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https://izone.hbi.net/sites/pd-hbiunderwearproductspecifications/HbI Published Selling Style Specs/"/>
    </mc:Choice>
  </mc:AlternateContent>
  <bookViews>
    <workbookView xWindow="-15" yWindow="4260" windowWidth="12120" windowHeight="4080" tabRatio="913"/>
  </bookViews>
  <sheets>
    <sheet name="Style Summary" sheetId="392" r:id="rId1"/>
    <sheet name="Routing" sheetId="393" r:id="rId2"/>
    <sheet name="PKG BOMs (JB&amp;BAG) pack1" sheetId="394" r:id="rId3"/>
    <sheet name="How to FOLD pack2" sheetId="395" r:id="rId4"/>
    <sheet name="UWMCV1E Mass V EPC 1.5x3" sheetId="396" r:id="rId5"/>
    <sheet name="CASE-pack4" sheetId="397" r:id="rId6"/>
    <sheet name="PACKAGING HISTORY-pack5" sheetId="398" r:id="rId7"/>
    <sheet name="2176BK" sheetId="399" r:id="rId8"/>
    <sheet name="2176W4" sheetId="206"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__bbb1">'[1]Sloper Temp'!$A$128:$J$207</definedName>
    <definedName name="___dd67">'[2]Data Lists'!$A$3:$C$12</definedName>
    <definedName name="___e1">'[3]Data Lists'!$G$3:$G$46</definedName>
    <definedName name="___e12">'[3]Data Lists'!$A$3:$A$12</definedName>
    <definedName name="___ii7">'[2]Data Lists'!$A$14:$B$19</definedName>
    <definedName name="___j6786">#REF!</definedName>
    <definedName name="___j765">[4]Sewdata!$A$1:$W$108</definedName>
    <definedName name="___k98">#REF!</definedName>
    <definedName name="___l667">#REF!</definedName>
    <definedName name="___l755">#REF!</definedName>
    <definedName name="___l8">'[5]CUT-p6 blk wts'!#REF!</definedName>
    <definedName name="___l9">#REF!</definedName>
    <definedName name="___l98">'[2]Data Lists'!$E$3:$E$174</definedName>
    <definedName name="___l987">'[5]CUT-p6 blk wts'!#REF!</definedName>
    <definedName name="___l99998">[6]COLORDATA!$A$1:$AA$65536</definedName>
    <definedName name="___lk5">#REF!</definedName>
    <definedName name="___m1">#REF!</definedName>
    <definedName name="___o98">#REF!</definedName>
    <definedName name="___p09">#REF!</definedName>
    <definedName name="___p1">#REF!</definedName>
    <definedName name="___p76">#REF!</definedName>
    <definedName name="___p89">[7]hidden!$A$57:$A$60</definedName>
    <definedName name="___x1">'[3]Data Lists'!$E$3:$E$174</definedName>
    <definedName name="___x2">[8]COLORDATA!$A$1:$AA$65536</definedName>
    <definedName name="___x3">'[1]Sloper Temp'!$K$110:$K$119</definedName>
    <definedName name="___xx12">#REF!</definedName>
    <definedName name="___xx2">#REF!</definedName>
    <definedName name="___z1">'[9]CUT-p6 blk wts'!#REF!</definedName>
    <definedName name="___zw1">'[9]CUT-p6 blk wts'!#REF!</definedName>
    <definedName name="__bbb1">'[10]Sloper Temp'!$A$128:$J$207</definedName>
    <definedName name="__dd67">'[2]Data Lists'!$A$3:$C$12</definedName>
    <definedName name="__e1">'[2]Data Lists'!$G$3:$G$46</definedName>
    <definedName name="__e12">'[2]Data Lists'!$A$3:$A$12</definedName>
    <definedName name="__ii7">'[2]Data Lists'!$A$14:$B$19</definedName>
    <definedName name="__j6786">#REF!</definedName>
    <definedName name="__j765">[4]Sewdata!$A$1:$W$108</definedName>
    <definedName name="__k98">#REF!</definedName>
    <definedName name="__l667">#REF!</definedName>
    <definedName name="__l755">#REF!</definedName>
    <definedName name="__l8">'[5]CUT-p6 blk wts'!#REF!</definedName>
    <definedName name="__l9">#REF!</definedName>
    <definedName name="__l98">'[2]Data Lists'!$E$3:$E$174</definedName>
    <definedName name="__l987">'[5]CUT-p6 blk wts'!#REF!</definedName>
    <definedName name="__l99998">[6]COLORDATA!$A$1:$AA$65536</definedName>
    <definedName name="__lk5">#REF!</definedName>
    <definedName name="__m1">#REF!</definedName>
    <definedName name="__o98">#REF!</definedName>
    <definedName name="__p09">#REF!</definedName>
    <definedName name="__p1">#REF!</definedName>
    <definedName name="__p76">#REF!</definedName>
    <definedName name="__p89">[7]hidden!$A$57:$A$60</definedName>
    <definedName name="__x1">'[2]Data Lists'!$E$3:$E$174</definedName>
    <definedName name="__x2">[6]COLORDATA!$A$1:$AA$65536</definedName>
    <definedName name="__x3">'[10]Sloper Temp'!$K$110:$K$119</definedName>
    <definedName name="__xx12">#REF!</definedName>
    <definedName name="__xx2">#REF!</definedName>
    <definedName name="__z1">'[5]CUT-p6 blk wts'!#REF!</definedName>
    <definedName name="__zw1">'[5]CUT-p6 blk wts'!#REF!</definedName>
    <definedName name="_3203">#REF!</definedName>
    <definedName name="_bbb1" localSheetId="1">'[10]Sloper Temp'!$A$128:$J$207</definedName>
    <definedName name="_bbb1">'[10]Sloper Temp'!$A$128:$J$207</definedName>
    <definedName name="_dd67">'[2]Data Lists'!$A$3:$C$12</definedName>
    <definedName name="_e1" localSheetId="1">'[2]Data Lists'!$G$3:$G$46</definedName>
    <definedName name="_e1">'[2]Data Lists'!$G$3:$G$46</definedName>
    <definedName name="_e12" localSheetId="1">'[2]Data Lists'!$A$3:$A$12</definedName>
    <definedName name="_e12">'[2]Data Lists'!$A$3:$A$12</definedName>
    <definedName name="_ii7">'[2]Data Lists'!$A$14:$B$19</definedName>
    <definedName name="_j6786" localSheetId="1">#REF!</definedName>
    <definedName name="_j6786">#REF!</definedName>
    <definedName name="_j765">[4]Sewdata!$A$1:$W$108</definedName>
    <definedName name="_k98">#REF!</definedName>
    <definedName name="_Key1" localSheetId="8" hidden="1">[11]DOWNLOAD!#REF!</definedName>
    <definedName name="_Key1" localSheetId="1" hidden="1">[11]DOWNLOAD!#REF!</definedName>
    <definedName name="_Key1" hidden="1">[11]DOWNLOAD!#REF!</definedName>
    <definedName name="_l667" localSheetId="1">#REF!</definedName>
    <definedName name="_l667">#REF!</definedName>
    <definedName name="_l755">#REF!</definedName>
    <definedName name="_l8" localSheetId="8">'[5]CUT-p6 blk wts'!#REF!</definedName>
    <definedName name="_l8">'[5]CUT-p6 blk wts'!#REF!</definedName>
    <definedName name="_l9">#REF!</definedName>
    <definedName name="_l98">'[2]Data Lists'!$E$3:$E$174</definedName>
    <definedName name="_l987" localSheetId="8">'[5]CUT-p6 blk wts'!#REF!</definedName>
    <definedName name="_l987">'[5]CUT-p6 blk wts'!#REF!</definedName>
    <definedName name="_l99998">[6]COLORDATA!$A$1:$AA$65536</definedName>
    <definedName name="_lk5">#REF!</definedName>
    <definedName name="_m1">#REF!</definedName>
    <definedName name="_o98">#REF!</definedName>
    <definedName name="_Order1" hidden="1">255</definedName>
    <definedName name="_p09">#REF!</definedName>
    <definedName name="_p1">#REF!</definedName>
    <definedName name="_p76" localSheetId="8">#REF!</definedName>
    <definedName name="_p76" localSheetId="1">#REF!</definedName>
    <definedName name="_p76">#REF!</definedName>
    <definedName name="_p89">[7]hidden!$A$57:$A$60</definedName>
    <definedName name="_Sort" localSheetId="8" hidden="1">[11]DOWNLOAD!#REF!</definedName>
    <definedName name="_Sort" localSheetId="1" hidden="1">[11]DOWNLOAD!#REF!</definedName>
    <definedName name="_Sort" hidden="1">[11]DOWNLOAD!#REF!</definedName>
    <definedName name="_x1" localSheetId="1">'[2]Data Lists'!$E$3:$E$174</definedName>
    <definedName name="_x1">'[2]Data Lists'!$E$3:$E$174</definedName>
    <definedName name="_x2" localSheetId="1">[6]COLORDATA!$A$1:$AA$65536</definedName>
    <definedName name="_x2">[6]COLORDATA!$A$1:$AA$65536</definedName>
    <definedName name="_x3" localSheetId="1">'[10]Sloper Temp'!$K$110:$K$119</definedName>
    <definedName name="_x3">'[10]Sloper Temp'!$K$110:$K$119</definedName>
    <definedName name="_xx12" localSheetId="1">#REF!</definedName>
    <definedName name="_xx12">#REF!</definedName>
    <definedName name="_xx2" localSheetId="1">#REF!</definedName>
    <definedName name="_xx2">#REF!</definedName>
    <definedName name="_z1" localSheetId="8">'[5]CUT-p6 blk wts'!#REF!</definedName>
    <definedName name="_z1" localSheetId="1">'[5]CUT-p6 blk wts'!#REF!</definedName>
    <definedName name="_z1">'[5]CUT-p6 blk wts'!#REF!</definedName>
    <definedName name="_zw1" localSheetId="8">'[5]CUT-p6 blk wts'!#REF!</definedName>
    <definedName name="_zw1" localSheetId="1">'[5]CUT-p6 blk wts'!#REF!</definedName>
    <definedName name="_zw1">'[5]CUT-p6 blk wts'!#REF!</definedName>
    <definedName name="A1." localSheetId="1">#REF!</definedName>
    <definedName name="A1.">#REF!</definedName>
    <definedName name="aax" localSheetId="1">'[2]Data Lists'!$G$3:$G$46</definedName>
    <definedName name="aax">'[2]Data Lists'!$G$3:$G$46</definedName>
    <definedName name="AE" localSheetId="3">#REF!</definedName>
    <definedName name="AE" localSheetId="4">#REF!</definedName>
    <definedName name="AE">#REF!</definedName>
    <definedName name="area">#REF!</definedName>
    <definedName name="axaa">'[12]Data Lists'!$L$2:$L$10</definedName>
    <definedName name="BB" localSheetId="1">#REF!</definedName>
    <definedName name="BB">#REF!</definedName>
    <definedName name="bbbb" localSheetId="1">#REF!</definedName>
    <definedName name="bbbb">#REF!</definedName>
    <definedName name="bbbb2" localSheetId="1">'[10]Sloper Temp'!$A$128:$A$212</definedName>
    <definedName name="bbbb2">'[10]Sloper Temp'!$A$128:$A$212</definedName>
    <definedName name="bbn" localSheetId="1">'[10]Sloper Temp'!$N$110:$N$119</definedName>
    <definedName name="bbn">'[10]Sloper Temp'!$N$110:$N$119</definedName>
    <definedName name="BBW" localSheetId="3">#REF!</definedName>
    <definedName name="BBW" localSheetId="4">#REF!</definedName>
    <definedName name="BBW">#REF!</definedName>
    <definedName name="BBWPage2" localSheetId="8">#REF!</definedName>
    <definedName name="BBWPage2">#REF!</definedName>
    <definedName name="be">#REF!</definedName>
    <definedName name="bee">#REF!</definedName>
    <definedName name="beeg">#REF!</definedName>
    <definedName name="beegt">#REF!</definedName>
    <definedName name="beert">#REF!</definedName>
    <definedName name="beet">#REF!</definedName>
    <definedName name="bher">#REF!</definedName>
    <definedName name="bhere">#REF!</definedName>
    <definedName name="bn" localSheetId="1">[7]hidden!$A$57:$A$60</definedName>
    <definedName name="bn">[7]hidden!$A$57:$A$60</definedName>
    <definedName name="BodyCodes">'[13]Data Lists'!$E$3:$E$174</definedName>
    <definedName name="BodyCodesLast" localSheetId="3">#REF!</definedName>
    <definedName name="BodyCodesLast" localSheetId="4">#REF!</definedName>
    <definedName name="BodyCodesLast">#REF!</definedName>
    <definedName name="Calculate" localSheetId="3">#REF!</definedName>
    <definedName name="Calculate" localSheetId="4">#REF!</definedName>
    <definedName name="Calculate">#REF!</definedName>
    <definedName name="Calculate2" localSheetId="3">#REF!</definedName>
    <definedName name="Calculate2" localSheetId="4">#REF!</definedName>
    <definedName name="Calculate2">#REF!</definedName>
    <definedName name="Casualwear" localSheetId="8">#REF!</definedName>
    <definedName name="Casualwear">#REF!</definedName>
    <definedName name="cff" localSheetId="1">'[10]Sloper Temp'!$A$110:$A$123</definedName>
    <definedName name="cff">'[10]Sloper Temp'!$A$110:$A$123</definedName>
    <definedName name="cfg">#REF!</definedName>
    <definedName name="cg" localSheetId="1">'[10]Sloper Temp'!$A$69:$H$97,'[10]Sloper Temp'!$L$69:$O$97</definedName>
    <definedName name="cg">'[10]Sloper Temp'!$A$69:$H$97,'[10]Sloper Temp'!$L$69:$O$97</definedName>
    <definedName name="Coats" localSheetId="3">#REF!</definedName>
    <definedName name="Coats" localSheetId="4">#REF!</definedName>
    <definedName name="Coats">#REF!</definedName>
    <definedName name="code" localSheetId="8">#REF!</definedName>
    <definedName name="code" localSheetId="3">#REF!</definedName>
    <definedName name="code" localSheetId="4">#REF!</definedName>
    <definedName name="code">#REF!</definedName>
    <definedName name="codes" localSheetId="8">#REF!</definedName>
    <definedName name="codes" localSheetId="3">#REF!</definedName>
    <definedName name="codes" localSheetId="4">#REF!</definedName>
    <definedName name="codes">#REF!</definedName>
    <definedName name="COLORDATA" localSheetId="1">[6]COLORDATA!$A$1:$AA$65536</definedName>
    <definedName name="COLORDATA">[6]COLORDATA!$A$1:$AA$65536</definedName>
    <definedName name="Comments" localSheetId="3">#REF!</definedName>
    <definedName name="Comments" localSheetId="4">#REF!</definedName>
    <definedName name="Comments">#REF!</definedName>
    <definedName name="CopyCoverPg">"Copy"</definedName>
    <definedName name="CoverPgRubberFactors" localSheetId="3">#REF!</definedName>
    <definedName name="CoverPgRubberFactors" localSheetId="4">#REF!</definedName>
    <definedName name="CoverPgRubberFactors">#REF!</definedName>
    <definedName name="CrLiner" localSheetId="3">#REF!</definedName>
    <definedName name="CrLiner" localSheetId="4">#REF!</definedName>
    <definedName name="CrLiner">#REF!</definedName>
    <definedName name="Date" localSheetId="3">#REF!</definedName>
    <definedName name="Date" localSheetId="4">#REF!</definedName>
    <definedName name="Date">#REF!</definedName>
    <definedName name="dcd" localSheetId="1">'[10]Sloper Temp'!$A$110:$D$123</definedName>
    <definedName name="dcd">'[10]Sloper Temp'!$A$110:$D$123</definedName>
    <definedName name="DCG">#REF!</definedName>
    <definedName name="ddddddddddd6">'[2]Data Lists'!$G$3:$G$46</definedName>
    <definedName name="Description" localSheetId="3">#REF!</definedName>
    <definedName name="Description" localSheetId="4">#REF!</definedName>
    <definedName name="Description">#REF!</definedName>
    <definedName name="df">#REF!</definedName>
    <definedName name="dfs">#REF!</definedName>
    <definedName name="Direct">#REF!</definedName>
    <definedName name="dtttttt6">'[2]Data Lists'!$A$3:$A$12</definedName>
    <definedName name="EngComments" localSheetId="3">#REF!</definedName>
    <definedName name="EngComments" localSheetId="4">#REF!</definedName>
    <definedName name="EngComments">#REF!</definedName>
    <definedName name="fer">#REF!</definedName>
    <definedName name="fere">#REF!</definedName>
    <definedName name="FGM">#REF!</definedName>
    <definedName name="Findings" localSheetId="3">#REF!</definedName>
    <definedName name="Findings" localSheetId="4">#REF!</definedName>
    <definedName name="Findings">#REF!</definedName>
    <definedName name="FinSpecInsert">#REF!</definedName>
    <definedName name="FinSpecLast">#REF!</definedName>
    <definedName name="FORMULA1" localSheetId="3">#REF!</definedName>
    <definedName name="FORMULA1" localSheetId="4">#REF!</definedName>
    <definedName name="FORMULA1">#REF!</definedName>
    <definedName name="FORMULA2" localSheetId="3">#REF!</definedName>
    <definedName name="FORMULA2" localSheetId="4">#REF!</definedName>
    <definedName name="FORMULA2">#REF!</definedName>
    <definedName name="formula3" localSheetId="1">#REF!</definedName>
    <definedName name="formula3">#REF!</definedName>
    <definedName name="FY4B">#REF!</definedName>
    <definedName name="FY4C">#REF!</definedName>
    <definedName name="FY4G">#REF!</definedName>
    <definedName name="FY4ST">#REF!</definedName>
    <definedName name="GaugeLast" localSheetId="3">#REF!</definedName>
    <definedName name="GaugeLast" localSheetId="4">#REF!</definedName>
    <definedName name="GaugeLast">#REF!</definedName>
    <definedName name="GaugeOptions">'[10]Sloper Temp'!$K$110:$K$119</definedName>
    <definedName name="GCL">#REF!</definedName>
    <definedName name="gf">#REF!</definedName>
    <definedName name="ggh">#REF!</definedName>
    <definedName name="ghj">#REF!</definedName>
    <definedName name="ghl">#REF!</definedName>
    <definedName name="ghlk">#REF!</definedName>
    <definedName name="GmtPart">#REF!</definedName>
    <definedName name="GmtSpecCode" localSheetId="3">#REF!</definedName>
    <definedName name="GmtSpecCode" localSheetId="4">#REF!</definedName>
    <definedName name="GmtSpecCode">#REF!</definedName>
    <definedName name="GmtSpecCutDetail" localSheetId="3">#REF!</definedName>
    <definedName name="GmtSpecCutDetail" localSheetId="4">#REF!</definedName>
    <definedName name="GmtSpecCutDetail">#REF!</definedName>
    <definedName name="GmtSpecEngCom" localSheetId="3">#REF!</definedName>
    <definedName name="GmtSpecEngCom" localSheetId="4">#REF!</definedName>
    <definedName name="GmtSpecEngCom">#REF!</definedName>
    <definedName name="GmtSpecInsertOperRow" localSheetId="3">#REF!</definedName>
    <definedName name="GmtSpecInsertOperRow" localSheetId="4">#REF!</definedName>
    <definedName name="GmtSpecInsertOperRow">#REF!</definedName>
    <definedName name="GmtSpecInsertSpecRow" localSheetId="3">#REF!</definedName>
    <definedName name="GmtSpecInsertSpecRow" localSheetId="4">#REF!</definedName>
    <definedName name="GmtSpecInsertSpecRow">#REF!</definedName>
    <definedName name="GmtSpecMeas1st" localSheetId="1">#REF!</definedName>
    <definedName name="GmtSpecMeas1st">#REF!</definedName>
    <definedName name="GmtSpecMeasLast" localSheetId="3">#REF!</definedName>
    <definedName name="GmtSpecMeasLast" localSheetId="4">#REF!</definedName>
    <definedName name="GmtSpecMeasLast">#REF!</definedName>
    <definedName name="GmtSpecNote" localSheetId="3">#REF!</definedName>
    <definedName name="GmtSpecNote" localSheetId="4">#REF!</definedName>
    <definedName name="GmtSpecNote">#REF!</definedName>
    <definedName name="GmtSpecOper1st" localSheetId="1">#REF!</definedName>
    <definedName name="GmtSpecOper1st">#REF!</definedName>
    <definedName name="GmtSpecOperLast" localSheetId="3">#REF!</definedName>
    <definedName name="GmtSpecOperLast" localSheetId="4">#REF!</definedName>
    <definedName name="GmtSpecOperLast">#REF!</definedName>
    <definedName name="GmtSpecPDInfo" localSheetId="3">#REF!</definedName>
    <definedName name="GmtSpecPDInfo" localSheetId="4">#REF!</definedName>
    <definedName name="GmtSpecPDInfo">#REF!</definedName>
    <definedName name="GmtSpecSewSeq" localSheetId="3">#REF!</definedName>
    <definedName name="GmtSpecSewSeq" localSheetId="4">#REF!</definedName>
    <definedName name="GmtSpecSewSeq">#REF!</definedName>
    <definedName name="GmtSpecSewSeq1" localSheetId="3">#REF!</definedName>
    <definedName name="GmtSpecSewSeq1" localSheetId="4">#REF!</definedName>
    <definedName name="GmtSpecSewSeq1">#REF!</definedName>
    <definedName name="GmtSpecSewSeq2" localSheetId="3">#REF!</definedName>
    <definedName name="GmtSpecSewSeq2" localSheetId="4">#REF!</definedName>
    <definedName name="GmtSpecSewSeq2">#REF!</definedName>
    <definedName name="GmtSpecSizes" localSheetId="3">#REF!</definedName>
    <definedName name="GmtSpecSizes" localSheetId="4">#REF!</definedName>
    <definedName name="GmtSpecSizes">#REF!</definedName>
    <definedName name="GmtSpecSpecs" localSheetId="3">#REF!</definedName>
    <definedName name="GmtSpecSpecs" localSheetId="4">#REF!</definedName>
    <definedName name="GmtSpecSpecs">#REF!</definedName>
    <definedName name="GmtSpecThread" localSheetId="3">#REF!</definedName>
    <definedName name="GmtSpecThread" localSheetId="4">#REF!</definedName>
    <definedName name="GmtSpecThread">#REF!</definedName>
    <definedName name="h" localSheetId="1">'[2]Data Lists'!$A$14:$A$19</definedName>
    <definedName name="h">'[2]Data Lists'!$A$14:$A$19</definedName>
    <definedName name="head">#REF!</definedName>
    <definedName name="head2">#REF!</definedName>
    <definedName name="herdr">#REF!</definedName>
    <definedName name="here">#REF!</definedName>
    <definedName name="heret">#REF!</definedName>
    <definedName name="herety">#REF!</definedName>
    <definedName name="hertd">#REF!</definedName>
    <definedName name="herw">#REF!</definedName>
    <definedName name="hgh">#REF!</definedName>
    <definedName name="hgyh">#REF!</definedName>
    <definedName name="hh" localSheetId="1">[4]Sewdata!$A$1:$W$108</definedName>
    <definedName name="hh">[4]Sewdata!$A$1:$W$108</definedName>
    <definedName name="hhjk">#REF!</definedName>
    <definedName name="hjhy">#REF!</definedName>
    <definedName name="InProcessLast" localSheetId="3">#REF!</definedName>
    <definedName name="InProcessLast" localSheetId="4">#REF!</definedName>
    <definedName name="InProcessLast">#REF!</definedName>
    <definedName name="j5d65" localSheetId="1">#REF!</definedName>
    <definedName name="j5d65">#REF!</definedName>
    <definedName name="jeannie" localSheetId="1">#REF!</definedName>
    <definedName name="jeannie">#REF!</definedName>
    <definedName name="jjk">#REF!</definedName>
    <definedName name="jkj">#REF!</definedName>
    <definedName name="jkk">#REF!</definedName>
    <definedName name="jkl">#REF!</definedName>
    <definedName name="kkkl">#REF!</definedName>
    <definedName name="kklj">#REF!</definedName>
    <definedName name="kljj1">#REF!</definedName>
    <definedName name="KM">#REF!</definedName>
    <definedName name="l6t">'[2]Data Lists'!$A$14:$A$19</definedName>
    <definedName name="last">#REF!</definedName>
    <definedName name="LastVersion" localSheetId="8">'[14]Prelim. Gmt Spec'!#REF!</definedName>
    <definedName name="LastVersion">'[14]Prelim. Gmt Spec'!#REF!</definedName>
    <definedName name="lkkj">#REF!</definedName>
    <definedName name="lklkl">#REF!</definedName>
    <definedName name="lop">#REF!</definedName>
    <definedName name="lopko">#REF!</definedName>
    <definedName name="lpoi">#REF!</definedName>
    <definedName name="lpoki">#REF!</definedName>
    <definedName name="m" localSheetId="1">'[2]Data Lists'!$A$14:$B$19</definedName>
    <definedName name="m">'[2]Data Lists'!$A$14:$B$19</definedName>
    <definedName name="Master" localSheetId="1">[15]master!$A$11:$S$1350</definedName>
    <definedName name="Master">[15]master!$A$11:$S$1350</definedName>
    <definedName name="mb" localSheetId="1">#REF!</definedName>
    <definedName name="mb">#REF!</definedName>
    <definedName name="meas" localSheetId="1">#REF!</definedName>
    <definedName name="meas">#REF!</definedName>
    <definedName name="MeasInsert" localSheetId="1">#REF!</definedName>
    <definedName name="MeasInsert">#REF!</definedName>
    <definedName name="MeasLocations">'[10]Sloper Temp'!$A$128:$A$212</definedName>
    <definedName name="Measurement_Codes">'[10]Sloper Temp'!$A$128:$J$207</definedName>
    <definedName name="MeasurementsLast" localSheetId="3">#REF!</definedName>
    <definedName name="MeasurementsLast" localSheetId="4">#REF!</definedName>
    <definedName name="MeasurementsLast">#REF!</definedName>
    <definedName name="mjk">#REF!</definedName>
    <definedName name="ml">#REF!</definedName>
    <definedName name="n" localSheetId="1">#REF!</definedName>
    <definedName name="n">#REF!</definedName>
    <definedName name="NextVersion" localSheetId="3">#REF!</definedName>
    <definedName name="NextVersion" localSheetId="4">#REF!</definedName>
    <definedName name="NextVersion">#REF!</definedName>
    <definedName name="NH" localSheetId="1">[7]hidden!$A$57:$A$60</definedName>
    <definedName name="NH">[7]hidden!$A$57:$A$60</definedName>
    <definedName name="oiu">#REF!</definedName>
    <definedName name="op">#REF!</definedName>
    <definedName name="open">#REF!</definedName>
    <definedName name="Open1" localSheetId="3">#REF!</definedName>
    <definedName name="Open1" localSheetId="4">#REF!</definedName>
    <definedName name="Open1">#REF!</definedName>
    <definedName name="Open2" localSheetId="3">#REF!</definedName>
    <definedName name="Open2" localSheetId="4">#REF!</definedName>
    <definedName name="Open2">#REF!</definedName>
    <definedName name="oper">#REF!</definedName>
    <definedName name="OperInsert" localSheetId="1">#REF!</definedName>
    <definedName name="OperInsert">#REF!</definedName>
    <definedName name="OperInsertPrelim" localSheetId="3">#REF!</definedName>
    <definedName name="OperInsertPrelim" localSheetId="4">#REF!</definedName>
    <definedName name="OperInsertPrelim">#REF!</definedName>
    <definedName name="opert">#REF!</definedName>
    <definedName name="PEC" localSheetId="3">#REF!</definedName>
    <definedName name="PEC" localSheetId="4">#REF!</definedName>
    <definedName name="PEC">#REF!</definedName>
    <definedName name="Period" localSheetId="8">#REF!</definedName>
    <definedName name="Period">#REF!</definedName>
    <definedName name="Period1">#REF!</definedName>
    <definedName name="Period10">#REF!</definedName>
    <definedName name="Period11">#REF!</definedName>
    <definedName name="Period12">#REF!</definedName>
    <definedName name="Period2">#REF!</definedName>
    <definedName name="Period3">#REF!</definedName>
    <definedName name="Period4">#REF!</definedName>
    <definedName name="Period5">#REF!</definedName>
    <definedName name="Period6">#REF!</definedName>
    <definedName name="Period7">#REF!</definedName>
    <definedName name="Period8">#REF!</definedName>
    <definedName name="Period9">#REF!</definedName>
    <definedName name="perop">#REF!</definedName>
    <definedName name="perre">#REF!</definedName>
    <definedName name="PG6A" localSheetId="3">#REF!</definedName>
    <definedName name="PG6A" localSheetId="4">#REF!</definedName>
    <definedName name="PG6A">#REF!</definedName>
    <definedName name="Plan" localSheetId="1">[11]DOWNLOAD!$A$7:$E$500</definedName>
    <definedName name="Plan">[11]DOWNLOAD!$A$7:$E$500</definedName>
    <definedName name="PMeas" localSheetId="3">#REF!</definedName>
    <definedName name="PMeas" localSheetId="4">#REF!</definedName>
    <definedName name="PMeas">#REF!</definedName>
    <definedName name="poer">#REF!</definedName>
    <definedName name="poererr">#REF!</definedName>
    <definedName name="polo">#REF!</definedName>
    <definedName name="popo">#REF!</definedName>
    <definedName name="PrelimCode" localSheetId="3">#REF!</definedName>
    <definedName name="PrelimCode" localSheetId="4">#REF!</definedName>
    <definedName name="PrelimCode">#REF!</definedName>
    <definedName name="PrelimCutDetail" localSheetId="3">#REF!</definedName>
    <definedName name="PrelimCutDetail" localSheetId="4">#REF!</definedName>
    <definedName name="PrelimCutDetail">#REF!</definedName>
    <definedName name="PrelimGmtSpec" localSheetId="3">#REF!</definedName>
    <definedName name="PrelimGmtSpec" localSheetId="4">#REF!</definedName>
    <definedName name="PrelimGmtSpec">#REF!</definedName>
    <definedName name="PrelimMeas1st" localSheetId="3">#REF!</definedName>
    <definedName name="PrelimMeas1st" localSheetId="4">#REF!</definedName>
    <definedName name="PrelimMeas1st">#REF!</definedName>
    <definedName name="PrelimMeasInsertRow" localSheetId="3">#REF!</definedName>
    <definedName name="PrelimMeasInsertRow" localSheetId="4">#REF!</definedName>
    <definedName name="PrelimMeasInsertRow">#REF!</definedName>
    <definedName name="PrelimMeasLast" localSheetId="3">#REF!</definedName>
    <definedName name="PrelimMeasLast" localSheetId="4">#REF!</definedName>
    <definedName name="PrelimMeasLast">#REF!</definedName>
    <definedName name="PrelimMeasLast2" localSheetId="3">#REF!</definedName>
    <definedName name="PrelimMeasLast2" localSheetId="4">#REF!</definedName>
    <definedName name="PrelimMeasLast2">#REF!</definedName>
    <definedName name="PrelimNote" localSheetId="3">#REF!</definedName>
    <definedName name="PrelimNote" localSheetId="4">#REF!</definedName>
    <definedName name="PrelimNote">#REF!</definedName>
    <definedName name="PrelimOper1st" localSheetId="3">#REF!</definedName>
    <definedName name="PrelimOper1st" localSheetId="4">#REF!</definedName>
    <definedName name="PrelimOper1st">#REF!</definedName>
    <definedName name="PrelimOperLast" localSheetId="3">#REF!</definedName>
    <definedName name="PrelimOperLast" localSheetId="4">#REF!</definedName>
    <definedName name="PrelimOperLast">#REF!</definedName>
    <definedName name="PrelimOperLast2" localSheetId="3">#REF!</definedName>
    <definedName name="PrelimOperLast2" localSheetId="4">#REF!</definedName>
    <definedName name="PrelimOperLast2">#REF!</definedName>
    <definedName name="PrelimPDInfo" localSheetId="3">#REF!</definedName>
    <definedName name="PrelimPDInfo" localSheetId="4">#REF!</definedName>
    <definedName name="PrelimPDInfo">#REF!</definedName>
    <definedName name="PrelimSampleQty" localSheetId="3">#REF!</definedName>
    <definedName name="PrelimSampleQty" localSheetId="4">#REF!</definedName>
    <definedName name="PrelimSampleQty">#REF!</definedName>
    <definedName name="PrelimSampleSize" localSheetId="3">#REF!</definedName>
    <definedName name="PrelimSampleSize" localSheetId="4">#REF!</definedName>
    <definedName name="PrelimSampleSize">#REF!</definedName>
    <definedName name="PrelimSewSeq1" localSheetId="3">#REF!</definedName>
    <definedName name="PrelimSewSeq1" localSheetId="4">#REF!</definedName>
    <definedName name="PrelimSewSeq1">#REF!</definedName>
    <definedName name="PrelimSewSeq2" localSheetId="3">#REF!</definedName>
    <definedName name="PrelimSewSeq2" localSheetId="4">#REF!</definedName>
    <definedName name="PrelimSewSeq2">#REF!</definedName>
    <definedName name="PrelimSizeLine" localSheetId="3">#REF!</definedName>
    <definedName name="PrelimSizeLine" localSheetId="4">#REF!</definedName>
    <definedName name="PrelimSizeLine">#REF!</definedName>
    <definedName name="PrelimSizes" localSheetId="3">#REF!</definedName>
    <definedName name="PrelimSizes" localSheetId="4">#REF!</definedName>
    <definedName name="PrelimSizes">#REF!</definedName>
    <definedName name="PrelimSpec" localSheetId="3">#REF!</definedName>
    <definedName name="PrelimSpec" localSheetId="4">#REF!</definedName>
    <definedName name="PrelimSpec">#REF!</definedName>
    <definedName name="PrelimThread" localSheetId="3">#REF!</definedName>
    <definedName name="PrelimThread" localSheetId="4">#REF!</definedName>
    <definedName name="PrelimThread">#REF!</definedName>
    <definedName name="prelm">#REF!</definedName>
    <definedName name="print">#REF!</definedName>
    <definedName name="_xlnm.Print_Area" localSheetId="7">'2176BK'!$A$1:$G$36</definedName>
    <definedName name="_xlnm.Print_Area" localSheetId="8">'2176W4'!$A$1:$H$27</definedName>
    <definedName name="_xlnm.Print_Area" localSheetId="5">'CASE-pack4'!$A$1:$R$62</definedName>
    <definedName name="_xlnm.Print_Area" localSheetId="3">'How to FOLD pack2'!$A$1:$Q$8</definedName>
    <definedName name="_xlnm.Print_Area" localSheetId="6">'PACKAGING HISTORY-pack5'!$A$1:$M$121</definedName>
    <definedName name="_xlnm.Print_Area" localSheetId="2">'PKG BOMs (JB&amp;BAG) pack1'!$A$1:$J$86</definedName>
    <definedName name="_xlnm.Print_Area" localSheetId="1">Routing!$A$1:$G$68</definedName>
    <definedName name="_xlnm.Print_Area" localSheetId="0">'Style Summary'!$A$1:$H$48</definedName>
    <definedName name="_xlnm.Print_Area" localSheetId="4">'UWMCV1E Mass V EPC 1.5x3'!$A$1:$L$46</definedName>
    <definedName name="_xlnm.Print_Area">#REF!</definedName>
    <definedName name="Print_Area_MI" localSheetId="3">#REF!</definedName>
    <definedName name="Print_Area_MI" localSheetId="1">#REF!</definedName>
    <definedName name="Print_Area_MI" localSheetId="0">#REF!</definedName>
    <definedName name="Print_Area_MI" localSheetId="4">#REF!</definedName>
    <definedName name="Print_Area_MI">#REF!</definedName>
    <definedName name="Print_Area_MI2" localSheetId="1">#REF!</definedName>
    <definedName name="Print_Area_MI2">#REF!</definedName>
    <definedName name="_xlnm.Print_Titles" localSheetId="7">'2176BK'!$1:$10</definedName>
    <definedName name="_xlnm.Print_Titles" localSheetId="8">'2176W4'!$1:$11</definedName>
    <definedName name="_xlnm.Print_Titles" localSheetId="1">Routing!$1:$9</definedName>
    <definedName name="prot">#REF!</definedName>
    <definedName name="Proto" localSheetId="3">#REF!</definedName>
    <definedName name="Proto" localSheetId="4">#REF!</definedName>
    <definedName name="Proto">#REF!</definedName>
    <definedName name="rf" localSheetId="1">'[2]Data Lists'!$A$3:$C$12</definedName>
    <definedName name="rf">'[2]Data Lists'!$A$3:$C$12</definedName>
    <definedName name="ROYALTIES" localSheetId="1">'[11]ROYALTIES '!$A$3:$C$2135</definedName>
    <definedName name="ROYALTIES">'[11]ROYALTIES '!$A$3:$C$2135</definedName>
    <definedName name="rplim">#REF!</definedName>
    <definedName name="rrr">#REF!</definedName>
    <definedName name="rubb">#REF!</definedName>
    <definedName name="Rubber">'[13]Data Lists'!$A$14:$A$19</definedName>
    <definedName name="RubberFactors">'[16]Data Lists'!$A$14:$B$20</definedName>
    <definedName name="RubberLast" localSheetId="3">#REF!</definedName>
    <definedName name="RubberLast" localSheetId="4">#REF!</definedName>
    <definedName name="RubberLast">#REF!</definedName>
    <definedName name="SampleQty" localSheetId="1">#REF!</definedName>
    <definedName name="SampleQty">#REF!</definedName>
    <definedName name="sea">#REF!</definedName>
    <definedName name="seam">#REF!</definedName>
    <definedName name="SeamLast" localSheetId="3">#REF!</definedName>
    <definedName name="SeamLast" localSheetId="4">#REF!</definedName>
    <definedName name="SeamLast">#REF!</definedName>
    <definedName name="SeamOptions">'[10]Sloper Temp'!$N$110:$N$119</definedName>
    <definedName name="Season" localSheetId="3">#REF!</definedName>
    <definedName name="Season" localSheetId="4">#REF!</definedName>
    <definedName name="Season">#REF!</definedName>
    <definedName name="see">#REF!</definedName>
    <definedName name="sew">#REF!</definedName>
    <definedName name="Sewdata">[17]Sewdata!$A$1:$W$108</definedName>
    <definedName name="sews">#REF!</definedName>
    <definedName name="SewSeq">'[10]Sloper Temp'!$A$69:$H$97,'[10]Sloper Temp'!$L$69:$O$97</definedName>
    <definedName name="SewSeq1" localSheetId="1">#REF!</definedName>
    <definedName name="SewSeq1">#REF!</definedName>
    <definedName name="SewSeq2" localSheetId="1">#REF!</definedName>
    <definedName name="SewSeq2">#REF!</definedName>
    <definedName name="SewSeqInsert" localSheetId="3">#REF!</definedName>
    <definedName name="SewSeqInsert" localSheetId="4">#REF!</definedName>
    <definedName name="SewSeqInsert">#REF!</definedName>
    <definedName name="SewSeqLast" localSheetId="3">#REF!</definedName>
    <definedName name="SewSeqLast" localSheetId="4">#REF!</definedName>
    <definedName name="SewSeqLast">#REF!</definedName>
    <definedName name="SewseqOption" localSheetId="1">#REF!</definedName>
    <definedName name="SewseqOption">#REF!</definedName>
    <definedName name="SHMT">#REF!</definedName>
    <definedName name="SHT_MASS">#REF!</definedName>
    <definedName name="SHT_MIDTIER">#REF!</definedName>
    <definedName name="Silhouette" localSheetId="1">#REF!</definedName>
    <definedName name="Silhouette">#REF!</definedName>
    <definedName name="SLDDOL">#REF!</definedName>
    <definedName name="Sloper" localSheetId="1">#REF!</definedName>
    <definedName name="Sloper">#REF!</definedName>
    <definedName name="SloperComments" localSheetId="1">#REF!</definedName>
    <definedName name="SloperComments">#REF!</definedName>
    <definedName name="SloperMeasLast" localSheetId="1">#REF!</definedName>
    <definedName name="SloperMeasLast">#REF!</definedName>
    <definedName name="SloperMeasLast2" localSheetId="1">#REF!</definedName>
    <definedName name="SloperMeasLast2">#REF!</definedName>
    <definedName name="SloperOperLast" localSheetId="1">#REF!</definedName>
    <definedName name="SloperOperLast">#REF!</definedName>
    <definedName name="SloperOperLast2" localSheetId="1">#REF!</definedName>
    <definedName name="SloperOperLast2">#REF!</definedName>
    <definedName name="SloperSewingDetails" localSheetId="1">#REF!</definedName>
    <definedName name="SloperSewingDetails">#REF!</definedName>
    <definedName name="SPEC" localSheetId="1">#REF!</definedName>
    <definedName name="SPEC">#REF!</definedName>
    <definedName name="ss">#REF!</definedName>
    <definedName name="sse">#REF!</definedName>
    <definedName name="STDCOST">#REF!</definedName>
    <definedName name="stit">#REF!</definedName>
    <definedName name="Stitch">'[10]Sloper Temp'!$A$110:$A$123</definedName>
    <definedName name="Stitch_Description">'[10]Sloper Temp'!$A$110:$D$123</definedName>
    <definedName name="StitchLast" localSheetId="3">#REF!</definedName>
    <definedName name="StitchLast" localSheetId="4">#REF!</definedName>
    <definedName name="StitchLast">#REF!</definedName>
    <definedName name="STM">#REF!</definedName>
    <definedName name="stu">#REF!</definedName>
    <definedName name="Style_Number" localSheetId="3">#REF!</definedName>
    <definedName name="Style_Number" localSheetId="4">#REF!</definedName>
    <definedName name="Style_Number">#REF!</definedName>
    <definedName name="STYLES">#REF!</definedName>
    <definedName name="TABLE33">#REF!</definedName>
    <definedName name="tcod">#REF!</definedName>
    <definedName name="tech" localSheetId="8">#REF!</definedName>
    <definedName name="tech">#REF!</definedName>
    <definedName name="Technical_Details" localSheetId="8">#REF!</definedName>
    <definedName name="Technical_Details" localSheetId="3">#REF!</definedName>
    <definedName name="Technical_Details" localSheetId="4">#REF!</definedName>
    <definedName name="Technical_Details">#REF!</definedName>
    <definedName name="temp">#REF!</definedName>
    <definedName name="tenpm">#REF!</definedName>
    <definedName name="TG">#REF!</definedName>
    <definedName name="thre">#REF!</definedName>
    <definedName name="ThreadTempInsert" localSheetId="3">#REF!</definedName>
    <definedName name="ThreadTempInsert" localSheetId="4">#REF!</definedName>
    <definedName name="ThreadTempInsert">#REF!</definedName>
    <definedName name="ThreadTempLast" localSheetId="3">#REF!</definedName>
    <definedName name="ThreadTempLast" localSheetId="4">#REF!</definedName>
    <definedName name="ThreadTempLast">#REF!</definedName>
    <definedName name="TotalSLKP" localSheetId="8">#REF!</definedName>
    <definedName name="TotalSLKP">#REF!</definedName>
    <definedName name="Trim">'[18]Data Lists'!$A$3:$C$12</definedName>
    <definedName name="TrimBBW" localSheetId="3">#REF!</definedName>
    <definedName name="TrimBBW" localSheetId="4">#REF!</definedName>
    <definedName name="TrimBBW">#REF!</definedName>
    <definedName name="TrimCodes">'[19]Data Lists'!$G$3:$G$46</definedName>
    <definedName name="TrimCodesLast" localSheetId="3">#REF!</definedName>
    <definedName name="TrimCodesLast" localSheetId="4">#REF!</definedName>
    <definedName name="TrimCodesLast">#REF!</definedName>
    <definedName name="TrimDesc">'[19]Data Lists'!$A$3:$A$12</definedName>
    <definedName name="TrimHeader1" localSheetId="3">#REF!</definedName>
    <definedName name="TrimHeader1" localSheetId="4">#REF!</definedName>
    <definedName name="TrimHeader1">#REF!</definedName>
    <definedName name="TrimHeader2" localSheetId="3">#REF!</definedName>
    <definedName name="TrimHeader2" localSheetId="4">#REF!</definedName>
    <definedName name="TrimHeader2">#REF!</definedName>
    <definedName name="TrimHeader3">#REF!</definedName>
    <definedName name="TrimHeader4">#REF!</definedName>
    <definedName name="TrimLast" localSheetId="3">#REF!</definedName>
    <definedName name="TrimLast" localSheetId="4">#REF!</definedName>
    <definedName name="TrimLast">#REF!</definedName>
    <definedName name="trom">#REF!</definedName>
    <definedName name="tube">#REF!</definedName>
    <definedName name="Tube1" localSheetId="3">#REF!</definedName>
    <definedName name="Tube1" localSheetId="4">#REF!</definedName>
    <definedName name="Tube1">#REF!</definedName>
    <definedName name="tube112">#REF!</definedName>
    <definedName name="Tube2" localSheetId="3">#REF!</definedName>
    <definedName name="Tube2" localSheetId="4">#REF!</definedName>
    <definedName name="Tube2">#REF!</definedName>
    <definedName name="Tube3">#REF!</definedName>
    <definedName name="tyj">#REF!</definedName>
    <definedName name="Underwear">#REF!</definedName>
    <definedName name="ver">#REF!</definedName>
    <definedName name="Version" localSheetId="3">#REF!</definedName>
    <definedName name="Version" localSheetId="4">#REF!</definedName>
    <definedName name="Version">#REF!</definedName>
    <definedName name="Versions">'[18]Data Lists'!$L$2:$L$10</definedName>
    <definedName name="WM">#REF!</definedName>
    <definedName name="x" localSheetId="1">#REF!</definedName>
    <definedName name="x">#REF!</definedName>
    <definedName name="xa" localSheetId="1">'[2]Data Lists'!$A$3:$A$12</definedName>
    <definedName name="xa">'[2]Data Lists'!$A$3:$A$12</definedName>
    <definedName name="xc">'[20]Sloper Temp'!$N$110:$N$119</definedName>
    <definedName name="xcx" localSheetId="1">[4]Sewdata!$A$1:$W$108</definedName>
    <definedName name="xcx">[4]Sewdata!$A$1:$W$108</definedName>
    <definedName name="xs" localSheetId="1">#REF!</definedName>
    <definedName name="xs">#REF!</definedName>
    <definedName name="xx" localSheetId="8">#REF!</definedName>
    <definedName name="xx" localSheetId="1">#REF!</definedName>
    <definedName name="xx">#REF!</definedName>
    <definedName name="xxa" localSheetId="1">'[2]Data Lists'!$A$3:$C$12</definedName>
    <definedName name="xxa">'[2]Data Lists'!$A$3:$C$12</definedName>
    <definedName name="xxc">'[20]Sloper Temp'!$A$69:$H$97,'[20]Sloper Temp'!$L$69:$O$97</definedName>
    <definedName name="xxs" localSheetId="1">#REF!</definedName>
    <definedName name="xxs">#REF!</definedName>
    <definedName name="xxsd" localSheetId="1">#REF!</definedName>
    <definedName name="xxsd">#REF!</definedName>
    <definedName name="xxx" localSheetId="1">#REF!</definedName>
    <definedName name="xxx">#REF!</definedName>
    <definedName name="xxxs">'[20]Sloper Temp'!$A$110:$A$123</definedName>
    <definedName name="xxxx">'[21]Data Lists'!$L$2:$L$10</definedName>
    <definedName name="xxxxs">'[20]Sloper Temp'!$A$110:$D$123</definedName>
    <definedName name="xxxxx" localSheetId="1">'[2]Data Lists'!$A$14:$A$19</definedName>
    <definedName name="xxxxx">'[2]Data Lists'!$A$14:$A$19</definedName>
    <definedName name="xxxxxc" localSheetId="1">'[2]Data Lists'!$A$14:$B$19</definedName>
    <definedName name="xxxxxc">'[2]Data Lists'!$A$14:$B$19</definedName>
    <definedName name="yu">#REF!</definedName>
    <definedName name="z" localSheetId="8">#REF!</definedName>
    <definedName name="z" localSheetId="1">#REF!</definedName>
    <definedName name="z">#REF!</definedName>
    <definedName name="ZZ" localSheetId="8">#REF!</definedName>
    <definedName name="ZZ" localSheetId="1">#REF!</definedName>
    <definedName name="ZZ">#REF!</definedName>
  </definedNames>
  <calcPr calcId="152511"/>
</workbook>
</file>

<file path=xl/calcChain.xml><?xml version="1.0" encoding="utf-8"?>
<calcChain xmlns="http://schemas.openxmlformats.org/spreadsheetml/2006/main">
  <c r="B8" i="399" l="1"/>
  <c r="B7" i="399"/>
  <c r="B6" i="399"/>
  <c r="B5" i="399"/>
  <c r="G4" i="399"/>
  <c r="B4" i="399"/>
  <c r="L3" i="398"/>
  <c r="S86" i="397"/>
  <c r="A86" i="397"/>
  <c r="S85" i="397"/>
  <c r="A85" i="397"/>
  <c r="S84" i="397"/>
  <c r="A84" i="397"/>
  <c r="S83" i="397"/>
  <c r="A83" i="397"/>
  <c r="S82" i="397"/>
  <c r="A82" i="397"/>
  <c r="S81" i="397"/>
  <c r="A81" i="397"/>
  <c r="S80" i="397"/>
  <c r="A80" i="397"/>
  <c r="S79" i="397"/>
  <c r="A79" i="397"/>
  <c r="S78" i="397"/>
  <c r="A78" i="397"/>
  <c r="N24" i="397"/>
  <c r="M24" i="397"/>
  <c r="L24" i="397"/>
  <c r="K24" i="397"/>
  <c r="J24" i="397"/>
  <c r="I24" i="397"/>
  <c r="N22" i="397"/>
  <c r="M22" i="397"/>
  <c r="L22" i="397"/>
  <c r="K22" i="397"/>
  <c r="J22" i="397"/>
  <c r="I22" i="397"/>
  <c r="N21" i="397"/>
  <c r="M21" i="397"/>
  <c r="L21" i="397"/>
  <c r="K21" i="397"/>
  <c r="J21" i="397"/>
  <c r="I21" i="397"/>
  <c r="R18" i="397"/>
  <c r="Q18" i="397"/>
  <c r="P18" i="397"/>
  <c r="O18" i="397"/>
  <c r="N18" i="397"/>
  <c r="M18" i="397"/>
  <c r="L18" i="397"/>
  <c r="K18" i="397"/>
  <c r="J18" i="397"/>
  <c r="H18" i="397"/>
  <c r="G16" i="397"/>
  <c r="G15" i="397"/>
  <c r="N9" i="397"/>
  <c r="M9" i="397"/>
  <c r="L8" i="397"/>
  <c r="K8" i="397"/>
  <c r="J8" i="397"/>
  <c r="G8" i="397"/>
  <c r="I7" i="397"/>
  <c r="G7" i="397"/>
  <c r="I3" i="396"/>
  <c r="B3" i="396"/>
  <c r="E17" i="394"/>
  <c r="B7" i="393"/>
  <c r="B6" i="393"/>
  <c r="B5" i="393"/>
  <c r="B4" i="393"/>
  <c r="G3" i="393"/>
  <c r="B3" i="393"/>
  <c r="B2" i="393"/>
  <c r="B8" i="206" l="1"/>
  <c r="B7" i="206"/>
  <c r="B6" i="206"/>
  <c r="B5" i="206"/>
  <c r="H4" i="206"/>
  <c r="B4" i="206"/>
  <c r="B3" i="206"/>
</calcChain>
</file>

<file path=xl/sharedStrings.xml><?xml version="1.0" encoding="utf-8"?>
<sst xmlns="http://schemas.openxmlformats.org/spreadsheetml/2006/main" count="1033" uniqueCount="535">
  <si>
    <t>DESCRIPTION</t>
  </si>
  <si>
    <t xml:space="preserve">Original Date:  </t>
  </si>
  <si>
    <t xml:space="preserve">Description: </t>
  </si>
  <si>
    <t xml:space="preserve">Bus. Unit:  </t>
  </si>
  <si>
    <t>Project Admin</t>
  </si>
  <si>
    <t>Description of change</t>
  </si>
  <si>
    <t>SIZE</t>
  </si>
  <si>
    <t>v</t>
  </si>
  <si>
    <t>PART #</t>
  </si>
  <si>
    <t>QTY/DZ</t>
  </si>
  <si>
    <t>Confidential- Not  to be copied or distributed without written permisson of Hanesbrands, Inc.</t>
  </si>
  <si>
    <t>Division:</t>
  </si>
  <si>
    <t>Name/Date</t>
  </si>
  <si>
    <t xml:space="preserve">Selling style #: </t>
  </si>
  <si>
    <t>Revision Code</t>
  </si>
  <si>
    <t>Packaging Style</t>
  </si>
  <si>
    <t>Pack Order</t>
  </si>
  <si>
    <t>Garment color</t>
  </si>
  <si>
    <t>Internal</t>
  </si>
  <si>
    <t>REVISION CODE:</t>
  </si>
  <si>
    <t>HANESBRANDS INC.PRODUCT SPECIFICATION - Packaging</t>
  </si>
  <si>
    <t>Planning %</t>
  </si>
  <si>
    <t>Season / Delivery</t>
  </si>
  <si>
    <t>PACKAGING TYPE</t>
  </si>
  <si>
    <t>PAGE</t>
  </si>
  <si>
    <t>UPC CODES</t>
  </si>
  <si>
    <t>STYLE #</t>
  </si>
  <si>
    <t>XSIZE</t>
  </si>
  <si>
    <t>PCK</t>
  </si>
  <si>
    <t>SZL</t>
  </si>
  <si>
    <t>SZP</t>
  </si>
  <si>
    <t>CASING DETAILS</t>
  </si>
  <si>
    <t>PACKAGING MATERIAL</t>
  </si>
  <si>
    <t>USAGE</t>
  </si>
  <si>
    <t>DC Cases/</t>
  </si>
  <si>
    <t>Grmts/</t>
  </si>
  <si>
    <t>UOM</t>
  </si>
  <si>
    <t>PART#</t>
  </si>
  <si>
    <t>Pallet</t>
  </si>
  <si>
    <t>Master Carton</t>
  </si>
  <si>
    <t>ea</t>
  </si>
  <si>
    <t>--</t>
  </si>
  <si>
    <t>xxxxxx</t>
  </si>
  <si>
    <t>FIRST QUALITY</t>
  </si>
  <si>
    <t>GARMENTS / CASE</t>
  </si>
  <si>
    <t>CASE WEIGHT (LBS)</t>
  </si>
  <si>
    <t>1 DOZ GARMENT WEIGHT (LBS)</t>
  </si>
  <si>
    <t>PLANT TO DC CASING INSTRUCTIONS:</t>
  </si>
  <si>
    <t>NAME</t>
  </si>
  <si>
    <t>DATE</t>
  </si>
  <si>
    <t>CHANGE</t>
  </si>
  <si>
    <t>S. Anetrella</t>
  </si>
  <si>
    <t>Top of Package</t>
  </si>
  <si>
    <t>Bottom of Package</t>
  </si>
  <si>
    <t>Routing</t>
  </si>
  <si>
    <t>Garment Style</t>
  </si>
  <si>
    <t>XL</t>
  </si>
  <si>
    <t>2XL</t>
  </si>
  <si>
    <t>SEE PACKAGING HISTORY-pack5 FOR PREVIOUS PACKAGING PART NUMBERS</t>
  </si>
  <si>
    <t xml:space="preserve">M  </t>
  </si>
  <si>
    <t xml:space="preserve">L  </t>
  </si>
  <si>
    <t xml:space="preserve">XL </t>
  </si>
  <si>
    <t>B Bowers</t>
  </si>
  <si>
    <t>Men's</t>
  </si>
  <si>
    <t>Jeannie Duncan</t>
  </si>
  <si>
    <t>PACKAGING BILL OF MATERIAL DETAILS</t>
  </si>
  <si>
    <t>PACKAGING BOM</t>
  </si>
  <si>
    <t>SELLING STYLE:</t>
  </si>
  <si>
    <t>ISSUE DATE :</t>
  </si>
  <si>
    <t>REVISED DATE :</t>
  </si>
  <si>
    <t>PAGE PACK1</t>
  </si>
  <si>
    <t>POLYBAG</t>
  </si>
  <si>
    <t>PACK3</t>
  </si>
  <si>
    <t>PACK4</t>
  </si>
  <si>
    <t>PACKAGING HISTORY</t>
  </si>
  <si>
    <t>PACK5</t>
  </si>
  <si>
    <r>
      <t>HANES</t>
    </r>
    <r>
      <rPr>
        <b/>
        <i/>
        <sz val="14"/>
        <color indexed="20"/>
        <rFont val="Arial"/>
        <family val="2"/>
      </rPr>
      <t xml:space="preserve">brands </t>
    </r>
    <r>
      <rPr>
        <b/>
        <sz val="14"/>
        <color indexed="10"/>
        <rFont val="Arial"/>
        <family val="2"/>
      </rPr>
      <t>INC.</t>
    </r>
    <r>
      <rPr>
        <b/>
        <sz val="14"/>
        <color indexed="20"/>
        <rFont val="Arial"/>
        <family val="2"/>
      </rPr>
      <t xml:space="preserve"> </t>
    </r>
    <r>
      <rPr>
        <b/>
        <sz val="14"/>
        <rFont val="Arial"/>
        <family val="2"/>
      </rPr>
      <t>PACKAGING SPECIFICATIONS</t>
    </r>
  </si>
  <si>
    <r>
      <t>HANES</t>
    </r>
    <r>
      <rPr>
        <b/>
        <i/>
        <sz val="14"/>
        <color indexed="20"/>
        <rFont val="Arial"/>
        <family val="2"/>
      </rPr>
      <t xml:space="preserve">brands </t>
    </r>
    <r>
      <rPr>
        <b/>
        <sz val="14"/>
        <color indexed="10"/>
        <rFont val="Arial"/>
        <family val="2"/>
      </rPr>
      <t>INC.</t>
    </r>
    <r>
      <rPr>
        <b/>
        <sz val="14"/>
        <color indexed="20"/>
        <rFont val="Arial"/>
        <family val="2"/>
      </rPr>
      <t xml:space="preserve"> PACKAGING</t>
    </r>
    <r>
      <rPr>
        <b/>
        <sz val="14"/>
        <rFont val="Arial"/>
        <family val="2"/>
      </rPr>
      <t xml:space="preserve"> SPECIFICATIONS</t>
    </r>
  </si>
  <si>
    <t>X-SIZE:</t>
  </si>
  <si>
    <t xml:space="preserve">SIZE LINE: </t>
  </si>
  <si>
    <t xml:space="preserve">SIZE range:   </t>
  </si>
  <si>
    <t xml:space="preserve">PACK CODE:   </t>
  </si>
  <si>
    <t>VERSION</t>
  </si>
  <si>
    <t>All</t>
  </si>
  <si>
    <t xml:space="preserve">R. Owens </t>
  </si>
  <si>
    <t>MD</t>
  </si>
  <si>
    <t>LG</t>
  </si>
  <si>
    <t xml:space="preserve"> 2X-3X</t>
  </si>
  <si>
    <t>MATERIAL</t>
  </si>
  <si>
    <t>MEDIUM</t>
  </si>
  <si>
    <t>LARGE</t>
  </si>
  <si>
    <t>FOLDING INSTRUCTIONS</t>
  </si>
  <si>
    <t>Confidential- Not  to be copied or distributed without written permission of Hanesbrands, Inc.</t>
  </si>
  <si>
    <t>3XL</t>
  </si>
  <si>
    <t>PC824</t>
  </si>
  <si>
    <t>Jpierce</t>
  </si>
  <si>
    <t>Created New Packaging Spec</t>
  </si>
  <si>
    <t>Audited and released</t>
  </si>
  <si>
    <t>M. Ayala</t>
  </si>
  <si>
    <t>C.Craft</t>
  </si>
  <si>
    <t>00</t>
  </si>
  <si>
    <t>2ND</t>
  </si>
  <si>
    <t>a</t>
  </si>
  <si>
    <t>b</t>
  </si>
  <si>
    <t>b1</t>
  </si>
  <si>
    <t>d</t>
  </si>
  <si>
    <t>Released</t>
  </si>
  <si>
    <t>8.75 x 14</t>
  </si>
  <si>
    <t>9.25 x 15</t>
  </si>
  <si>
    <t>SIZE STICKER</t>
  </si>
  <si>
    <t xml:space="preserve"> 0 75338 - 62233 0</t>
  </si>
  <si>
    <t>2176BK</t>
  </si>
  <si>
    <t xml:space="preserve"> 0 75338 - 62234 7</t>
  </si>
  <si>
    <t xml:space="preserve"> 0 75338 - 62235 4</t>
  </si>
  <si>
    <t xml:space="preserve"> 0 75338 - 62236 1</t>
  </si>
  <si>
    <t xml:space="preserve"> 0 75338 - 82706 3</t>
  </si>
  <si>
    <t>&lt;---</t>
  </si>
  <si>
    <t>HAVE TO ADJUST CALCULATION (CHANGING LETTER ONLY TO CORRELATE WITH SIZE/CASING)</t>
  </si>
  <si>
    <t xml:space="preserve">   Case Weights </t>
  </si>
  <si>
    <t>Part#</t>
  </si>
  <si>
    <t>Cases Per Pallet</t>
  </si>
  <si>
    <t>Part #</t>
  </si>
  <si>
    <t>PC694</t>
  </si>
  <si>
    <t>lbs/case</t>
  </si>
  <si>
    <t>AC7101</t>
  </si>
  <si>
    <t>AC7201</t>
  </si>
  <si>
    <t>AC7301</t>
  </si>
  <si>
    <t>PC609</t>
  </si>
  <si>
    <t>AC7102</t>
  </si>
  <si>
    <t>AC7202</t>
  </si>
  <si>
    <t>AC7302</t>
  </si>
  <si>
    <t>AC8001</t>
  </si>
  <si>
    <t>AC7103</t>
  </si>
  <si>
    <t>AC7203</t>
  </si>
  <si>
    <t>AC7303</t>
  </si>
  <si>
    <t>AC7104</t>
  </si>
  <si>
    <t>AC7204</t>
  </si>
  <si>
    <t>AC7304</t>
  </si>
  <si>
    <t>AC7105</t>
  </si>
  <si>
    <t>AC7205</t>
  </si>
  <si>
    <t>AC7305</t>
  </si>
  <si>
    <t>Master Carton (irreg)</t>
  </si>
  <si>
    <t>AC7106</t>
  </si>
  <si>
    <t>AC7206</t>
  </si>
  <si>
    <t>AC7306</t>
  </si>
  <si>
    <t>AC7107</t>
  </si>
  <si>
    <t>AC7207</t>
  </si>
  <si>
    <t>AC7307</t>
  </si>
  <si>
    <t>AC7208</t>
  </si>
  <si>
    <t>AC7308</t>
  </si>
  <si>
    <t>AC7209</t>
  </si>
  <si>
    <t>AC7309</t>
  </si>
  <si>
    <t>AC7210</t>
  </si>
  <si>
    <t>AC7310</t>
  </si>
  <si>
    <t>AC7211</t>
  </si>
  <si>
    <t>AC7311</t>
  </si>
  <si>
    <t>&lt;-  adjust formula for correct case weight</t>
  </si>
  <si>
    <t xml:space="preserve">           (cannot copy - edit each field for correct value: column P row 8,9,or 10 or choose from column U row 8 thru 18)</t>
  </si>
  <si>
    <t xml:space="preserve">           (cannot copy - edit each field for correct value: column P row 13,14,or 15 or choose from column U row 8 thru 18)</t>
  </si>
  <si>
    <t>***Info. listed below does not print on spec***</t>
  </si>
  <si>
    <t>CASE WTS = ACTUAL WEIGHT OF CASE + (LBS PER DOZEN FOR DARKS-ALL COMPONENTS)*MU%</t>
  </si>
  <si>
    <t>Part 1</t>
  </si>
  <si>
    <t>Part 2</t>
  </si>
  <si>
    <t>Part 3</t>
  </si>
  <si>
    <t>Part 4</t>
  </si>
  <si>
    <t>Part 5</t>
  </si>
  <si>
    <t>Part 6</t>
  </si>
  <si>
    <t>Part 7</t>
  </si>
  <si>
    <t>Part 8</t>
  </si>
  <si>
    <t>TOTAL</t>
  </si>
  <si>
    <t>Blks</t>
  </si>
  <si>
    <t>MU</t>
  </si>
  <si>
    <t>LBS/DOZ</t>
  </si>
  <si>
    <t>Directions:  Paste values in block weight and MU% for the primary alt on Darks for each component part</t>
  </si>
  <si>
    <t>Note: use 100% MU for bias,straight, and welt trim</t>
  </si>
  <si>
    <t>FDT01:Screen Print Fold-Short Sleeve</t>
  </si>
  <si>
    <t>FDT02:Screen Print Fold-Long Sleeve</t>
  </si>
  <si>
    <t>FDT02A:Screen Print Fold-Long Sleeve w/Hood</t>
  </si>
  <si>
    <t>FDT03:Soft Folded Top-Short Sleeve</t>
  </si>
  <si>
    <t>FDT03A:Soft Folded Top-Short Sleeve</t>
  </si>
  <si>
    <t>FDT03B:Soft Folded Top-Sleeveless</t>
  </si>
  <si>
    <t>FDT04:Soft Folded Top-Long Sleeve</t>
  </si>
  <si>
    <t>FDT04A:Soft Folded Top-Long Sleeve</t>
  </si>
  <si>
    <t>FDT04B:Soft Folded Top-Long Sleeve w/Hood</t>
  </si>
  <si>
    <t>FDT10:Board Folded Top-Short Sleeve</t>
  </si>
  <si>
    <t>FDT11:Board Folded Top-Long Sleeve</t>
  </si>
  <si>
    <t>FDT11A:Board Folded Top-Long Sleeve w/Hood</t>
  </si>
  <si>
    <t>FDB01: Screen Print Fold - Shorts</t>
  </si>
  <si>
    <t>FDB01A: Screen Print Fold - Shorts</t>
  </si>
  <si>
    <t>FDB01B: Soft Fold - Shorts</t>
  </si>
  <si>
    <t>FDB02: Soft Fold - Pants</t>
  </si>
  <si>
    <t>FDB02A: Soft Fold - Pants</t>
  </si>
  <si>
    <t>FDB02B: Soft Fold - Pants</t>
  </si>
  <si>
    <t>FDB02C: Soft Fold - Pants</t>
  </si>
  <si>
    <t>HGT01:Tops Hanging - Short Sleeve</t>
  </si>
  <si>
    <t>HGT01A:Tops Hanging - Short Sleeve</t>
  </si>
  <si>
    <t>HGT01B:Tops Hanging - Short Sleeve</t>
  </si>
  <si>
    <t>HGT02: Hanging Tops - Long Sleeve</t>
  </si>
  <si>
    <t>HGT02A: Hanging Tops - Long Sleeve</t>
  </si>
  <si>
    <t>HGT02B: Hanging Tops - Long Sleeve w/Hood</t>
  </si>
  <si>
    <t>HGB01: Bottoms Hanging - Shorts</t>
  </si>
  <si>
    <t>HGB01A: Bottoms Hanging - Shorts</t>
  </si>
  <si>
    <t>HGB01B: Bottoms Hanging - Shorts</t>
  </si>
  <si>
    <t>HGB02: Bottoms Hanging - Pants</t>
  </si>
  <si>
    <t>HGB02A: Bottoms Hanging - Pants</t>
  </si>
  <si>
    <t>HGB02B: Bottoms Hanging - Pants</t>
  </si>
  <si>
    <t>HGB02C: Bottoms Hanging - Pants</t>
  </si>
  <si>
    <t>HTT01: Hang Tags-Short Sleeve -Left Sleeve Hem</t>
  </si>
  <si>
    <t>HTT02: Hang Tags-Long Sleeve -Left Cuff Hem</t>
  </si>
  <si>
    <t>HTT03: Hang Tags-Center Back Collar Seam</t>
  </si>
  <si>
    <t>HTT04: Hang Tags-Center Back Neck Label(s)</t>
  </si>
  <si>
    <t>HTT05: Hang Tags-Left Underarm Sleeveless</t>
  </si>
  <si>
    <t>HTT06: Hang Tags-Left Underarm with Sleeves</t>
  </si>
  <si>
    <t>HTB01: Hang Tags - Bottoms - Left Side</t>
  </si>
  <si>
    <t>HTB02: Hang Tags - Bottoms - "W" from Left Side</t>
  </si>
  <si>
    <t>BFS01: Brand Fold Sticker Tops-Center of Front</t>
  </si>
  <si>
    <t>BFS02: Brand Fold Sticker Tops-Left Front</t>
  </si>
  <si>
    <t>BFS03: Brand Fold Sticker Tops-Right Front</t>
  </si>
  <si>
    <t>BFS11: Brand Fold Sticker Bottoms-Center of Leg</t>
  </si>
  <si>
    <t>BFS12: Brand Fold Sticker Bottoms-Left of Center of Leg</t>
  </si>
  <si>
    <t>BFS13: Brand Fold Sticker Bottoms-Right of Center of Leg</t>
  </si>
  <si>
    <t>BFS14: Brand Fold Sticker Bottoms-Center of Fold</t>
  </si>
  <si>
    <t>BFS15: Brand Fold Sticker Bottoms-Left of Center of Fold</t>
  </si>
  <si>
    <t>J. Pierce</t>
  </si>
  <si>
    <t xml:space="preserve">Added revision information to history page </t>
  </si>
  <si>
    <t>Audited and released.</t>
  </si>
  <si>
    <t>Casing for irregulars has been changed.</t>
  </si>
  <si>
    <t>CCREWS</t>
  </si>
  <si>
    <t>REMOVED IRR DETAIL</t>
  </si>
  <si>
    <t>J.Hutton</t>
  </si>
  <si>
    <t>Changed fron rev code to version</t>
  </si>
  <si>
    <t>a1</t>
  </si>
  <si>
    <t>Added PC694 for all sizes.</t>
  </si>
  <si>
    <t>a2</t>
  </si>
  <si>
    <t>update the finished package length</t>
  </si>
  <si>
    <t>updated finished package lenghts, old dimenstions</t>
  </si>
  <si>
    <t xml:space="preserve"> M, L   10"  +/- 1/4"  ;    XL    10 1/2", +/- 1/4"  ;   2XL    11 1/4"  +/- 1/4"</t>
  </si>
  <si>
    <t>Added AB pkg BOMs, size 3X,  and finished pkg measurements; FLOW IN, old part#s PMR1979-1986(must sticker for correct COO)</t>
  </si>
  <si>
    <t>Removed UPC info from Pkg BOM page &amp; added it to the UPC page; audited &amp; released</t>
  </si>
  <si>
    <t>Size 3XL to be added the Pkg BOM Page &amp; to UPC page (when UPC's are available)- and size SM, too?</t>
  </si>
  <si>
    <t>C1</t>
  </si>
  <si>
    <t xml:space="preserve">Added new selling style 2176W4 and UPC's (deleted (small &amp; 3X from UPC's, have created a C1 version "on hold" at present time </t>
  </si>
  <si>
    <t>awaiting UPC's).  Audited &amp; released</t>
  </si>
  <si>
    <t>c1</t>
  </si>
  <si>
    <t>On Hold awaiting 3XL casing &amp; UPC information</t>
  </si>
  <si>
    <t>Added 3XL UPC information for selling styles 2176JC &amp; 2176BK (no 3XL for 2176W4 at this time); still need casing added for size 3XL.</t>
  </si>
  <si>
    <t>Added 3XL in casing tab</t>
  </si>
  <si>
    <t>Packaging update to follow</t>
  </si>
  <si>
    <t>Added SR125 sticker, note about tape not being visible when packaged</t>
  </si>
  <si>
    <t>e</t>
  </si>
  <si>
    <t xml:space="preserve">Added new polybags PMR2616 and 2617 to BOM; new bags are to be used on garments with WICKING.  Garments without wicking </t>
  </si>
  <si>
    <t>must be packaged in PMR2321-2322 with SR125 sticker.</t>
  </si>
  <si>
    <t>Audited &amp; released</t>
  </si>
  <si>
    <t>f</t>
  </si>
  <si>
    <t>Added Case ID sticker placement to casing page, released</t>
  </si>
  <si>
    <t>f1</t>
  </si>
  <si>
    <t>PE to change verbage on BOM's instructions</t>
  </si>
  <si>
    <t>Removed reference to PMR2616 and 2617 being a FLOW IN as originally noted on 1/9/10</t>
  </si>
  <si>
    <t>3RD</t>
  </si>
  <si>
    <t>E2T7C1</t>
  </si>
  <si>
    <t>E2T7 (WHU) White</t>
  </si>
  <si>
    <t>D2T7C1</t>
  </si>
  <si>
    <t>D2T7 (WHU) White</t>
  </si>
  <si>
    <t>Packaging  Style</t>
  </si>
  <si>
    <t>Manf. Style</t>
  </si>
  <si>
    <t>Sew</t>
  </si>
  <si>
    <t>Primary</t>
  </si>
  <si>
    <t>Flow</t>
  </si>
  <si>
    <t>DC</t>
  </si>
  <si>
    <t>P</t>
  </si>
  <si>
    <t xml:space="preserve"> </t>
  </si>
  <si>
    <t>(VI) VSC, Martinsville</t>
  </si>
  <si>
    <t>X-LARGE</t>
  </si>
  <si>
    <t>2X-LARGE</t>
  </si>
  <si>
    <t>3X-LARGE</t>
  </si>
  <si>
    <t>EPC STICKER</t>
  </si>
  <si>
    <t>g</t>
  </si>
  <si>
    <t>A.Carpenter</t>
  </si>
  <si>
    <t xml:space="preserve">PE- Flow-in added new packaging (old packaging PMR2616-PMR2617 and use callout sticker ASA013) stop using SR125 </t>
  </si>
  <si>
    <t>Added EPC sticker &amp; position to pkg, new format to UPC and instruction box on casing.  Audited &amp; released</t>
  </si>
  <si>
    <t>h</t>
  </si>
  <si>
    <t>h1</t>
  </si>
  <si>
    <t>Separated UPC pages (EPC and non-EPC); Note: Purple sticker on casing pg should only be used on EPC styles; Released</t>
  </si>
  <si>
    <t>Changed UPC format and EPC case identifier sticker on casing page.  Released</t>
  </si>
  <si>
    <t>i</t>
  </si>
  <si>
    <t>HANESBRANDS INC.PRODUCT SPECIFICATION - Packaging - NewWear Specification</t>
  </si>
  <si>
    <t>276B</t>
  </si>
  <si>
    <t>(MS) MD Industries, Haiti</t>
  </si>
  <si>
    <t>(G8) GMC, Haiti</t>
  </si>
  <si>
    <t>(FZ) F &amp; D, El Salvador</t>
  </si>
  <si>
    <t>(9H) Hanil,  Honduras</t>
  </si>
  <si>
    <r>
      <t xml:space="preserve">Placement of Sticker: </t>
    </r>
    <r>
      <rPr>
        <b/>
        <sz val="14"/>
        <rFont val="Arial"/>
        <family val="2"/>
      </rPr>
      <t xml:space="preserve"> Front side of polybag inside the white block - </t>
    </r>
  </si>
  <si>
    <t>j</t>
  </si>
  <si>
    <t>j1</t>
  </si>
  <si>
    <t>Changed Purple EPC identity sticker number from (DSU4197) to new number (ASA652). Sticker is located on casing page.  Released</t>
  </si>
  <si>
    <t>Corrected EPC numbers for sizes (3XL) on both styles.  Released</t>
  </si>
  <si>
    <t>k</t>
  </si>
  <si>
    <t xml:space="preserve">Use Method </t>
  </si>
  <si>
    <t>TAPE MUST NOT BE VISIBLE FROM THE FRONT WHEN PACKAGED</t>
  </si>
  <si>
    <t>Seal bag with no more than 1/2" of slack/empty space.</t>
  </si>
  <si>
    <r>
      <t xml:space="preserve">PLACE SIZE AND UPC STICKERS IN DESIGNATED AREAS  </t>
    </r>
    <r>
      <rPr>
        <b/>
        <sz val="14"/>
        <color indexed="10"/>
        <rFont val="Arial"/>
        <family val="2"/>
      </rPr>
      <t>(SEE PHOTO BELOW)</t>
    </r>
  </si>
  <si>
    <t>FOLDING INSTRUCTIONS:</t>
  </si>
  <si>
    <t xml:space="preserve">CLICK ON THE LINK BELOW FOR HOW TO FOLD: </t>
  </si>
  <si>
    <t>Method</t>
  </si>
  <si>
    <t>Updated UPC page with new EPC template.  Released</t>
  </si>
  <si>
    <t>Removing EPC part numbers for style 2176JC (&lt;-- THIS STYLE ONLY) and updating EPC &amp; UPC pages to reflect necessary selling styles on each page.  Changed note on casing page to flag only one style that needs the EPC case ID sticker.  EPC part numbers removed from spec are: ASA266-ASA269, ASA314.  HTF page needs to be updated with HTF Link.</t>
  </si>
  <si>
    <t>b bowers</t>
  </si>
  <si>
    <t>Added link to HOW to Fold tab</t>
  </si>
  <si>
    <t>l</t>
  </si>
  <si>
    <t>l1</t>
  </si>
  <si>
    <t>Corrected old part numbers noted in comment "g"- they should say "same as STR356M-STR356XL", but incorrectly said "STR365…"; Released</t>
  </si>
  <si>
    <t xml:space="preserve">Package Dimensions for Cube:    (See "How to measure document" on zone) </t>
  </si>
  <si>
    <t>All measurements are +/- .25"</t>
  </si>
  <si>
    <t xml:space="preserve">Finished </t>
  </si>
  <si>
    <t>Pkg</t>
  </si>
  <si>
    <t>Size</t>
  </si>
  <si>
    <t>Length:</t>
  </si>
  <si>
    <t>Width:</t>
  </si>
  <si>
    <t>Depth:</t>
  </si>
  <si>
    <t>Weight</t>
  </si>
  <si>
    <t xml:space="preserve">7" </t>
  </si>
  <si>
    <t>2 1/4"</t>
  </si>
  <si>
    <t>2 3/4"</t>
  </si>
  <si>
    <t>USAGE / DOZ PKGS</t>
  </si>
  <si>
    <t>Baler Bag (first)( gmt/bag)</t>
  </si>
  <si>
    <t>Case Label &amp; Ribbon Part # (DO NOT LOAD IN APS)</t>
  </si>
  <si>
    <t>ASB925</t>
  </si>
  <si>
    <t>Case Tape Part # Printed (DO NOT LOAD IN APS)</t>
  </si>
  <si>
    <t>PPT007</t>
  </si>
  <si>
    <t>Case Tape Part # Clear (DO NOT LOAD IN APS)</t>
  </si>
  <si>
    <t>PPT008</t>
  </si>
  <si>
    <t>PKGS / CASE</t>
  </si>
  <si>
    <t>PKG WEIGHT (LBS)</t>
  </si>
  <si>
    <t>INNER WEIGHT (LBS)</t>
  </si>
  <si>
    <t>12/1 (4 DOZENS PER CASE) 12 PACKAGES PER CASE,LOOSE</t>
  </si>
  <si>
    <t>l2</t>
  </si>
  <si>
    <t>changed fold method from FR5 to RF5-A per the request of the plant</t>
  </si>
  <si>
    <t>P Brown</t>
  </si>
  <si>
    <t>Updated measurement chart on BOM page, updated UPC format, placed in process for completion of case page</t>
  </si>
  <si>
    <t>D.Cordoba</t>
  </si>
  <si>
    <t xml:space="preserve">Updated with new case template. </t>
  </si>
  <si>
    <t>l3</t>
  </si>
  <si>
    <t xml:space="preserve">Corrected Usage for larger sizes. </t>
  </si>
  <si>
    <t>UR76 (LYU) Black</t>
  </si>
  <si>
    <t>17</t>
  </si>
  <si>
    <t>UDD6  (4434 Fabric)</t>
  </si>
  <si>
    <t>(25) San Isidro, DR</t>
  </si>
  <si>
    <t>(LA) Las Americas, DR</t>
  </si>
  <si>
    <t>(JX) MT Global, DR</t>
  </si>
  <si>
    <t>8Q Storage Plant, DR</t>
  </si>
  <si>
    <t>(4434 Fabric)</t>
  </si>
  <si>
    <t>276B17</t>
  </si>
  <si>
    <t>UDD6 (LYU) Black</t>
  </si>
  <si>
    <t>Dos Rios, DR &amp; Duraflex, El Salvador textiles</t>
  </si>
  <si>
    <t>(DR &amp; Duraflex textiles)</t>
  </si>
  <si>
    <t>(F5) Jogbra, Honduras</t>
  </si>
  <si>
    <t>(RC) Roman Textiles</t>
  </si>
  <si>
    <t>UR76  (2858 Fabric)</t>
  </si>
  <si>
    <t>(MU) Multi-Wear, Haiti</t>
  </si>
  <si>
    <t>Dos Rios, DR &amp; Duraflex, El Salvador textiles (Cost savings on lighter Heather fabric 4425)</t>
  </si>
  <si>
    <t>UDD6  (4525 Fabric)</t>
  </si>
  <si>
    <t>l4</t>
  </si>
  <si>
    <t>added size 3XL to the finished size chart</t>
  </si>
  <si>
    <t>XL - 2XL</t>
  </si>
  <si>
    <t>J. Taylor</t>
  </si>
  <si>
    <t>Placed into Historical-Plant not set up yet to print new Standardized EPC.</t>
  </si>
  <si>
    <t>m</t>
  </si>
  <si>
    <t>Updated to  2013 EPC pre-printed format on EPC page; Separated off styles 2176JC, 2176W4 to separate spec as it takes UPC .</t>
  </si>
  <si>
    <t>confirmed change</t>
  </si>
  <si>
    <t>J.Taylor</t>
  </si>
  <si>
    <t>Audited and Released.</t>
  </si>
  <si>
    <t>18</t>
  </si>
  <si>
    <t>U6NW</t>
  </si>
  <si>
    <t>Solid Fabric 4434 &amp; Heather Fabric 4525 for Cost Savings for lighter fabrics</t>
  </si>
  <si>
    <t>(MU) Multi, Haiti</t>
  </si>
  <si>
    <t>8W Storage Haiti</t>
  </si>
  <si>
    <t>(7Q) Haiti Sewing</t>
  </si>
  <si>
    <t>(7K) DR Sewing</t>
  </si>
  <si>
    <t>26NW</t>
  </si>
  <si>
    <t>U6NW (LYU) Black</t>
  </si>
  <si>
    <t>26NW18</t>
  </si>
  <si>
    <t>9.75"</t>
  </si>
  <si>
    <t>10.5"</t>
  </si>
  <si>
    <t>1.48 - 1.69</t>
  </si>
  <si>
    <t>m1</t>
  </si>
  <si>
    <t>added size 3XL to the finished size chart - repeat of 2/15/2013</t>
  </si>
  <si>
    <t>m2</t>
  </si>
  <si>
    <t xml:space="preserve">updated size and weight chart </t>
  </si>
  <si>
    <t xml:space="preserve">Updated package weights on casing tab per PE update. </t>
  </si>
  <si>
    <t>U6ES (LYU) Black</t>
  </si>
  <si>
    <t>U6ES</t>
  </si>
  <si>
    <t>(LA) Las America</t>
  </si>
  <si>
    <t>Small</t>
  </si>
  <si>
    <t>ALL</t>
  </si>
  <si>
    <t>ASE253</t>
  </si>
  <si>
    <t>Blank EPC sticker</t>
  </si>
  <si>
    <t>S- M - L</t>
  </si>
  <si>
    <t>1.1 - 1.27 - 1.4</t>
  </si>
  <si>
    <r>
      <t>HANES</t>
    </r>
    <r>
      <rPr>
        <b/>
        <i/>
        <sz val="14"/>
        <color indexed="20"/>
        <rFont val="Calibri"/>
        <family val="2"/>
      </rPr>
      <t xml:space="preserve">brands </t>
    </r>
    <r>
      <rPr>
        <b/>
        <sz val="14"/>
        <color indexed="10"/>
        <rFont val="Calibri"/>
        <family val="2"/>
      </rPr>
      <t>INC.</t>
    </r>
    <r>
      <rPr>
        <b/>
        <sz val="14"/>
        <color indexed="20"/>
        <rFont val="Calibri"/>
        <family val="2"/>
      </rPr>
      <t xml:space="preserve"> </t>
    </r>
    <r>
      <rPr>
        <b/>
        <sz val="14"/>
        <rFont val="Calibri"/>
        <family val="2"/>
      </rPr>
      <t>PACKAGING SPECIFICATIONS</t>
    </r>
  </si>
  <si>
    <t xml:space="preserve"> 0 43935 - 69130 1</t>
  </si>
  <si>
    <t xml:space="preserve">S  </t>
  </si>
  <si>
    <t>Underwear Mass Vertical</t>
  </si>
  <si>
    <t>EPC SAMPLE FORMAT</t>
  </si>
  <si>
    <t>S</t>
  </si>
  <si>
    <t>n</t>
  </si>
  <si>
    <t>A. Guimaraes</t>
  </si>
  <si>
    <t xml:space="preserve">In process per @ task # 70130 - We are adding size small to garment style 2176  </t>
  </si>
  <si>
    <t xml:space="preserve">added size S to specs, added BLANK EPC stickers to BOM and removed pre-printed EPC stickers.  If pre-printed EPC stickers are needed,  they can be ordered </t>
  </si>
  <si>
    <t xml:space="preserve">from Rpac,  part numbers for sizes S-3XL are ASF095, ASA261, ASA262, ASA263, ASA264, and ASA315 respectively. </t>
  </si>
  <si>
    <t>ASB819 add to the BOM for use of size SMALL only.  Begin using sticker immediately and continue through April 2014 then discontinue use</t>
  </si>
  <si>
    <t xml:space="preserve">B.Rodriguez </t>
  </si>
  <si>
    <t>Added size S to casing tab.</t>
  </si>
  <si>
    <t xml:space="preserve">Update format in the EPC page. Added EPC's. Audited and released. </t>
  </si>
  <si>
    <t>In process for PE update</t>
  </si>
  <si>
    <t>o</t>
  </si>
  <si>
    <t xml:space="preserve">Audited and released. </t>
  </si>
  <si>
    <t>p</t>
  </si>
  <si>
    <t>B. Rodriguez</t>
  </si>
  <si>
    <t xml:space="preserve">Changed case for size 2XL from PC695 to PC694 per CPDA DAI7f04 requested by Joel Rodriguez. </t>
  </si>
  <si>
    <t>q</t>
  </si>
  <si>
    <t>R. Arguello</t>
  </si>
  <si>
    <t xml:space="preserve">Changed case for size S from PC694 to PC831 per CPDA DAU8n67 requested by Joel Rodriguez. </t>
  </si>
  <si>
    <t>A.Guimaraes</t>
  </si>
  <si>
    <t>Updated EPC code. Flow In</t>
  </si>
  <si>
    <t>Pre-printed EPC sticker part numbers listed on HISTORY page</t>
  </si>
  <si>
    <t>added size chart sticker ASF362 for size S;  Hard conversion, begin using immediately after receipt;  all S product packaged after Nov 11 2013 must have this cover sticker</t>
  </si>
  <si>
    <t>r</t>
  </si>
  <si>
    <t>Added note on BOM to refer to HISTORY page for pre-printed EPC part numbers</t>
  </si>
  <si>
    <t xml:space="preserve">Audited and reelased. </t>
  </si>
  <si>
    <t>s</t>
  </si>
  <si>
    <t>Specs in process  for PE Update</t>
  </si>
  <si>
    <t>Removed ASB819 from BOM, hard conversion</t>
  </si>
  <si>
    <t>QTY/Pkg</t>
  </si>
  <si>
    <t>QTY/DZ PKG</t>
  </si>
  <si>
    <t>AP2803</t>
  </si>
  <si>
    <t>1.75 mil HCPE</t>
  </si>
  <si>
    <t>AP2804</t>
  </si>
  <si>
    <t>ASF934</t>
  </si>
  <si>
    <t>Size Sticker</t>
  </si>
  <si>
    <t>ASF935</t>
  </si>
  <si>
    <t>ASF936</t>
  </si>
  <si>
    <t>ASF937</t>
  </si>
  <si>
    <t>ASF938</t>
  </si>
  <si>
    <t>ASF939</t>
  </si>
  <si>
    <t>“For styles with multiple assortments, each baler bag (inner) should contain a random assortment of packages with no two of the same of any assortment, for as many bailers as possible to achieve the percentage of assortments for the case.”</t>
  </si>
  <si>
    <t>t</t>
  </si>
  <si>
    <t>In process per @ task # 82961 - for New Packaging Transition - Sizes S-3XL</t>
  </si>
  <si>
    <t>AP0014/AP0015  replaced by AP2803 and AP2804; size stickers ASA097-100, ASA105 and ASA105 replaced by ASF934-939; ASF362 removed from BOM/specs.</t>
  </si>
  <si>
    <t>New packaging designed for use with new "softer" product; new softer product can be packaged in the previous polybag but old product CANNOT  be packaged</t>
  </si>
  <si>
    <t xml:space="preserve"> in the new bag.  When using the old packaging, all components of tht packaging and the folding specs for that packaging must be followed. </t>
  </si>
  <si>
    <t>Flow in but complete conversion must be completed by 12/31/2014</t>
  </si>
  <si>
    <t xml:space="preserve">Added case ID sticker to casing page. </t>
  </si>
  <si>
    <t>Revised casing.</t>
  </si>
  <si>
    <t xml:space="preserve"> - *New Packaging Kit* and change *Kit* in Rev Code *99* Packaging Style</t>
  </si>
  <si>
    <t>9/11/14 MA/jd</t>
  </si>
  <si>
    <t xml:space="preserve"> - Ref At Task 82961</t>
  </si>
  <si>
    <t xml:space="preserve"> - Change *Plan Status* to *Inactive* for the following packaging styles: 276B14, 276B15, 276B16, 26ES19</t>
  </si>
  <si>
    <t xml:space="preserve"> - Inactivate Selling Style 2176BK Rev codes: 14,15,16,19</t>
  </si>
  <si>
    <t xml:space="preserve"> - New Pkg Update *Version T* - for update in systems (Reference Pkg History Page 5 for information)</t>
  </si>
  <si>
    <t xml:space="preserve"> - Load new revision codes Rev codes: 28, 29</t>
  </si>
  <si>
    <t xml:space="preserve"> - Old version of spec for selling style 2176BK is located on *Previous Selling Style Specs* on Sharepoint</t>
  </si>
  <si>
    <t>El Salvador</t>
  </si>
  <si>
    <t>28</t>
  </si>
  <si>
    <t>2SS628</t>
  </si>
  <si>
    <t>2EES29</t>
  </si>
  <si>
    <t>29</t>
  </si>
  <si>
    <t>El Salvador Textiles</t>
  </si>
  <si>
    <t>UR76</t>
  </si>
  <si>
    <t>UPC INFORMATION</t>
  </si>
  <si>
    <r>
      <t xml:space="preserve">(New Wear size stickers ASA098-ASA100 &amp; ASA104-ASA105 is the same as </t>
    </r>
    <r>
      <rPr>
        <b/>
        <sz val="12"/>
        <color indexed="40"/>
        <rFont val="Calibri"/>
        <family val="2"/>
      </rPr>
      <t>STR35</t>
    </r>
    <r>
      <rPr>
        <b/>
        <sz val="12"/>
        <rFont val="Calibri"/>
        <family val="2"/>
      </rPr>
      <t>6M-</t>
    </r>
    <r>
      <rPr>
        <b/>
        <sz val="12"/>
        <color indexed="40"/>
        <rFont val="Calibri"/>
        <family val="2"/>
      </rPr>
      <t>STR356</t>
    </r>
    <r>
      <rPr>
        <b/>
        <sz val="12"/>
        <rFont val="Calibri"/>
        <family val="2"/>
      </rPr>
      <t>XL,&amp; SR003B2-SR003B3.)</t>
    </r>
  </si>
  <si>
    <r>
      <t xml:space="preserve">Removed case label (Lay flat collar). </t>
    </r>
    <r>
      <rPr>
        <b/>
        <sz val="12"/>
        <color indexed="10"/>
        <rFont val="Calibri"/>
        <family val="2"/>
      </rPr>
      <t xml:space="preserve"> </t>
    </r>
    <r>
      <rPr>
        <b/>
        <sz val="12"/>
        <rFont val="Calibri"/>
        <family val="2"/>
      </rPr>
      <t>Released</t>
    </r>
  </si>
  <si>
    <t>u</t>
  </si>
  <si>
    <t xml:space="preserve">In process per @ task # 80303 to add style 2176A4.  Added EPC's. </t>
  </si>
  <si>
    <t xml:space="preserve">Audited and released </t>
  </si>
  <si>
    <t>SM, MD, LG, XL</t>
  </si>
  <si>
    <t>12/3/14 JD</t>
  </si>
  <si>
    <t>Sport Inspired Dyed Pocket Tee Crew</t>
  </si>
  <si>
    <t>2SS6 (2176P4)</t>
  </si>
  <si>
    <t>2EES (2176P4)</t>
  </si>
  <si>
    <t>New Style 2176A4 - Ref At Task 80303 for S15 - Sizes S-3X - Rev Codes 01, 02 - Mfg Style UR76</t>
  </si>
  <si>
    <t>Please load Garment Spec 2176 (jd3013) first</t>
  </si>
  <si>
    <t>1/7/15 jd</t>
  </si>
  <si>
    <t>Updated Routing tab per Planning request for sew plant (25) San Isdro, DR for Selling Style 2176BK, 2176A4</t>
  </si>
  <si>
    <t>1/22/15 jd</t>
  </si>
  <si>
    <t>for set up of new Textiles Facilities (RC)Roman Knits, Honduras &amp; (MT) MT Textil S.A., Guatemala</t>
  </si>
  <si>
    <t>(23) El Pedregal, El Salvador</t>
  </si>
  <si>
    <t>(FZ) F&amp;D, El Salvador</t>
  </si>
  <si>
    <t>Updated Routing tab per Planning request for Selling Style 2176BK, Pkg Styles:  2SS628 for new sew plants:</t>
  </si>
  <si>
    <t>4/13/15 jd</t>
  </si>
  <si>
    <t>v.</t>
  </si>
  <si>
    <t xml:space="preserve">Removed style 2176A4 from specs. Revised EPC page.  Audited and released. </t>
  </si>
  <si>
    <t>Pkg Update - Refer to version *V* - removed selling style 2176A4 from this spec - different case configurations.</t>
  </si>
  <si>
    <t>This spec going forward is only for 2176BK</t>
  </si>
  <si>
    <t>4/17/15 jd</t>
  </si>
  <si>
    <t xml:space="preserve">Pkg Update - Refer to version *W* </t>
  </si>
  <si>
    <t>In process per PE's request to revise finished length ( to match 2165P4)</t>
  </si>
  <si>
    <t>finished length of 3XL change from 11.75" to 11" - all sizes match 2165P4</t>
  </si>
  <si>
    <t>Changed cases for size S from PC694 to PC831 and for sizes M,L,XL ; 2XL from PC695  to PC694 and size 3XL will be PC695 after pre-production results.</t>
  </si>
  <si>
    <t>11.0"</t>
  </si>
  <si>
    <t>PC831</t>
  </si>
  <si>
    <t>PU CODE: 000</t>
  </si>
  <si>
    <t>PLEASE ADD CASE LINER FOR PACKAGE PROTECTION</t>
  </si>
  <si>
    <t>w</t>
  </si>
  <si>
    <t>K.Sosa</t>
  </si>
  <si>
    <t>4/24/15 jd</t>
  </si>
  <si>
    <t>Requesting new packaging kits to be loaded in APS</t>
  </si>
  <si>
    <t>4/30/15 JD</t>
  </si>
  <si>
    <t xml:space="preserve">Pkg Update - Refer to version *X* </t>
  </si>
  <si>
    <t xml:space="preserve">In process per @ Task #  108328 - NPI -  Changing FROM roll fold TO block fold ( FLOW IN) </t>
  </si>
  <si>
    <t>changed fold method from Roll fold to BF1, added insert board to spec</t>
  </si>
  <si>
    <t>INSERT</t>
  </si>
  <si>
    <t>(APS)</t>
  </si>
  <si>
    <t>QTY / PKG</t>
  </si>
  <si>
    <t>QTY / DOZ PKGS</t>
  </si>
  <si>
    <t>AHI006</t>
  </si>
  <si>
    <t>6.5" x 9.5" insert</t>
  </si>
  <si>
    <t xml:space="preserve">16-20pt </t>
  </si>
  <si>
    <t>BF1</t>
  </si>
  <si>
    <t>on How To Fold tab to fold 1 stack of 4 shirts</t>
  </si>
  <si>
    <t>Place the garments into the correct polybag with the front of the shirts facing the front of the bag</t>
  </si>
  <si>
    <t>https://izone.hbi.net/sites/sc-hbipackagingmaterialspecifications/HTF%20%20Public%20PDFs/BF1.pdf</t>
  </si>
  <si>
    <t>x</t>
  </si>
  <si>
    <t>NO changes due in dimensiond.  Casing update not needed.</t>
  </si>
  <si>
    <t>5/18/15 jd</t>
  </si>
  <si>
    <t xml:space="preserve">Pkg Update - Refer to version *Y* </t>
  </si>
  <si>
    <t>When pre-production was made the sizes 2XL&amp; 3XL were not  being produced , pre-pro was made again so the case for size 2XL will be changed from PC694 to PC825</t>
  </si>
  <si>
    <t>PC825</t>
  </si>
  <si>
    <t>y</t>
  </si>
  <si>
    <r>
      <t xml:space="preserve">and the case for size 3XL will be changed from PC831 to PC825.     </t>
    </r>
    <r>
      <rPr>
        <b/>
        <sz val="12"/>
        <color indexed="10"/>
        <rFont val="Calibri"/>
        <family val="2"/>
      </rPr>
      <t>Hard Conversion</t>
    </r>
  </si>
  <si>
    <r>
      <t xml:space="preserve">and the case for size 3XL will be changed from PC831 to PC825.     </t>
    </r>
    <r>
      <rPr>
        <sz val="10"/>
        <rFont val="Calibri"/>
        <family val="2"/>
      </rPr>
      <t>Hard Conversion</t>
    </r>
  </si>
  <si>
    <t>Pkg Update - Refer to version *Z*</t>
  </si>
  <si>
    <t>Packaging for size XL changed from AP2803 to AP2804, hard convert</t>
  </si>
  <si>
    <t>z</t>
  </si>
  <si>
    <t>Pulled in process to update BOM for size XL.</t>
  </si>
  <si>
    <t>6/10/15 jd</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</si>
</sst>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General_)"/>
    <numFmt numFmtId="165" formatCode="0.0000"/>
    <numFmt numFmtId="166" formatCode="0.00_)"/>
    <numFmt numFmtId="167" formatCode="0.000"/>
    <numFmt numFmtId="168" formatCode="dd\-mmm\-yy"/>
    <numFmt numFmtId="169" formatCode="_(* #,##0.0_);_(* \(#,##0.00\);_(* &quot;-&quot;??_);_(@_)"/>
    <numFmt numFmtId="170" formatCode="&quot;fl&quot;#,##0_);\(&quot;fl&quot;#,##0\)"/>
    <numFmt numFmtId="171" formatCode="&quot;fl&quot;#,##0_);[Red]\(&quot;fl&quot;#,##0\)"/>
    <numFmt numFmtId="172" formatCode="&quot;fl&quot;#,##0.00_);\(&quot;fl&quot;#,##0.00\)"/>
    <numFmt numFmtId="173" formatCode="&quot;fl&quot;#,##0.00_);[Red]\(&quot;fl&quot;#,##0.00\)"/>
    <numFmt numFmtId="174" formatCode="_(&quot;fl&quot;* #,##0_);_(&quot;fl&quot;* \(#,##0\);_(&quot;fl&quot;* &quot;-&quot;_);_(@_)"/>
    <numFmt numFmtId="175" formatCode="\60\4\7\:"/>
    <numFmt numFmtId="176" formatCode="#,##0;[Red]\-#,##0"/>
    <numFmt numFmtId="177" formatCode="m/d/yy;@"/>
    <numFmt numFmtId="178" formatCode="_ * #,##0.00_)_$_ ;_ * \(#,##0.00\)_$_ ;_ * &quot;-&quot;??_)_$_ ;_ @_ "/>
    <numFmt numFmtId="179" formatCode="mm/dd/yy;@"/>
    <numFmt numFmtId="180" formatCode="&quot;$&quot;#,##0.00"/>
    <numFmt numFmtId="181" formatCode="m/d/yy"/>
  </numFmts>
  <fonts count="116" x14ac:knownFonts="1">
    <font>
      <sz val="10"/>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0"/>
      <name val="Arial"/>
      <family val="2"/>
    </font>
    <font>
      <b/>
      <sz val="10"/>
      <name val="Arial"/>
      <family val="2"/>
    </font>
    <font>
      <b/>
      <sz val="10"/>
      <color indexed="10"/>
      <name val="Arial"/>
      <family val="2"/>
    </font>
    <font>
      <b/>
      <sz val="12"/>
      <color indexed="10"/>
      <name val="Arial"/>
      <family val="2"/>
    </font>
    <font>
      <sz val="10"/>
      <color indexed="8"/>
      <name val="Arial"/>
      <family val="2"/>
    </font>
    <font>
      <b/>
      <sz val="12"/>
      <name val="Arial"/>
      <family val="2"/>
    </font>
    <font>
      <sz val="12"/>
      <name val="Arial"/>
      <family val="2"/>
    </font>
    <font>
      <b/>
      <u/>
      <sz val="12"/>
      <name val="Arial"/>
      <family val="2"/>
    </font>
    <font>
      <b/>
      <sz val="14"/>
      <name val="Arial"/>
      <family val="2"/>
    </font>
    <font>
      <u/>
      <sz val="10"/>
      <name val="Arial"/>
      <family val="2"/>
    </font>
    <font>
      <sz val="12"/>
      <name val="Helv"/>
    </font>
    <font>
      <sz val="14"/>
      <name val="Arial"/>
      <family val="2"/>
    </font>
    <font>
      <sz val="10"/>
      <color indexed="22"/>
      <name val="Arial"/>
      <family val="2"/>
    </font>
    <font>
      <b/>
      <sz val="12"/>
      <color indexed="22"/>
      <name val="Arial"/>
      <family val="2"/>
    </font>
    <font>
      <b/>
      <sz val="9"/>
      <name val="Arial"/>
      <family val="2"/>
    </font>
    <font>
      <sz val="9"/>
      <name val="Times New Roman"/>
      <family val="1"/>
    </font>
    <font>
      <sz val="10"/>
      <name val="MS Sans Serif"/>
      <family val="2"/>
    </font>
    <font>
      <sz val="8"/>
      <name val="Arial"/>
      <family val="2"/>
    </font>
    <font>
      <b/>
      <i/>
      <sz val="16"/>
      <name val="Helv"/>
    </font>
    <font>
      <sz val="10"/>
      <color indexed="10"/>
      <name val="Arial"/>
      <family val="2"/>
    </font>
    <font>
      <b/>
      <sz val="14"/>
      <color indexed="10"/>
      <name val="Arial"/>
      <family val="2"/>
    </font>
    <font>
      <b/>
      <u/>
      <sz val="14"/>
      <name val="Arial"/>
      <family val="2"/>
    </font>
    <font>
      <i/>
      <sz val="10"/>
      <name val="Arial"/>
      <family val="2"/>
    </font>
    <font>
      <u/>
      <sz val="14"/>
      <name val="Arial"/>
      <family val="2"/>
    </font>
    <font>
      <sz val="8"/>
      <name val="Helv"/>
    </font>
    <font>
      <sz val="10"/>
      <color indexed="9"/>
      <name val="Arial"/>
      <family val="2"/>
    </font>
    <font>
      <b/>
      <i/>
      <sz val="14"/>
      <color indexed="20"/>
      <name val="Arial"/>
      <family val="2"/>
    </font>
    <font>
      <b/>
      <sz val="14"/>
      <color indexed="20"/>
      <name val="Arial"/>
      <family val="2"/>
    </font>
    <font>
      <sz val="14"/>
      <color indexed="10"/>
      <name val="Arial"/>
      <family val="2"/>
    </font>
    <font>
      <b/>
      <sz val="14"/>
      <color indexed="22"/>
      <name val="Arial"/>
      <family val="2"/>
    </font>
    <font>
      <i/>
      <sz val="14"/>
      <name val="Arial"/>
      <family val="2"/>
    </font>
    <font>
      <u/>
      <sz val="14"/>
      <color indexed="10"/>
      <name val="Arial"/>
      <family val="2"/>
    </font>
    <font>
      <b/>
      <sz val="14"/>
      <color indexed="12"/>
      <name val="Arial"/>
      <family val="2"/>
    </font>
    <font>
      <sz val="14"/>
      <name val="Wingdings"/>
      <charset val="2"/>
    </font>
    <font>
      <sz val="10"/>
      <color indexed="20"/>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3"/>
      <color indexed="62"/>
      <name val="Arial"/>
      <family val="2"/>
    </font>
    <font>
      <b/>
      <sz val="11"/>
      <color indexed="62"/>
      <name val="Arial"/>
      <family val="2"/>
    </font>
    <font>
      <sz val="10"/>
      <color indexed="62"/>
      <name val="Arial"/>
      <family val="2"/>
    </font>
    <font>
      <sz val="10"/>
      <color indexed="19"/>
      <name val="Arial"/>
      <family val="2"/>
    </font>
    <font>
      <b/>
      <sz val="10"/>
      <color indexed="63"/>
      <name val="Arial"/>
      <family val="2"/>
    </font>
    <font>
      <b/>
      <sz val="18"/>
      <color indexed="62"/>
      <name val="Cambria"/>
      <family val="2"/>
    </font>
    <font>
      <b/>
      <sz val="10"/>
      <color indexed="8"/>
      <name val="Arial"/>
      <family val="2"/>
    </font>
    <font>
      <sz val="14"/>
      <color indexed="12"/>
      <name val="Arial"/>
      <family val="2"/>
    </font>
    <font>
      <b/>
      <sz val="12"/>
      <color rgb="FFFF0000"/>
      <name val="Arial"/>
      <family val="2"/>
    </font>
    <font>
      <sz val="12"/>
      <color rgb="FFFF0000"/>
      <name val="Arial"/>
      <family val="2"/>
    </font>
    <font>
      <sz val="14"/>
      <name val="Tahoma"/>
      <family val="2"/>
    </font>
    <font>
      <sz val="12"/>
      <name val="Tahoma"/>
      <family val="2"/>
    </font>
    <font>
      <b/>
      <sz val="10"/>
      <color rgb="FFFF0000"/>
      <name val="Arial"/>
      <family val="2"/>
    </font>
    <font>
      <b/>
      <sz val="16"/>
      <name val="Arial"/>
      <family val="2"/>
    </font>
    <font>
      <b/>
      <sz val="22"/>
      <name val="Calibri"/>
      <family val="2"/>
    </font>
    <font>
      <sz val="22"/>
      <name val="Calibri"/>
      <family val="2"/>
    </font>
    <font>
      <b/>
      <sz val="22"/>
      <color indexed="10"/>
      <name val="Calibri"/>
      <family val="2"/>
    </font>
    <font>
      <u/>
      <sz val="8"/>
      <color indexed="12"/>
      <name val="Arial"/>
      <family val="2"/>
    </font>
    <font>
      <sz val="11"/>
      <color indexed="23"/>
      <name val="Calibri"/>
      <family val="2"/>
    </font>
    <font>
      <sz val="11"/>
      <color indexed="23"/>
      <name val="Arial"/>
      <family val="2"/>
    </font>
    <font>
      <sz val="10"/>
      <color rgb="FFFF0000"/>
      <name val="Arial"/>
      <family val="2"/>
    </font>
    <font>
      <b/>
      <sz val="14"/>
      <color rgb="FFFF0000"/>
      <name val="Calibri"/>
      <family val="2"/>
    </font>
    <font>
      <sz val="14"/>
      <name val="Calibri"/>
      <family val="2"/>
    </font>
    <font>
      <b/>
      <sz val="14"/>
      <name val="Calibri"/>
      <family val="2"/>
    </font>
    <font>
      <b/>
      <sz val="10"/>
      <name val="Calibri"/>
      <family val="2"/>
      <scheme val="minor"/>
    </font>
    <font>
      <sz val="10"/>
      <name val="Calibri"/>
      <family val="2"/>
      <scheme val="minor"/>
    </font>
    <font>
      <b/>
      <sz val="10"/>
      <color theme="4" tint="-0.249977111117893"/>
      <name val="Calibri"/>
      <family val="2"/>
      <scheme val="minor"/>
    </font>
    <font>
      <b/>
      <sz val="10"/>
      <color indexed="12"/>
      <name val="Calibri"/>
      <family val="2"/>
      <scheme val="minor"/>
    </font>
    <font>
      <b/>
      <u/>
      <sz val="10"/>
      <name val="Calibri"/>
      <family val="2"/>
      <scheme val="minor"/>
    </font>
    <font>
      <b/>
      <sz val="10"/>
      <color indexed="10"/>
      <name val="Calibri"/>
      <family val="2"/>
      <scheme val="minor"/>
    </font>
    <font>
      <b/>
      <sz val="10"/>
      <color rgb="FFFF0000"/>
      <name val="Calibri"/>
      <family val="2"/>
      <scheme val="minor"/>
    </font>
    <font>
      <sz val="14"/>
      <color rgb="FFFF0000"/>
      <name val="Arial"/>
      <family val="2"/>
    </font>
    <font>
      <u/>
      <sz val="10"/>
      <color rgb="FFFF0000"/>
      <name val="Arial"/>
      <family val="2"/>
    </font>
    <font>
      <b/>
      <u/>
      <sz val="12"/>
      <color rgb="FFFF0000"/>
      <name val="Arial"/>
      <family val="2"/>
    </font>
    <font>
      <b/>
      <sz val="14"/>
      <color rgb="FFFF0000"/>
      <name val="Arial"/>
      <family val="2"/>
    </font>
    <font>
      <b/>
      <sz val="11"/>
      <color rgb="FFFF0000"/>
      <name val="Calibri"/>
      <family val="2"/>
    </font>
    <font>
      <b/>
      <sz val="16"/>
      <color rgb="FF66FF33"/>
      <name val="Arial"/>
      <family val="2"/>
    </font>
    <font>
      <b/>
      <sz val="14"/>
      <color indexed="10"/>
      <name val="Calibri"/>
      <family val="2"/>
      <scheme val="minor"/>
    </font>
    <font>
      <b/>
      <i/>
      <sz val="14"/>
      <color indexed="20"/>
      <name val="Calibri"/>
      <family val="2"/>
    </font>
    <font>
      <b/>
      <sz val="14"/>
      <color indexed="10"/>
      <name val="Calibri"/>
      <family val="2"/>
    </font>
    <font>
      <b/>
      <sz val="14"/>
      <color indexed="20"/>
      <name val="Calibri"/>
      <family val="2"/>
    </font>
    <font>
      <b/>
      <sz val="14"/>
      <name val="Calibri"/>
      <family val="2"/>
      <scheme val="minor"/>
    </font>
    <font>
      <b/>
      <sz val="12"/>
      <name val="Calibri"/>
      <family val="2"/>
      <scheme val="minor"/>
    </font>
    <font>
      <b/>
      <u/>
      <sz val="14"/>
      <color indexed="48"/>
      <name val="Calibri"/>
      <family val="2"/>
      <scheme val="minor"/>
    </font>
    <font>
      <b/>
      <sz val="12"/>
      <color indexed="12"/>
      <name val="Calibri"/>
      <family val="2"/>
      <scheme val="minor"/>
    </font>
    <font>
      <b/>
      <u/>
      <sz val="14"/>
      <name val="Calibri"/>
      <family val="2"/>
      <scheme val="minor"/>
    </font>
    <font>
      <sz val="12"/>
      <name val="Calibri"/>
      <family val="2"/>
      <scheme val="minor"/>
    </font>
    <font>
      <b/>
      <u/>
      <sz val="12"/>
      <name val="Calibri"/>
      <family val="2"/>
      <scheme val="minor"/>
    </font>
    <font>
      <b/>
      <u/>
      <sz val="12"/>
      <color rgb="FFFF0000"/>
      <name val="Calibri"/>
      <family val="2"/>
      <scheme val="minor"/>
    </font>
    <font>
      <b/>
      <sz val="12"/>
      <color rgb="FFFF0000"/>
      <name val="Calibri"/>
      <family val="2"/>
      <scheme val="minor"/>
    </font>
    <font>
      <sz val="14"/>
      <name val="Calibri"/>
      <family val="2"/>
      <scheme val="minor"/>
    </font>
    <font>
      <b/>
      <sz val="12"/>
      <color indexed="10"/>
      <name val="Calibri"/>
      <family val="2"/>
      <scheme val="minor"/>
    </font>
    <font>
      <sz val="14"/>
      <color rgb="FFFF0000"/>
      <name val="Calibri"/>
      <family val="2"/>
    </font>
    <font>
      <b/>
      <sz val="14"/>
      <color rgb="FF66FF33"/>
      <name val="Arial"/>
      <family val="2"/>
    </font>
    <font>
      <sz val="14"/>
      <color rgb="FF66FF33"/>
      <name val="Arial"/>
      <family val="2"/>
    </font>
    <font>
      <b/>
      <sz val="10"/>
      <name val="Calibri"/>
      <family val="2"/>
    </font>
    <font>
      <sz val="11"/>
      <color rgb="FFFF0000"/>
      <name val="Arial"/>
      <family val="2"/>
    </font>
    <font>
      <b/>
      <i/>
      <sz val="12"/>
      <name val="Calibri"/>
      <family val="2"/>
      <scheme val="minor"/>
    </font>
    <font>
      <b/>
      <sz val="12"/>
      <color indexed="40"/>
      <name val="Calibri"/>
      <family val="2"/>
    </font>
    <font>
      <b/>
      <sz val="12"/>
      <name val="Calibri"/>
      <family val="2"/>
    </font>
    <font>
      <b/>
      <sz val="12"/>
      <color indexed="10"/>
      <name val="Calibri"/>
      <family val="2"/>
    </font>
    <font>
      <b/>
      <u/>
      <sz val="12"/>
      <color indexed="12"/>
      <name val="Calibri"/>
      <family val="2"/>
      <scheme val="minor"/>
    </font>
    <font>
      <sz val="10"/>
      <name val="Calibri"/>
      <family val="2"/>
    </font>
    <font>
      <u/>
      <sz val="12"/>
      <name val="Arial"/>
      <family val="2"/>
    </font>
    <font>
      <sz val="11"/>
      <name val="Arial"/>
      <family val="2"/>
    </font>
    <font>
      <i/>
      <sz val="14"/>
      <name val="Calibri"/>
      <family val="2"/>
      <scheme val="minor"/>
    </font>
    <font>
      <b/>
      <sz val="14"/>
      <color rgb="FF92D050"/>
      <name val="Calibri"/>
      <family val="2"/>
      <scheme val="minor"/>
    </font>
    <font>
      <b/>
      <u/>
      <sz val="14"/>
      <color indexed="10"/>
      <name val="Calibri"/>
      <family val="2"/>
      <scheme val="minor"/>
    </font>
    <font>
      <u/>
      <sz val="14"/>
      <color indexed="10"/>
      <name val="Calibri"/>
      <family val="2"/>
      <scheme val="minor"/>
    </font>
    <font>
      <b/>
      <sz val="14"/>
      <color rgb="FFFF0000"/>
      <name val="Calibri"/>
      <family val="2"/>
      <scheme val="minor"/>
    </font>
    <font>
      <b/>
      <sz val="9"/>
      <name val="Calibri"/>
      <family val="2"/>
      <scheme val="minor"/>
    </font>
    <font>
      <b/>
      <sz val="11"/>
      <color rgb="FFFF0000"/>
      <name val="Calibri"/>
      <family val="2"/>
      <scheme val="minor"/>
    </font>
  </fonts>
  <fills count="36">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65"/>
        <bgColor indexed="64"/>
      </patternFill>
    </fill>
    <fill>
      <patternFill patternType="solid">
        <fgColor indexed="47"/>
        <bgColor indexed="64"/>
      </patternFill>
    </fill>
    <fill>
      <patternFill patternType="solid">
        <fgColor indexed="43"/>
        <bgColor indexed="64"/>
      </patternFill>
    </fill>
    <fill>
      <patternFill patternType="solid">
        <fgColor indexed="55"/>
        <bgColor indexed="64"/>
      </patternFill>
    </fill>
    <fill>
      <patternFill patternType="solid">
        <fgColor indexed="42"/>
        <bgColor indexed="64"/>
      </patternFill>
    </fill>
    <fill>
      <patternFill patternType="solid">
        <fgColor indexed="4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0"/>
        <bgColor indexed="64"/>
      </patternFill>
    </fill>
    <fill>
      <patternFill patternType="solid">
        <fgColor theme="1"/>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double">
        <color indexed="64"/>
      </top>
      <bottom/>
      <diagonal/>
    </border>
    <border>
      <left/>
      <right/>
      <top/>
      <bottom style="double">
        <color indexed="64"/>
      </bottom>
      <diagonal/>
    </border>
    <border>
      <left style="thin">
        <color indexed="64"/>
      </left>
      <right/>
      <top style="double">
        <color indexed="64"/>
      </top>
      <bottom/>
      <diagonal/>
    </border>
    <border>
      <left style="thin">
        <color indexed="64"/>
      </left>
      <right/>
      <top/>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right style="thin">
        <color indexed="64"/>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s>
  <cellStyleXfs count="11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3"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30" fillId="6"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11"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9" fillId="15" borderId="0" applyNumberFormat="0" applyBorder="0" applyAlignment="0" applyProtection="0"/>
    <xf numFmtId="169" fontId="20" fillId="0" borderId="0" applyFill="0" applyBorder="0" applyAlignment="0"/>
    <xf numFmtId="164" fontId="20" fillId="0" borderId="0" applyFill="0" applyBorder="0" applyAlignment="0"/>
    <xf numFmtId="167" fontId="20" fillId="0" borderId="0" applyFill="0" applyBorder="0" applyAlignment="0"/>
    <xf numFmtId="170" fontId="20" fillId="0" borderId="0" applyFill="0" applyBorder="0" applyAlignment="0"/>
    <xf numFmtId="171" fontId="20" fillId="0" borderId="0" applyFill="0" applyBorder="0" applyAlignment="0"/>
    <xf numFmtId="169" fontId="20" fillId="0" borderId="0" applyFill="0" applyBorder="0" applyAlignment="0"/>
    <xf numFmtId="172" fontId="20" fillId="0" borderId="0" applyFill="0" applyBorder="0" applyAlignment="0"/>
    <xf numFmtId="164" fontId="20" fillId="0" borderId="0" applyFill="0" applyBorder="0" applyAlignment="0"/>
    <xf numFmtId="0" fontId="7" fillId="16" borderId="1" applyNumberFormat="0" applyAlignment="0" applyProtection="0"/>
    <xf numFmtId="0" fontId="40" fillId="17" borderId="2" applyNumberFormat="0" applyAlignment="0" applyProtection="0"/>
    <xf numFmtId="178" fontId="4" fillId="0" borderId="0"/>
    <xf numFmtId="178" fontId="4" fillId="0" borderId="0"/>
    <xf numFmtId="178" fontId="4" fillId="0" borderId="0"/>
    <xf numFmtId="178" fontId="4" fillId="0" borderId="0"/>
    <xf numFmtId="178" fontId="4" fillId="0" borderId="0"/>
    <xf numFmtId="178" fontId="4" fillId="0" borderId="0"/>
    <xf numFmtId="178" fontId="4" fillId="0" borderId="0"/>
    <xf numFmtId="178" fontId="4" fillId="0" borderId="0"/>
    <xf numFmtId="169" fontId="20" fillId="0" borderId="0" applyFont="0" applyFill="0" applyBorder="0" applyAlignment="0" applyProtection="0"/>
    <xf numFmtId="164" fontId="20" fillId="0" borderId="0" applyFont="0" applyFill="0" applyBorder="0" applyAlignment="0" applyProtection="0"/>
    <xf numFmtId="14" fontId="9" fillId="0" borderId="0" applyFill="0" applyBorder="0" applyAlignment="0"/>
    <xf numFmtId="176" fontId="21" fillId="0" borderId="3">
      <alignment vertical="center"/>
    </xf>
    <xf numFmtId="169" fontId="20" fillId="0" borderId="0" applyFill="0" applyBorder="0" applyAlignment="0"/>
    <xf numFmtId="164" fontId="20" fillId="0" borderId="0" applyFill="0" applyBorder="0" applyAlignment="0"/>
    <xf numFmtId="169" fontId="20" fillId="0" borderId="0" applyFill="0" applyBorder="0" applyAlignment="0"/>
    <xf numFmtId="172" fontId="20" fillId="0" borderId="0" applyFill="0" applyBorder="0" applyAlignment="0"/>
    <xf numFmtId="164" fontId="20" fillId="0" borderId="0" applyFill="0" applyBorder="0" applyAlignment="0"/>
    <xf numFmtId="0" fontId="41" fillId="0" borderId="0" applyNumberFormat="0" applyFill="0" applyBorder="0" applyAlignment="0" applyProtection="0"/>
    <xf numFmtId="0" fontId="42" fillId="6" borderId="0" applyNumberFormat="0" applyBorder="0" applyAlignment="0" applyProtection="0"/>
    <xf numFmtId="38" fontId="22" fillId="18" borderId="0" applyNumberFormat="0" applyBorder="0" applyAlignment="0" applyProtection="0"/>
    <xf numFmtId="0" fontId="10" fillId="0" borderId="4" applyNumberFormat="0" applyAlignment="0" applyProtection="0">
      <alignment horizontal="left" vertical="center"/>
    </xf>
    <xf numFmtId="0" fontId="10" fillId="0" borderId="5">
      <alignment horizontal="left" vertical="center"/>
    </xf>
    <xf numFmtId="0" fontId="43" fillId="0" borderId="6" applyNumberFormat="0" applyFill="0" applyAlignment="0" applyProtection="0"/>
    <xf numFmtId="0" fontId="44" fillId="0" borderId="7" applyNumberFormat="0" applyFill="0" applyAlignment="0" applyProtection="0"/>
    <xf numFmtId="0" fontId="45" fillId="0" borderId="8" applyNumberFormat="0" applyFill="0" applyAlignment="0" applyProtection="0"/>
    <xf numFmtId="0" fontId="45" fillId="0" borderId="0" applyNumberFormat="0" applyFill="0" applyBorder="0" applyAlignment="0" applyProtection="0"/>
    <xf numFmtId="0" fontId="46" fillId="7" borderId="1" applyNumberFormat="0" applyAlignment="0" applyProtection="0"/>
    <xf numFmtId="10" fontId="22" fillId="19" borderId="9" applyNumberFormat="0" applyBorder="0" applyAlignment="0" applyProtection="0"/>
    <xf numFmtId="169" fontId="20" fillId="0" borderId="0" applyFill="0" applyBorder="0" applyAlignment="0"/>
    <xf numFmtId="164" fontId="20" fillId="0" borderId="0" applyFill="0" applyBorder="0" applyAlignment="0"/>
    <xf numFmtId="169" fontId="20" fillId="0" borderId="0" applyFill="0" applyBorder="0" applyAlignment="0"/>
    <xf numFmtId="172" fontId="20" fillId="0" borderId="0" applyFill="0" applyBorder="0" applyAlignment="0"/>
    <xf numFmtId="164" fontId="20" fillId="0" borderId="0" applyFill="0" applyBorder="0" applyAlignment="0"/>
    <xf numFmtId="0" fontId="24" fillId="0" borderId="10" applyNumberFormat="0" applyFill="0" applyAlignment="0" applyProtection="0"/>
    <xf numFmtId="0" fontId="47" fillId="7" borderId="0" applyNumberFormat="0" applyBorder="0" applyAlignment="0" applyProtection="0"/>
    <xf numFmtId="166"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15" fillId="0" borderId="0"/>
    <xf numFmtId="164" fontId="15" fillId="0" borderId="0"/>
    <xf numFmtId="0" fontId="5" fillId="0" borderId="0"/>
    <xf numFmtId="164" fontId="29" fillId="0" borderId="0"/>
    <xf numFmtId="0" fontId="5" fillId="4" borderId="11" applyNumberFormat="0" applyFont="0" applyAlignment="0" applyProtection="0"/>
    <xf numFmtId="0" fontId="48" fillId="16" borderId="12" applyNumberFormat="0" applyAlignment="0" applyProtection="0"/>
    <xf numFmtId="171" fontId="20" fillId="0" borderId="0" applyFont="0" applyFill="0" applyBorder="0" applyAlignment="0" applyProtection="0"/>
    <xf numFmtId="175" fontId="20" fillId="0" borderId="0" applyFont="0" applyFill="0" applyBorder="0" applyAlignment="0" applyProtection="0"/>
    <xf numFmtId="10" fontId="4" fillId="0" borderId="0" applyFont="0" applyFill="0" applyBorder="0" applyAlignment="0" applyProtection="0"/>
    <xf numFmtId="169" fontId="20" fillId="0" borderId="0" applyFill="0" applyBorder="0" applyAlignment="0"/>
    <xf numFmtId="164" fontId="20" fillId="0" borderId="0" applyFill="0" applyBorder="0" applyAlignment="0"/>
    <xf numFmtId="169" fontId="20" fillId="0" borderId="0" applyFill="0" applyBorder="0" applyAlignment="0"/>
    <xf numFmtId="172" fontId="20" fillId="0" borderId="0" applyFill="0" applyBorder="0" applyAlignment="0"/>
    <xf numFmtId="164" fontId="20" fillId="0" borderId="0" applyFill="0" applyBorder="0" applyAlignment="0"/>
    <xf numFmtId="49" fontId="9" fillId="0" borderId="0" applyFill="0" applyBorder="0" applyAlignment="0"/>
    <xf numFmtId="173" fontId="20" fillId="0" borderId="0" applyFill="0" applyBorder="0" applyAlignment="0"/>
    <xf numFmtId="174" fontId="20" fillId="0" borderId="0" applyFill="0" applyBorder="0" applyAlignment="0"/>
    <xf numFmtId="0" fontId="49" fillId="0" borderId="0" applyNumberFormat="0" applyFill="0" applyBorder="0" applyAlignment="0" applyProtection="0"/>
    <xf numFmtId="0" fontId="50" fillId="0" borderId="13" applyNumberFormat="0" applyFill="0" applyAlignment="0" applyProtection="0"/>
    <xf numFmtId="0" fontId="24" fillId="0" borderId="0" applyNumberFormat="0" applyFill="0" applyBorder="0" applyAlignment="0" applyProtection="0"/>
    <xf numFmtId="0" fontId="4" fillId="0" borderId="0"/>
    <xf numFmtId="0" fontId="4" fillId="0" borderId="0"/>
    <xf numFmtId="0" fontId="61" fillId="0" borderId="0" applyNumberFormat="0" applyFill="0" applyBorder="0" applyAlignment="0" applyProtection="0">
      <alignment vertical="top"/>
      <protection locked="0"/>
    </xf>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1" fillId="0" borderId="0"/>
  </cellStyleXfs>
  <cellXfs count="955">
    <xf numFmtId="0" fontId="0" fillId="0" borderId="0" xfId="0"/>
    <xf numFmtId="0" fontId="11" fillId="0" borderId="0" xfId="0" applyFont="1" applyFill="1"/>
    <xf numFmtId="0" fontId="13" fillId="18" borderId="14" xfId="0" applyFont="1" applyFill="1" applyBorder="1" applyAlignment="1">
      <alignment horizontal="center" vertical="center"/>
    </xf>
    <xf numFmtId="0" fontId="10" fillId="18" borderId="0" xfId="0" applyFont="1" applyFill="1" applyBorder="1"/>
    <xf numFmtId="0" fontId="10" fillId="18" borderId="0" xfId="0" applyFont="1" applyFill="1" applyBorder="1" applyAlignment="1">
      <alignment horizontal="right"/>
    </xf>
    <xf numFmtId="0" fontId="10" fillId="18" borderId="0" xfId="0" applyFont="1" applyFill="1" applyBorder="1" applyAlignment="1">
      <alignment horizontal="center"/>
    </xf>
    <xf numFmtId="0" fontId="10" fillId="0" borderId="0" xfId="0" applyFont="1"/>
    <xf numFmtId="0" fontId="11" fillId="18" borderId="0" xfId="0" applyFont="1" applyFill="1" applyBorder="1"/>
    <xf numFmtId="0" fontId="10" fillId="18" borderId="15" xfId="0" applyFont="1" applyFill="1" applyBorder="1"/>
    <xf numFmtId="0" fontId="11" fillId="18" borderId="15" xfId="0" applyFont="1" applyFill="1" applyBorder="1"/>
    <xf numFmtId="14" fontId="8" fillId="18" borderId="0" xfId="0" applyNumberFormat="1" applyFont="1" applyFill="1" applyBorder="1" applyAlignment="1">
      <alignment horizontal="center"/>
    </xf>
    <xf numFmtId="164" fontId="5" fillId="0" borderId="0" xfId="79" applyFont="1"/>
    <xf numFmtId="49" fontId="10" fillId="18" borderId="0" xfId="0" applyNumberFormat="1" applyFont="1" applyFill="1" applyBorder="1" applyAlignment="1" applyProtection="1">
      <alignment horizontal="center"/>
      <protection locked="0"/>
    </xf>
    <xf numFmtId="0" fontId="13" fillId="0" borderId="0" xfId="0" applyFont="1" applyFill="1" applyBorder="1" applyAlignment="1">
      <alignment horizontal="center" vertical="center"/>
    </xf>
    <xf numFmtId="0" fontId="13" fillId="18" borderId="16" xfId="0" applyFont="1" applyFill="1" applyBorder="1" applyAlignment="1">
      <alignment horizontal="center" vertical="center"/>
    </xf>
    <xf numFmtId="0" fontId="10" fillId="18" borderId="17" xfId="0" applyFont="1" applyFill="1" applyBorder="1" applyAlignment="1">
      <alignment horizontal="right"/>
    </xf>
    <xf numFmtId="0" fontId="10" fillId="0" borderId="0" xfId="0" applyFont="1" applyFill="1" applyBorder="1" applyAlignment="1">
      <alignment horizontal="left"/>
    </xf>
    <xf numFmtId="0" fontId="10" fillId="18" borderId="0" xfId="0" applyFont="1" applyFill="1" applyBorder="1" applyAlignment="1">
      <alignment horizontal="left"/>
    </xf>
    <xf numFmtId="0" fontId="11" fillId="18" borderId="0" xfId="0" applyFont="1" applyFill="1" applyBorder="1" applyAlignment="1">
      <alignment horizontal="left" wrapText="1"/>
    </xf>
    <xf numFmtId="14" fontId="10" fillId="20" borderId="18" xfId="0" applyNumberFormat="1" applyFont="1" applyFill="1" applyBorder="1" applyAlignment="1">
      <alignment horizontal="center"/>
    </xf>
    <xf numFmtId="0" fontId="11" fillId="18" borderId="0" xfId="0" applyFont="1" applyFill="1" applyBorder="1" applyAlignment="1" applyProtection="1">
      <alignment horizontal="left" vertical="center" wrapText="1"/>
      <protection locked="0"/>
    </xf>
    <xf numFmtId="14" fontId="8" fillId="18" borderId="18" xfId="0" applyNumberFormat="1" applyFont="1" applyFill="1" applyBorder="1" applyAlignment="1">
      <alignment horizontal="center"/>
    </xf>
    <xf numFmtId="0" fontId="11" fillId="18" borderId="0" xfId="0" applyFont="1" applyFill="1" applyBorder="1" applyAlignment="1">
      <alignment horizontal="center"/>
    </xf>
    <xf numFmtId="0" fontId="11" fillId="18" borderId="0" xfId="0" applyFont="1" applyFill="1" applyBorder="1" applyAlignment="1" applyProtection="1">
      <protection locked="0"/>
    </xf>
    <xf numFmtId="0" fontId="0" fillId="0" borderId="0" xfId="0" applyFill="1" applyBorder="1" applyAlignment="1">
      <alignment horizontal="left"/>
    </xf>
    <xf numFmtId="14" fontId="10" fillId="18" borderId="0" xfId="0" applyNumberFormat="1" applyFont="1" applyFill="1" applyBorder="1" applyAlignment="1">
      <alignment horizontal="center"/>
    </xf>
    <xf numFmtId="0" fontId="5" fillId="0" borderId="0" xfId="81" applyFill="1" applyBorder="1" applyAlignment="1">
      <alignment horizontal="left"/>
    </xf>
    <xf numFmtId="0" fontId="19" fillId="18" borderId="0" xfId="0" applyFont="1" applyFill="1" applyBorder="1" applyAlignment="1">
      <alignment horizontal="center"/>
    </xf>
    <xf numFmtId="0" fontId="5" fillId="18" borderId="15" xfId="0"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xf numFmtId="164" fontId="5" fillId="0" borderId="0" xfId="79" applyFont="1" applyFill="1"/>
    <xf numFmtId="164" fontId="16" fillId="0" borderId="0" xfId="79" applyFont="1" applyFill="1" applyBorder="1" applyAlignment="1">
      <alignment horizont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164" fontId="16" fillId="0" borderId="0" xfId="79" applyFont="1" applyFill="1" applyBorder="1"/>
    <xf numFmtId="164" fontId="16" fillId="0" borderId="0" xfId="79" applyFont="1" applyFill="1"/>
    <xf numFmtId="164" fontId="28" fillId="0" borderId="0" xfId="79" applyFont="1" applyFill="1" applyBorder="1" applyAlignment="1">
      <alignment horizontal="left"/>
    </xf>
    <xf numFmtId="164" fontId="13" fillId="0" borderId="0" xfId="79" applyFont="1" applyFill="1" applyBorder="1" applyAlignment="1">
      <alignment horizontal="center" vertical="center" wrapText="1"/>
    </xf>
    <xf numFmtId="0" fontId="18" fillId="18" borderId="18" xfId="0" applyFont="1" applyFill="1" applyBorder="1" applyAlignment="1">
      <alignment horizontal="left"/>
    </xf>
    <xf numFmtId="0" fontId="17" fillId="18" borderId="18" xfId="0" applyFont="1" applyFill="1" applyBorder="1" applyAlignment="1">
      <alignment horizontal="left"/>
    </xf>
    <xf numFmtId="0" fontId="17" fillId="18" borderId="19" xfId="0" applyFont="1" applyFill="1" applyBorder="1" applyAlignment="1">
      <alignment horizontal="left"/>
    </xf>
    <xf numFmtId="0" fontId="11" fillId="18" borderId="0" xfId="0" applyFont="1" applyFill="1" applyBorder="1" applyAlignment="1" applyProtection="1">
      <alignment vertical="center" wrapText="1"/>
      <protection locked="0"/>
    </xf>
    <xf numFmtId="14" fontId="10" fillId="18" borderId="18" xfId="0" applyNumberFormat="1" applyFont="1" applyFill="1" applyBorder="1" applyAlignment="1">
      <alignment horizontal="center"/>
    </xf>
    <xf numFmtId="0" fontId="16" fillId="18" borderId="0" xfId="0" applyFont="1" applyFill="1" applyBorder="1" applyAlignment="1">
      <alignment horizontal="center" vertical="center"/>
    </xf>
    <xf numFmtId="164" fontId="16" fillId="18" borderId="0" xfId="79" applyFont="1" applyFill="1" applyBorder="1" applyAlignment="1">
      <alignment horizontal="center"/>
    </xf>
    <xf numFmtId="0" fontId="16" fillId="18" borderId="0" xfId="0" applyFont="1" applyFill="1" applyBorder="1" applyAlignment="1">
      <alignment horizontal="center"/>
    </xf>
    <xf numFmtId="0" fontId="16" fillId="18" borderId="0" xfId="0" applyFont="1" applyFill="1" applyBorder="1" applyAlignment="1"/>
    <xf numFmtId="0" fontId="16" fillId="18" borderId="0" xfId="0" applyFont="1" applyFill="1" applyBorder="1" applyAlignment="1">
      <alignment vertical="center"/>
    </xf>
    <xf numFmtId="0" fontId="0" fillId="18" borderId="0" xfId="0" applyFill="1" applyBorder="1"/>
    <xf numFmtId="0" fontId="5" fillId="18" borderId="20" xfId="0" applyFont="1" applyFill="1" applyBorder="1"/>
    <xf numFmtId="0" fontId="10" fillId="18" borderId="21" xfId="0" applyFont="1" applyFill="1" applyBorder="1" applyAlignment="1">
      <alignment horizontal="center"/>
    </xf>
    <xf numFmtId="164" fontId="13" fillId="0" borderId="17" xfId="79" applyFont="1" applyBorder="1" applyAlignment="1">
      <alignment horizontal="center"/>
    </xf>
    <xf numFmtId="164" fontId="13" fillId="0" borderId="0" xfId="79" applyFont="1" applyBorder="1" applyAlignment="1">
      <alignment horizontal="center"/>
    </xf>
    <xf numFmtId="164" fontId="5" fillId="0" borderId="18" xfId="79" applyFont="1" applyFill="1" applyBorder="1"/>
    <xf numFmtId="164" fontId="16" fillId="0" borderId="17" xfId="79" applyFont="1" applyBorder="1" applyAlignment="1">
      <alignment horizontal="center" vertical="center"/>
    </xf>
    <xf numFmtId="164" fontId="16" fillId="0" borderId="0" xfId="79" quotePrefix="1" applyFont="1" applyBorder="1" applyAlignment="1">
      <alignment horizontal="center" vertical="center"/>
    </xf>
    <xf numFmtId="9" fontId="16" fillId="0" borderId="0" xfId="79" quotePrefix="1" applyNumberFormat="1" applyFont="1" applyFill="1" applyBorder="1" applyAlignment="1">
      <alignment horizontal="left"/>
    </xf>
    <xf numFmtId="0" fontId="16" fillId="0" borderId="17" xfId="0" applyFont="1" applyFill="1" applyBorder="1" applyAlignment="1">
      <alignment horizontal="center"/>
    </xf>
    <xf numFmtId="0" fontId="16" fillId="0" borderId="18" xfId="0" applyFont="1" applyFill="1" applyBorder="1" applyAlignment="1">
      <alignment vertical="center"/>
    </xf>
    <xf numFmtId="164" fontId="16" fillId="18" borderId="17" xfId="79" applyFont="1" applyFill="1" applyBorder="1"/>
    <xf numFmtId="0" fontId="16" fillId="18" borderId="18" xfId="0" applyFont="1" applyFill="1" applyBorder="1" applyAlignment="1">
      <alignment vertical="center"/>
    </xf>
    <xf numFmtId="164" fontId="16" fillId="18" borderId="22" xfId="79" applyFont="1" applyFill="1" applyBorder="1"/>
    <xf numFmtId="0" fontId="16" fillId="18" borderId="23" xfId="0" applyFont="1" applyFill="1" applyBorder="1" applyAlignment="1">
      <alignment horizontal="center" vertical="center"/>
    </xf>
    <xf numFmtId="164" fontId="16" fillId="18" borderId="23" xfId="79" applyFont="1" applyFill="1" applyBorder="1" applyAlignment="1">
      <alignment horizontal="center"/>
    </xf>
    <xf numFmtId="0" fontId="16" fillId="18" borderId="23" xfId="0" applyFont="1" applyFill="1" applyBorder="1" applyAlignment="1">
      <alignment horizontal="center"/>
    </xf>
    <xf numFmtId="0" fontId="16" fillId="18" borderId="23" xfId="0" applyFont="1" applyFill="1" applyBorder="1" applyAlignment="1"/>
    <xf numFmtId="0" fontId="16" fillId="18" borderId="23" xfId="0" applyFont="1" applyFill="1" applyBorder="1" applyAlignment="1">
      <alignment vertical="center"/>
    </xf>
    <xf numFmtId="0" fontId="16" fillId="18" borderId="24" xfId="0" applyFont="1" applyFill="1" applyBorder="1" applyAlignment="1">
      <alignment vertical="center"/>
    </xf>
    <xf numFmtId="164" fontId="16" fillId="0" borderId="17" xfId="79" applyFont="1" applyFill="1" applyBorder="1"/>
    <xf numFmtId="164" fontId="16" fillId="0" borderId="17" xfId="79" applyFont="1" applyFill="1" applyBorder="1" applyAlignment="1">
      <alignment horizontal="center"/>
    </xf>
    <xf numFmtId="164" fontId="16" fillId="0" borderId="0" xfId="79" quotePrefix="1" applyFont="1" applyFill="1" applyBorder="1" applyAlignment="1">
      <alignment horizontal="center"/>
    </xf>
    <xf numFmtId="164" fontId="6" fillId="0" borderId="0" xfId="80" applyFont="1" applyBorder="1" applyAlignment="1">
      <alignment horizontal="center"/>
    </xf>
    <xf numFmtId="0" fontId="16" fillId="0" borderId="0" xfId="99" applyFont="1" applyFill="1"/>
    <xf numFmtId="0" fontId="13" fillId="0" borderId="0" xfId="99" applyFont="1" applyFill="1" applyBorder="1" applyAlignment="1">
      <alignment horizontal="center"/>
    </xf>
    <xf numFmtId="0" fontId="16" fillId="0" borderId="0" xfId="99" applyFont="1" applyFill="1" applyBorder="1"/>
    <xf numFmtId="0" fontId="4" fillId="0" borderId="0" xfId="99"/>
    <xf numFmtId="0" fontId="11" fillId="0" borderId="0" xfId="99" applyFont="1" applyFill="1"/>
    <xf numFmtId="0" fontId="12" fillId="0" borderId="0" xfId="99" applyFont="1" applyFill="1" applyBorder="1" applyAlignment="1">
      <alignment horizontal="left"/>
    </xf>
    <xf numFmtId="0" fontId="13" fillId="0" borderId="0" xfId="99" applyFont="1" applyFill="1" applyBorder="1" applyAlignment="1">
      <alignment horizontal="left"/>
    </xf>
    <xf numFmtId="0" fontId="10" fillId="0" borderId="0" xfId="99" applyFont="1" applyFill="1" applyBorder="1" applyAlignment="1">
      <alignment horizontal="center"/>
    </xf>
    <xf numFmtId="164" fontId="4" fillId="0" borderId="0" xfId="79" applyFont="1" applyFill="1"/>
    <xf numFmtId="164" fontId="4" fillId="0" borderId="0" xfId="79" applyFont="1"/>
    <xf numFmtId="0" fontId="6" fillId="0" borderId="0" xfId="99" applyFont="1" applyBorder="1" applyAlignment="1">
      <alignment horizontal="left"/>
    </xf>
    <xf numFmtId="164" fontId="4" fillId="0" borderId="0" xfId="79" applyFont="1" applyBorder="1"/>
    <xf numFmtId="164" fontId="13" fillId="0" borderId="41" xfId="79" applyFont="1" applyBorder="1" applyAlignment="1">
      <alignment horizontal="center"/>
    </xf>
    <xf numFmtId="164" fontId="13" fillId="0" borderId="5" xfId="79" applyFont="1" applyBorder="1" applyAlignment="1">
      <alignment horizontal="center"/>
    </xf>
    <xf numFmtId="0" fontId="13" fillId="18" borderId="30" xfId="99" applyFont="1" applyFill="1" applyBorder="1" applyAlignment="1">
      <alignment horizontal="center" vertical="center"/>
    </xf>
    <xf numFmtId="0" fontId="13" fillId="18" borderId="36" xfId="99" applyFont="1" applyFill="1" applyBorder="1" applyAlignment="1">
      <alignment horizontal="center" vertical="center"/>
    </xf>
    <xf numFmtId="0" fontId="10" fillId="18" borderId="36" xfId="99" applyFont="1" applyFill="1" applyBorder="1" applyAlignment="1">
      <alignment horizontal="right"/>
    </xf>
    <xf numFmtId="0" fontId="10" fillId="18" borderId="29" xfId="99" applyFont="1" applyFill="1" applyBorder="1" applyAlignment="1">
      <alignment horizontal="center"/>
    </xf>
    <xf numFmtId="0" fontId="10" fillId="18" borderId="17" xfId="99" applyFont="1" applyFill="1" applyBorder="1" applyAlignment="1">
      <alignment horizontal="right"/>
    </xf>
    <xf numFmtId="0" fontId="11" fillId="0" borderId="0" xfId="99" applyFont="1" applyFill="1" applyBorder="1" applyAlignment="1">
      <alignment horizontal="left"/>
    </xf>
    <xf numFmtId="0" fontId="10" fillId="18" borderId="0" xfId="99" applyFont="1" applyFill="1" applyBorder="1"/>
    <xf numFmtId="0" fontId="10" fillId="18" borderId="0" xfId="99" applyFont="1" applyFill="1" applyBorder="1" applyAlignment="1">
      <alignment horizontal="left"/>
    </xf>
    <xf numFmtId="0" fontId="10" fillId="18" borderId="0" xfId="99" applyFont="1" applyFill="1" applyBorder="1" applyAlignment="1">
      <alignment horizontal="right"/>
    </xf>
    <xf numFmtId="0" fontId="10" fillId="18" borderId="0" xfId="99" applyFont="1" applyFill="1" applyBorder="1" applyAlignment="1">
      <alignment horizontal="center"/>
    </xf>
    <xf numFmtId="0" fontId="10" fillId="18" borderId="18" xfId="99" applyFont="1" applyFill="1" applyBorder="1" applyAlignment="1">
      <alignment horizontal="center"/>
    </xf>
    <xf numFmtId="0" fontId="10" fillId="0" borderId="0" xfId="99" applyFont="1"/>
    <xf numFmtId="0" fontId="11" fillId="0" borderId="0" xfId="99" applyFont="1" applyFill="1" applyBorder="1" applyAlignment="1" applyProtection="1">
      <alignment vertical="center"/>
      <protection locked="0"/>
    </xf>
    <xf numFmtId="0" fontId="11" fillId="18" borderId="0" xfId="99" applyFont="1" applyFill="1" applyBorder="1" applyAlignment="1">
      <alignment horizontal="left" wrapText="1"/>
    </xf>
    <xf numFmtId="0" fontId="11" fillId="18" borderId="0" xfId="99" applyFont="1" applyFill="1" applyBorder="1"/>
    <xf numFmtId="14" fontId="10" fillId="20" borderId="18" xfId="99" applyNumberFormat="1" applyFont="1" applyFill="1" applyBorder="1" applyAlignment="1">
      <alignment horizontal="center"/>
    </xf>
    <xf numFmtId="0" fontId="11" fillId="0" borderId="0" xfId="99" applyFont="1" applyFill="1" applyBorder="1" applyAlignment="1" applyProtection="1">
      <alignment horizontal="left" vertical="center"/>
      <protection locked="0"/>
    </xf>
    <xf numFmtId="14" fontId="10" fillId="18" borderId="18" xfId="99" applyNumberFormat="1" applyFont="1" applyFill="1" applyBorder="1" applyAlignment="1">
      <alignment horizontal="center"/>
    </xf>
    <xf numFmtId="14" fontId="8" fillId="18" borderId="18" xfId="99" applyNumberFormat="1" applyFont="1" applyFill="1" applyBorder="1" applyAlignment="1">
      <alignment horizontal="center"/>
    </xf>
    <xf numFmtId="0" fontId="11" fillId="0" borderId="0" xfId="99" applyFont="1" applyFill="1" applyBorder="1" applyAlignment="1" applyProtection="1">
      <protection locked="0"/>
    </xf>
    <xf numFmtId="0" fontId="4" fillId="18" borderId="0" xfId="99" applyFont="1" applyFill="1" applyBorder="1" applyAlignment="1">
      <alignment vertical="center" wrapText="1"/>
    </xf>
    <xf numFmtId="0" fontId="4" fillId="18" borderId="0" xfId="99" applyFill="1" applyBorder="1"/>
    <xf numFmtId="0" fontId="11" fillId="18" borderId="0" xfId="99" applyFont="1" applyFill="1" applyBorder="1" applyAlignment="1">
      <alignment horizontal="center"/>
    </xf>
    <xf numFmtId="0" fontId="10" fillId="18" borderId="18" xfId="99" applyFont="1" applyFill="1" applyBorder="1" applyAlignment="1" applyProtection="1">
      <alignment horizontal="center"/>
      <protection locked="0"/>
    </xf>
    <xf numFmtId="0" fontId="10" fillId="18" borderId="22" xfId="99" applyFont="1" applyFill="1" applyBorder="1" applyAlignment="1">
      <alignment horizontal="right"/>
    </xf>
    <xf numFmtId="0" fontId="11" fillId="18" borderId="23" xfId="99" applyFont="1" applyFill="1" applyBorder="1" applyAlignment="1" applyProtection="1">
      <protection locked="0"/>
    </xf>
    <xf numFmtId="0" fontId="11" fillId="18" borderId="23" xfId="99" applyFont="1" applyFill="1" applyBorder="1"/>
    <xf numFmtId="168" fontId="10" fillId="18" borderId="23" xfId="99" applyNumberFormat="1" applyFont="1" applyFill="1" applyBorder="1" applyAlignment="1">
      <alignment horizontal="center"/>
    </xf>
    <xf numFmtId="0" fontId="19" fillId="18" borderId="24" xfId="99" applyFont="1" applyFill="1" applyBorder="1"/>
    <xf numFmtId="0" fontId="10" fillId="0" borderId="46" xfId="99" applyFont="1" applyFill="1" applyBorder="1"/>
    <xf numFmtId="49" fontId="10" fillId="0" borderId="46" xfId="99" applyNumberFormat="1" applyFont="1" applyFill="1" applyBorder="1" applyAlignment="1">
      <alignment horizontal="center"/>
    </xf>
    <xf numFmtId="0" fontId="10" fillId="0" borderId="46" xfId="99" applyFont="1" applyFill="1" applyBorder="1" applyAlignment="1">
      <alignment horizontal="center"/>
    </xf>
    <xf numFmtId="0" fontId="16" fillId="0" borderId="17" xfId="99" applyFont="1" applyFill="1" applyBorder="1" applyAlignment="1">
      <alignment horizontal="left"/>
    </xf>
    <xf numFmtId="0" fontId="26" fillId="0" borderId="0" xfId="99" applyFont="1" applyFill="1" applyBorder="1" applyAlignment="1">
      <alignment horizontal="left"/>
    </xf>
    <xf numFmtId="0" fontId="10" fillId="0" borderId="17" xfId="99" applyFont="1" applyFill="1" applyBorder="1"/>
    <xf numFmtId="0" fontId="10" fillId="0" borderId="9" xfId="99" applyFont="1" applyFill="1" applyBorder="1" applyAlignment="1">
      <alignment horizontal="left"/>
    </xf>
    <xf numFmtId="0" fontId="10" fillId="0" borderId="9" xfId="99" applyFont="1" applyFill="1" applyBorder="1" applyAlignment="1">
      <alignment horizontal="center"/>
    </xf>
    <xf numFmtId="0" fontId="10" fillId="28" borderId="41" xfId="99" applyFont="1" applyFill="1" applyBorder="1" applyAlignment="1">
      <alignment horizontal="left"/>
    </xf>
    <xf numFmtId="0" fontId="16" fillId="0" borderId="17" xfId="99" applyFont="1" applyFill="1" applyBorder="1"/>
    <xf numFmtId="0" fontId="10" fillId="0" borderId="9" xfId="99" applyFont="1" applyFill="1" applyBorder="1"/>
    <xf numFmtId="49" fontId="10" fillId="0" borderId="9" xfId="99" applyNumberFormat="1" applyFont="1" applyFill="1" applyBorder="1" applyAlignment="1">
      <alignment horizontal="center"/>
    </xf>
    <xf numFmtId="0" fontId="12" fillId="0" borderId="17" xfId="99" applyFont="1" applyFill="1" applyBorder="1" applyAlignment="1">
      <alignment horizontal="left"/>
    </xf>
    <xf numFmtId="0" fontId="12" fillId="0" borderId="0" xfId="99" applyFont="1" applyFill="1" applyBorder="1"/>
    <xf numFmtId="0" fontId="11" fillId="0" borderId="0" xfId="99" applyFont="1" applyFill="1" applyBorder="1"/>
    <xf numFmtId="0" fontId="6" fillId="0" borderId="0" xfId="99" applyFont="1"/>
    <xf numFmtId="0" fontId="6" fillId="0" borderId="0" xfId="99" applyFont="1" applyBorder="1"/>
    <xf numFmtId="0" fontId="6" fillId="21" borderId="0" xfId="99" applyFont="1" applyFill="1" applyBorder="1" applyAlignment="1"/>
    <xf numFmtId="0" fontId="4" fillId="0" borderId="17" xfId="99" applyFont="1" applyFill="1" applyBorder="1" applyAlignment="1">
      <alignment horizontal="left"/>
    </xf>
    <xf numFmtId="0" fontId="4" fillId="0" borderId="22" xfId="99" applyFont="1" applyFill="1" applyBorder="1" applyAlignment="1">
      <alignment horizontal="left"/>
    </xf>
    <xf numFmtId="0" fontId="4" fillId="0" borderId="23" xfId="99" applyFont="1" applyFill="1" applyBorder="1" applyAlignment="1">
      <alignment horizontal="left"/>
    </xf>
    <xf numFmtId="0" fontId="11" fillId="0" borderId="26" xfId="99" applyFont="1" applyFill="1" applyBorder="1"/>
    <xf numFmtId="0" fontId="4" fillId="0" borderId="0" xfId="99" applyFill="1" applyBorder="1" applyAlignment="1">
      <alignment horizontal="left"/>
    </xf>
    <xf numFmtId="0" fontId="55" fillId="0" borderId="0" xfId="99" applyFont="1" applyFill="1" applyBorder="1" applyAlignment="1">
      <alignment horizontal="left"/>
    </xf>
    <xf numFmtId="49" fontId="10" fillId="18" borderId="18" xfId="99" applyNumberFormat="1" applyFont="1" applyFill="1" applyBorder="1" applyAlignment="1" applyProtection="1">
      <alignment horizontal="center"/>
      <protection locked="0"/>
    </xf>
    <xf numFmtId="0" fontId="10" fillId="0" borderId="0" xfId="99" applyFont="1" applyFill="1" applyBorder="1" applyAlignment="1">
      <alignment horizontal="left"/>
    </xf>
    <xf numFmtId="0" fontId="55" fillId="0" borderId="0" xfId="99" applyFont="1" applyFill="1" applyBorder="1" applyAlignment="1" applyProtection="1">
      <alignment vertical="center"/>
      <protection locked="0"/>
    </xf>
    <xf numFmtId="0" fontId="11" fillId="18" borderId="0" xfId="99" applyFont="1" applyFill="1" applyBorder="1" applyAlignment="1" applyProtection="1">
      <alignment vertical="center" wrapText="1"/>
      <protection locked="0"/>
    </xf>
    <xf numFmtId="0" fontId="55" fillId="0" borderId="0" xfId="99" applyFont="1" applyFill="1" applyBorder="1" applyAlignment="1" applyProtection="1">
      <alignment horizontal="left" vertical="center"/>
      <protection locked="0"/>
    </xf>
    <xf numFmtId="0" fontId="10" fillId="18" borderId="18" xfId="99" applyFont="1" applyFill="1" applyBorder="1" applyAlignment="1">
      <alignment horizontal="right"/>
    </xf>
    <xf numFmtId="0" fontId="11" fillId="18" borderId="0" xfId="99" applyFont="1" applyFill="1" applyBorder="1" applyAlignment="1" applyProtection="1">
      <alignment horizontal="left" vertical="center" wrapText="1"/>
      <protection locked="0"/>
    </xf>
    <xf numFmtId="0" fontId="55" fillId="0" borderId="0" xfId="99" applyFont="1" applyFill="1" applyBorder="1" applyAlignment="1" applyProtection="1">
      <protection locked="0"/>
    </xf>
    <xf numFmtId="0" fontId="4" fillId="0" borderId="0" xfId="100" applyFill="1" applyBorder="1" applyAlignment="1">
      <alignment horizontal="left"/>
    </xf>
    <xf numFmtId="0" fontId="4" fillId="18" borderId="17" xfId="99" applyFont="1" applyFill="1" applyBorder="1"/>
    <xf numFmtId="0" fontId="4" fillId="18" borderId="0" xfId="99" applyFont="1" applyFill="1" applyBorder="1" applyAlignment="1">
      <alignment horizontal="center"/>
    </xf>
    <xf numFmtId="0" fontId="11" fillId="18" borderId="18" xfId="99" applyFont="1" applyFill="1" applyBorder="1"/>
    <xf numFmtId="0" fontId="13" fillId="0" borderId="41" xfId="99" applyFont="1" applyFill="1" applyBorder="1" applyAlignment="1">
      <alignment horizontal="center"/>
    </xf>
    <xf numFmtId="0" fontId="13" fillId="0" borderId="5" xfId="99" applyFont="1" applyFill="1" applyBorder="1" applyAlignment="1">
      <alignment horizontal="center"/>
    </xf>
    <xf numFmtId="0" fontId="13" fillId="0" borderId="42" xfId="99" applyFont="1" applyFill="1" applyBorder="1" applyAlignment="1">
      <alignment horizontal="center"/>
    </xf>
    <xf numFmtId="0" fontId="11" fillId="0" borderId="17" xfId="99" applyFont="1" applyFill="1" applyBorder="1" applyAlignment="1">
      <alignment horizontal="center" vertical="center"/>
    </xf>
    <xf numFmtId="0" fontId="11" fillId="0" borderId="0" xfId="99" applyFont="1" applyFill="1" applyBorder="1" applyAlignment="1">
      <alignment horizontal="center"/>
    </xf>
    <xf numFmtId="0" fontId="14" fillId="0" borderId="0" xfId="99" applyFont="1" applyFill="1" applyBorder="1" applyAlignment="1">
      <alignment horizontal="center" wrapText="1"/>
    </xf>
    <xf numFmtId="0" fontId="10" fillId="0" borderId="0" xfId="99" applyFont="1" applyFill="1" applyBorder="1"/>
    <xf numFmtId="0" fontId="10" fillId="0" borderId="0" xfId="99" applyFont="1" applyBorder="1" applyAlignment="1">
      <alignment horizontal="center"/>
    </xf>
    <xf numFmtId="0" fontId="6" fillId="0" borderId="0" xfId="99" applyFont="1" applyFill="1" applyBorder="1" applyAlignment="1"/>
    <xf numFmtId="0" fontId="10" fillId="0" borderId="0" xfId="99" applyFont="1" applyFill="1" applyBorder="1" applyAlignment="1"/>
    <xf numFmtId="0" fontId="11" fillId="0" borderId="27" xfId="99" applyFont="1" applyFill="1" applyBorder="1"/>
    <xf numFmtId="0" fontId="11" fillId="0" borderId="28" xfId="99" applyFont="1" applyFill="1" applyBorder="1"/>
    <xf numFmtId="0" fontId="11" fillId="0" borderId="28" xfId="99" applyFont="1" applyFill="1" applyBorder="1" applyAlignment="1">
      <alignment horizontal="center"/>
    </xf>
    <xf numFmtId="0" fontId="11" fillId="0" borderId="0" xfId="99" applyFont="1" applyFill="1" applyAlignment="1">
      <alignment horizontal="center"/>
    </xf>
    <xf numFmtId="0" fontId="13" fillId="0" borderId="0" xfId="102" applyFont="1" applyBorder="1"/>
    <xf numFmtId="0" fontId="16" fillId="0" borderId="25" xfId="102" applyFont="1" applyBorder="1"/>
    <xf numFmtId="0" fontId="16" fillId="0" borderId="0" xfId="102" applyFont="1"/>
    <xf numFmtId="0" fontId="13" fillId="0" borderId="0" xfId="102" applyFont="1" applyFill="1" applyBorder="1"/>
    <xf numFmtId="0" fontId="34" fillId="0" borderId="25" xfId="102" applyFont="1" applyBorder="1" applyAlignment="1">
      <alignment vertical="center"/>
    </xf>
    <xf numFmtId="0" fontId="4" fillId="0" borderId="0" xfId="102"/>
    <xf numFmtId="0" fontId="57" fillId="23" borderId="26" xfId="102" applyFont="1" applyFill="1" applyBorder="1" applyAlignment="1">
      <alignment horizontal="center"/>
    </xf>
    <xf numFmtId="0" fontId="4" fillId="23" borderId="0" xfId="102" applyFill="1" applyBorder="1" applyAlignment="1">
      <alignment horizontal="center"/>
    </xf>
    <xf numFmtId="0" fontId="4" fillId="23" borderId="25" xfId="102" applyFill="1" applyBorder="1" applyAlignment="1">
      <alignment horizontal="center"/>
    </xf>
    <xf numFmtId="0" fontId="58" fillId="23" borderId="26" xfId="102" applyFont="1" applyFill="1" applyBorder="1" applyAlignment="1">
      <alignment horizontal="center"/>
    </xf>
    <xf numFmtId="0" fontId="59" fillId="23" borderId="0" xfId="102" applyFont="1" applyFill="1" applyBorder="1" applyAlignment="1">
      <alignment horizontal="center"/>
    </xf>
    <xf numFmtId="0" fontId="59" fillId="23" borderId="25" xfId="102" applyFont="1" applyFill="1" applyBorder="1" applyAlignment="1">
      <alignment horizontal="center"/>
    </xf>
    <xf numFmtId="0" fontId="60" fillId="23" borderId="0" xfId="102" applyFont="1" applyFill="1" applyBorder="1" applyAlignment="1">
      <alignment horizontal="left"/>
    </xf>
    <xf numFmtId="0" fontId="59" fillId="23" borderId="23" xfId="102" applyFont="1" applyFill="1" applyBorder="1" applyAlignment="1">
      <alignment horizontal="center"/>
    </xf>
    <xf numFmtId="0" fontId="4" fillId="23" borderId="26" xfId="102" applyFill="1" applyBorder="1"/>
    <xf numFmtId="0" fontId="4" fillId="23" borderId="27" xfId="102" applyFill="1" applyBorder="1"/>
    <xf numFmtId="0" fontId="4" fillId="23" borderId="28" xfId="102" applyFill="1" applyBorder="1"/>
    <xf numFmtId="0" fontId="4" fillId="23" borderId="39" xfId="102" applyFill="1" applyBorder="1"/>
    <xf numFmtId="0" fontId="11" fillId="0" borderId="0" xfId="102" applyFont="1" applyFill="1"/>
    <xf numFmtId="0" fontId="4" fillId="0" borderId="0" xfId="102" applyFill="1" applyBorder="1" applyAlignment="1">
      <alignment horizontal="left"/>
    </xf>
    <xf numFmtId="0" fontId="13" fillId="18" borderId="16" xfId="102" applyFont="1" applyFill="1" applyBorder="1" applyAlignment="1">
      <alignment horizontal="center" vertical="center"/>
    </xf>
    <xf numFmtId="0" fontId="13" fillId="18" borderId="14" xfId="102" applyFont="1" applyFill="1" applyBorder="1" applyAlignment="1">
      <alignment horizontal="center" vertical="center"/>
    </xf>
    <xf numFmtId="0" fontId="10" fillId="18" borderId="18" xfId="102" applyFont="1" applyFill="1" applyBorder="1" applyAlignment="1">
      <alignment horizontal="right"/>
    </xf>
    <xf numFmtId="0" fontId="13" fillId="18" borderId="17" xfId="102" applyFont="1" applyFill="1" applyBorder="1" applyAlignment="1">
      <alignment horizontal="right"/>
    </xf>
    <xf numFmtId="0" fontId="54" fillId="0" borderId="45" xfId="102" applyFont="1" applyFill="1" applyBorder="1" applyAlignment="1">
      <alignment horizontal="left"/>
    </xf>
    <xf numFmtId="0" fontId="10" fillId="18" borderId="0" xfId="102" applyFont="1" applyFill="1" applyBorder="1"/>
    <xf numFmtId="0" fontId="10" fillId="18" borderId="0" xfId="102" applyFont="1" applyFill="1" applyBorder="1" applyAlignment="1">
      <alignment horizontal="left"/>
    </xf>
    <xf numFmtId="0" fontId="10" fillId="18" borderId="0" xfId="102" applyFont="1" applyFill="1" applyBorder="1" applyAlignment="1">
      <alignment horizontal="center"/>
    </xf>
    <xf numFmtId="49" fontId="10" fillId="18" borderId="18" xfId="102" applyNumberFormat="1" applyFont="1" applyFill="1" applyBorder="1" applyAlignment="1" applyProtection="1">
      <alignment horizontal="center"/>
      <protection locked="0"/>
    </xf>
    <xf numFmtId="0" fontId="10" fillId="0" borderId="0" xfId="102" applyFont="1" applyFill="1" applyBorder="1" applyAlignment="1">
      <alignment horizontal="left"/>
    </xf>
    <xf numFmtId="0" fontId="10" fillId="0" borderId="0" xfId="102" applyFont="1"/>
    <xf numFmtId="0" fontId="54" fillId="0" borderId="47" xfId="102" applyFont="1" applyFill="1" applyBorder="1" applyAlignment="1">
      <alignment horizontal="left"/>
    </xf>
    <xf numFmtId="0" fontId="11" fillId="18" borderId="0" xfId="102" applyFont="1" applyFill="1" applyBorder="1" applyAlignment="1" applyProtection="1">
      <alignment vertical="center" wrapText="1"/>
      <protection locked="0"/>
    </xf>
    <xf numFmtId="0" fontId="11" fillId="18" borderId="0" xfId="102" applyFont="1" applyFill="1" applyBorder="1" applyAlignment="1">
      <alignment horizontal="left" wrapText="1"/>
    </xf>
    <xf numFmtId="0" fontId="10" fillId="18" borderId="0" xfId="102" applyFont="1" applyFill="1" applyBorder="1" applyAlignment="1">
      <alignment horizontal="right"/>
    </xf>
    <xf numFmtId="14" fontId="10" fillId="20" borderId="18" xfId="102" applyNumberFormat="1" applyFont="1" applyFill="1" applyBorder="1" applyAlignment="1">
      <alignment horizontal="center"/>
    </xf>
    <xf numFmtId="0" fontId="11" fillId="18" borderId="0" xfId="102" applyFont="1" applyFill="1" applyBorder="1" applyAlignment="1" applyProtection="1">
      <alignment horizontal="left" vertical="center" wrapText="1"/>
      <protection locked="0"/>
    </xf>
    <xf numFmtId="0" fontId="4" fillId="18" borderId="0" xfId="102" applyFill="1" applyBorder="1"/>
    <xf numFmtId="14" fontId="10" fillId="18" borderId="18" xfId="102" applyNumberFormat="1" applyFont="1" applyFill="1" applyBorder="1" applyAlignment="1">
      <alignment horizontal="center"/>
    </xf>
    <xf numFmtId="0" fontId="54" fillId="0" borderId="46" xfId="102" applyFont="1" applyFill="1" applyBorder="1" applyAlignment="1">
      <alignment horizontal="left"/>
    </xf>
    <xf numFmtId="0" fontId="11" fillId="18" borderId="0" xfId="102" applyFont="1" applyFill="1" applyBorder="1" applyAlignment="1">
      <alignment horizontal="center"/>
    </xf>
    <xf numFmtId="14" fontId="8" fillId="18" borderId="18" xfId="102" applyNumberFormat="1" applyFont="1" applyFill="1" applyBorder="1" applyAlignment="1">
      <alignment horizontal="center"/>
    </xf>
    <xf numFmtId="0" fontId="10" fillId="18" borderId="17" xfId="102" applyFont="1" applyFill="1" applyBorder="1" applyAlignment="1">
      <alignment horizontal="right"/>
    </xf>
    <xf numFmtId="0" fontId="11" fillId="18" borderId="0" xfId="102" applyFont="1" applyFill="1" applyBorder="1" applyAlignment="1" applyProtection="1">
      <protection locked="0"/>
    </xf>
    <xf numFmtId="0" fontId="19" fillId="18" borderId="0" xfId="102" applyFont="1" applyFill="1" applyBorder="1" applyAlignment="1">
      <alignment horizontal="center"/>
    </xf>
    <xf numFmtId="0" fontId="11" fillId="18" borderId="18" xfId="102" applyFont="1" applyFill="1" applyBorder="1"/>
    <xf numFmtId="0" fontId="13" fillId="0" borderId="5" xfId="102" applyFont="1" applyFill="1" applyBorder="1" applyAlignment="1">
      <alignment horizontal="center" vertical="center" wrapText="1"/>
    </xf>
    <xf numFmtId="0" fontId="13" fillId="0" borderId="5" xfId="102" applyFont="1" applyFill="1" applyBorder="1" applyAlignment="1">
      <alignment horizontal="center" vertical="center"/>
    </xf>
    <xf numFmtId="164" fontId="13" fillId="0" borderId="42" xfId="79" applyFont="1" applyFill="1" applyBorder="1" applyAlignment="1">
      <alignment horizontal="center" vertical="center" wrapText="1"/>
    </xf>
    <xf numFmtId="0" fontId="16" fillId="32" borderId="41" xfId="99" applyFont="1" applyFill="1" applyBorder="1" applyAlignment="1">
      <alignment horizontal="center" vertical="center"/>
    </xf>
    <xf numFmtId="0" fontId="11" fillId="32" borderId="41" xfId="99" applyFont="1" applyFill="1" applyBorder="1"/>
    <xf numFmtId="0" fontId="11" fillId="32" borderId="5" xfId="99" applyFont="1" applyFill="1" applyBorder="1"/>
    <xf numFmtId="0" fontId="12" fillId="32" borderId="5" xfId="99" applyFont="1" applyFill="1" applyBorder="1" applyAlignment="1">
      <alignment horizontal="center"/>
    </xf>
    <xf numFmtId="0" fontId="11" fillId="32" borderId="5" xfId="99" applyFont="1" applyFill="1" applyBorder="1" applyAlignment="1">
      <alignment horizontal="center"/>
    </xf>
    <xf numFmtId="0" fontId="10" fillId="32" borderId="5" xfId="99" applyFont="1" applyFill="1" applyBorder="1" applyAlignment="1">
      <alignment horizontal="center"/>
    </xf>
    <xf numFmtId="0" fontId="11" fillId="32" borderId="42" xfId="99" applyFont="1" applyFill="1" applyBorder="1"/>
    <xf numFmtId="0" fontId="52" fillId="0" borderId="0" xfId="103" applyFont="1" applyFill="1" applyBorder="1" applyAlignment="1">
      <alignment horizontal="center"/>
    </xf>
    <xf numFmtId="164" fontId="3" fillId="0" borderId="0" xfId="79" applyFont="1"/>
    <xf numFmtId="0" fontId="11" fillId="0" borderId="17" xfId="99" applyFont="1" applyFill="1" applyBorder="1"/>
    <xf numFmtId="0" fontId="75" fillId="0" borderId="0" xfId="99" applyFont="1" applyFill="1"/>
    <xf numFmtId="0" fontId="56" fillId="0" borderId="0" xfId="103" applyFont="1" applyFill="1" applyBorder="1" applyAlignment="1">
      <alignment horizontal="left" vertical="center" wrapText="1"/>
    </xf>
    <xf numFmtId="0" fontId="53" fillId="0" borderId="17" xfId="99" applyFont="1" applyFill="1" applyBorder="1"/>
    <xf numFmtId="0" fontId="76" fillId="0" borderId="0" xfId="99" applyFont="1" applyFill="1" applyBorder="1" applyAlignment="1">
      <alignment horizontal="center" wrapText="1"/>
    </xf>
    <xf numFmtId="0" fontId="53" fillId="0" borderId="0" xfId="99" applyFont="1" applyFill="1" applyBorder="1"/>
    <xf numFmtId="0" fontId="53" fillId="0" borderId="0" xfId="99" applyFont="1" applyFill="1"/>
    <xf numFmtId="0" fontId="53" fillId="32" borderId="41" xfId="99" applyFont="1" applyFill="1" applyBorder="1"/>
    <xf numFmtId="0" fontId="53" fillId="32" borderId="5" xfId="99" applyFont="1" applyFill="1" applyBorder="1"/>
    <xf numFmtId="0" fontId="77" fillId="32" borderId="5" xfId="99" applyFont="1" applyFill="1" applyBorder="1" applyAlignment="1">
      <alignment horizontal="center"/>
    </xf>
    <xf numFmtId="0" fontId="53" fillId="32" borderId="5" xfId="99" applyFont="1" applyFill="1" applyBorder="1" applyAlignment="1">
      <alignment horizontal="center"/>
    </xf>
    <xf numFmtId="0" fontId="52" fillId="32" borderId="5" xfId="99" applyFont="1" applyFill="1" applyBorder="1" applyAlignment="1">
      <alignment horizontal="center"/>
    </xf>
    <xf numFmtId="0" fontId="53" fillId="32" borderId="42" xfId="99" applyFont="1" applyFill="1" applyBorder="1"/>
    <xf numFmtId="177" fontId="56" fillId="0" borderId="17" xfId="104" applyNumberFormat="1" applyFont="1" applyFill="1" applyBorder="1" applyAlignment="1">
      <alignment horizontal="left"/>
    </xf>
    <xf numFmtId="0" fontId="13" fillId="0" borderId="18" xfId="99" applyFont="1" applyFill="1" applyBorder="1"/>
    <xf numFmtId="0" fontId="16" fillId="28" borderId="42" xfId="99" applyFont="1" applyFill="1" applyBorder="1"/>
    <xf numFmtId="0" fontId="4" fillId="0" borderId="18" xfId="99" applyFont="1" applyFill="1" applyBorder="1" applyAlignment="1">
      <alignment horizontal="left"/>
    </xf>
    <xf numFmtId="0" fontId="4" fillId="0" borderId="24" xfId="99" applyFont="1" applyFill="1" applyBorder="1" applyAlignment="1">
      <alignment horizontal="left"/>
    </xf>
    <xf numFmtId="0" fontId="75" fillId="0" borderId="0" xfId="102" applyFont="1" applyFill="1"/>
    <xf numFmtId="0" fontId="78" fillId="0" borderId="17" xfId="102" applyFont="1" applyFill="1" applyBorder="1" applyAlignment="1">
      <alignment horizontal="center"/>
    </xf>
    <xf numFmtId="0" fontId="52" fillId="0" borderId="0" xfId="102" applyFont="1" applyFill="1" applyBorder="1" applyAlignment="1">
      <alignment horizontal="center"/>
    </xf>
    <xf numFmtId="0" fontId="78" fillId="0" borderId="0" xfId="102" applyFont="1" applyFill="1" applyBorder="1" applyAlignment="1">
      <alignment horizontal="center"/>
    </xf>
    <xf numFmtId="0" fontId="78" fillId="0" borderId="18" xfId="102" applyFont="1" applyFill="1" applyBorder="1" applyAlignment="1">
      <alignment horizontal="center"/>
    </xf>
    <xf numFmtId="0" fontId="75" fillId="0" borderId="0" xfId="102" applyFont="1" applyFill="1" applyBorder="1"/>
    <xf numFmtId="164" fontId="3" fillId="29" borderId="22" xfId="79" applyFont="1" applyFill="1" applyBorder="1"/>
    <xf numFmtId="164" fontId="3" fillId="29" borderId="23" xfId="79" applyFont="1" applyFill="1" applyBorder="1"/>
    <xf numFmtId="164" fontId="3" fillId="29" borderId="24" xfId="79" applyFont="1" applyFill="1" applyBorder="1"/>
    <xf numFmtId="0" fontId="13" fillId="0" borderId="30" xfId="102" applyFont="1" applyFill="1" applyBorder="1" applyAlignment="1">
      <alignment horizontal="center"/>
    </xf>
    <xf numFmtId="0" fontId="16" fillId="0" borderId="0" xfId="102" applyFont="1" applyFill="1"/>
    <xf numFmtId="0" fontId="13" fillId="0" borderId="17" xfId="102" applyFont="1" applyFill="1" applyBorder="1" applyAlignment="1">
      <alignment horizontal="center"/>
    </xf>
    <xf numFmtId="0" fontId="16" fillId="0" borderId="17" xfId="102" applyFont="1" applyFill="1" applyBorder="1"/>
    <xf numFmtId="0" fontId="11" fillId="0" borderId="17" xfId="102" applyFont="1" applyFill="1" applyBorder="1"/>
    <xf numFmtId="0" fontId="11" fillId="0" borderId="0" xfId="102" applyFont="1" applyFill="1" applyBorder="1"/>
    <xf numFmtId="0" fontId="16" fillId="0" borderId="17" xfId="102" applyFont="1" applyFill="1" applyBorder="1" applyAlignment="1">
      <alignment horizontal="center" vertical="center"/>
    </xf>
    <xf numFmtId="164" fontId="85" fillId="0" borderId="26" xfId="82" applyFont="1" applyBorder="1" applyAlignment="1">
      <alignment horizontal="left"/>
    </xf>
    <xf numFmtId="164" fontId="85" fillId="0" borderId="0" xfId="82" applyFont="1" applyBorder="1" applyAlignment="1">
      <alignment horizontal="left"/>
    </xf>
    <xf numFmtId="164" fontId="94" fillId="0" borderId="25" xfId="82" applyFont="1" applyBorder="1"/>
    <xf numFmtId="164" fontId="94" fillId="0" borderId="0" xfId="82" applyFont="1" applyBorder="1"/>
    <xf numFmtId="164" fontId="90" fillId="0" borderId="0" xfId="82" applyFont="1" applyBorder="1"/>
    <xf numFmtId="164" fontId="86" fillId="0" borderId="0" xfId="82" applyFont="1" applyBorder="1"/>
    <xf numFmtId="164" fontId="90" fillId="0" borderId="26" xfId="82" applyFont="1" applyBorder="1"/>
    <xf numFmtId="164" fontId="86" fillId="0" borderId="0" xfId="82" applyFont="1" applyBorder="1" applyAlignment="1">
      <alignment horizontal="center" textRotation="90"/>
    </xf>
    <xf numFmtId="164" fontId="86" fillId="0" borderId="0" xfId="82" applyFont="1" applyBorder="1" applyAlignment="1">
      <alignment textRotation="180"/>
    </xf>
    <xf numFmtId="164" fontId="90" fillId="0" borderId="0" xfId="82" applyFont="1" applyBorder="1" applyAlignment="1">
      <alignment horizontal="left" textRotation="90"/>
    </xf>
    <xf numFmtId="164" fontId="86" fillId="0" borderId="0" xfId="82" quotePrefix="1" applyFont="1" applyBorder="1" applyAlignment="1">
      <alignment horizontal="left" textRotation="90"/>
    </xf>
    <xf numFmtId="164" fontId="86" fillId="0" borderId="0" xfId="82" applyFont="1" applyBorder="1" applyAlignment="1">
      <alignment horizontal="left"/>
    </xf>
    <xf numFmtId="0" fontId="74" fillId="0" borderId="0" xfId="103" applyFont="1" applyFill="1" applyBorder="1" applyAlignment="1">
      <alignment horizontal="left" vertical="center" wrapText="1"/>
    </xf>
    <xf numFmtId="0" fontId="74" fillId="21" borderId="0" xfId="99" applyFont="1" applyFill="1" applyBorder="1" applyAlignment="1"/>
    <xf numFmtId="0" fontId="74" fillId="0" borderId="0" xfId="99" applyFont="1"/>
    <xf numFmtId="0" fontId="74" fillId="0" borderId="0" xfId="99" applyFont="1" applyBorder="1"/>
    <xf numFmtId="0" fontId="69" fillId="0" borderId="17" xfId="102" applyFont="1" applyFill="1" applyBorder="1"/>
    <xf numFmtId="0" fontId="69" fillId="0" borderId="17" xfId="99" applyFont="1" applyFill="1" applyBorder="1" applyAlignment="1">
      <alignment horizontal="left"/>
    </xf>
    <xf numFmtId="0" fontId="69" fillId="0" borderId="18" xfId="99" applyFont="1" applyFill="1" applyBorder="1" applyAlignment="1">
      <alignment horizontal="left"/>
    </xf>
    <xf numFmtId="0" fontId="68" fillId="21" borderId="0" xfId="99" applyFont="1" applyFill="1" applyBorder="1" applyAlignment="1"/>
    <xf numFmtId="0" fontId="68" fillId="0" borderId="0" xfId="99" applyFont="1"/>
    <xf numFmtId="0" fontId="68" fillId="0" borderId="0" xfId="99" applyFont="1" applyBorder="1"/>
    <xf numFmtId="0" fontId="4" fillId="0" borderId="0" xfId="102" applyFont="1" applyFill="1" applyBorder="1"/>
    <xf numFmtId="0" fontId="56" fillId="0" borderId="0" xfId="110" quotePrefix="1" applyFont="1" applyBorder="1"/>
    <xf numFmtId="0" fontId="53" fillId="0" borderId="0" xfId="102" applyFont="1" applyFill="1" applyBorder="1" applyAlignment="1">
      <alignment horizontal="center" vertical="center"/>
    </xf>
    <xf numFmtId="0" fontId="53" fillId="0" borderId="0" xfId="102" applyFont="1" applyFill="1" applyBorder="1" applyAlignment="1">
      <alignment horizontal="center"/>
    </xf>
    <xf numFmtId="164" fontId="53" fillId="0" borderId="0" xfId="79" applyFont="1" applyFill="1" applyBorder="1" applyAlignment="1">
      <alignment horizontal="center"/>
    </xf>
    <xf numFmtId="164" fontId="64" fillId="29" borderId="23" xfId="79" applyFont="1" applyFill="1" applyBorder="1"/>
    <xf numFmtId="0" fontId="53" fillId="0" borderId="0" xfId="99" applyFont="1" applyFill="1" applyBorder="1" applyAlignment="1">
      <alignment horizontal="center"/>
    </xf>
    <xf numFmtId="0" fontId="53" fillId="0" borderId="18" xfId="99" applyFont="1" applyFill="1" applyBorder="1" applyAlignment="1">
      <alignment horizontal="center"/>
    </xf>
    <xf numFmtId="0" fontId="53" fillId="0" borderId="0" xfId="99" applyFont="1" applyFill="1" applyBorder="1" applyAlignment="1">
      <alignment horizontal="center" vertical="center"/>
    </xf>
    <xf numFmtId="0" fontId="53" fillId="0" borderId="0" xfId="103" applyFont="1" applyFill="1" applyBorder="1" applyAlignment="1">
      <alignment horizontal="center"/>
    </xf>
    <xf numFmtId="0" fontId="53" fillId="0" borderId="18" xfId="102" applyFont="1" applyFill="1" applyBorder="1" applyAlignment="1">
      <alignment horizontal="center"/>
    </xf>
    <xf numFmtId="0" fontId="75" fillId="32" borderId="5" xfId="99" applyFont="1" applyFill="1" applyBorder="1" applyAlignment="1">
      <alignment horizontal="center"/>
    </xf>
    <xf numFmtId="0" fontId="75" fillId="32" borderId="42" xfId="99" applyFont="1" applyFill="1" applyBorder="1" applyAlignment="1">
      <alignment horizontal="center"/>
    </xf>
    <xf numFmtId="0" fontId="53" fillId="0" borderId="36" xfId="103" applyFont="1" applyFill="1" applyBorder="1" applyAlignment="1">
      <alignment horizontal="center"/>
    </xf>
    <xf numFmtId="0" fontId="53" fillId="0" borderId="36" xfId="102" applyFont="1" applyFill="1" applyBorder="1" applyAlignment="1">
      <alignment horizontal="center"/>
    </xf>
    <xf numFmtId="0" fontId="52" fillId="0" borderId="0" xfId="99" applyFont="1" applyFill="1" applyBorder="1" applyAlignment="1">
      <alignment horizontal="center"/>
    </xf>
    <xf numFmtId="0" fontId="53" fillId="0" borderId="18" xfId="99" applyFont="1" applyFill="1" applyBorder="1"/>
    <xf numFmtId="0" fontId="75" fillId="32" borderId="5" xfId="99" applyFont="1" applyFill="1" applyBorder="1" applyAlignment="1">
      <alignment horizontal="center" vertical="center"/>
    </xf>
    <xf numFmtId="0" fontId="75" fillId="0" borderId="0" xfId="102" applyFont="1" applyFill="1" applyBorder="1" applyAlignment="1">
      <alignment horizontal="center"/>
    </xf>
    <xf numFmtId="0" fontId="75" fillId="0" borderId="36" xfId="102" applyFont="1" applyFill="1" applyBorder="1" applyAlignment="1">
      <alignment horizontal="center"/>
    </xf>
    <xf numFmtId="0" fontId="75" fillId="0" borderId="18" xfId="102" applyFont="1" applyFill="1" applyBorder="1"/>
    <xf numFmtId="0" fontId="75" fillId="0" borderId="0" xfId="102" applyFont="1" applyFill="1" applyBorder="1" applyAlignment="1">
      <alignment horizontal="center" vertical="center" wrapText="1"/>
    </xf>
    <xf numFmtId="0" fontId="75" fillId="0" borderId="18" xfId="102" applyFont="1" applyFill="1" applyBorder="1" applyAlignment="1">
      <alignment horizontal="center"/>
    </xf>
    <xf numFmtId="0" fontId="81" fillId="0" borderId="31" xfId="102" applyFont="1" applyFill="1" applyBorder="1" applyAlignment="1" applyProtection="1">
      <alignment horizontal="left"/>
    </xf>
    <xf numFmtId="0" fontId="85" fillId="0" borderId="32" xfId="102" applyFont="1" applyFill="1" applyBorder="1" applyAlignment="1" applyProtection="1">
      <alignment horizontal="left"/>
    </xf>
    <xf numFmtId="0" fontId="69" fillId="0" borderId="32" xfId="102" applyFont="1" applyFill="1" applyBorder="1" applyProtection="1"/>
    <xf numFmtId="0" fontId="85" fillId="0" borderId="32" xfId="102" applyFont="1" applyFill="1" applyBorder="1" applyProtection="1"/>
    <xf numFmtId="0" fontId="68" fillId="0" borderId="32" xfId="102" applyFont="1" applyFill="1" applyBorder="1" applyProtection="1"/>
    <xf numFmtId="0" fontId="86" fillId="0" borderId="33" xfId="102" applyFont="1" applyFill="1" applyBorder="1" applyAlignment="1" applyProtection="1">
      <alignment horizontal="right"/>
    </xf>
    <xf numFmtId="0" fontId="68" fillId="0" borderId="26" xfId="102" applyFont="1" applyFill="1" applyBorder="1" applyProtection="1"/>
    <xf numFmtId="0" fontId="68" fillId="0" borderId="0" xfId="102" applyFont="1" applyFill="1" applyBorder="1" applyProtection="1"/>
    <xf numFmtId="0" fontId="69" fillId="0" borderId="0" xfId="102" applyFont="1" applyFill="1" applyBorder="1" applyProtection="1"/>
    <xf numFmtId="0" fontId="68" fillId="0" borderId="0" xfId="102" applyFont="1" applyFill="1" applyBorder="1" applyAlignment="1" applyProtection="1">
      <alignment horizontal="right"/>
    </xf>
    <xf numFmtId="0" fontId="69" fillId="0" borderId="25" xfId="102" applyFont="1" applyFill="1" applyBorder="1" applyAlignment="1" applyProtection="1">
      <alignment horizontal="center"/>
    </xf>
    <xf numFmtId="0" fontId="68" fillId="22" borderId="40" xfId="102" applyFont="1" applyFill="1" applyBorder="1" applyAlignment="1" applyProtection="1"/>
    <xf numFmtId="0" fontId="68" fillId="22" borderId="41" xfId="102" applyFont="1" applyFill="1" applyBorder="1" applyAlignment="1" applyProtection="1">
      <alignment horizontal="left"/>
    </xf>
    <xf numFmtId="177" fontId="68" fillId="22" borderId="5" xfId="102" applyNumberFormat="1" applyFont="1" applyFill="1" applyBorder="1" applyAlignment="1" applyProtection="1">
      <alignment horizontal="left"/>
    </xf>
    <xf numFmtId="179" fontId="68" fillId="22" borderId="42" xfId="102" applyNumberFormat="1" applyFont="1" applyFill="1" applyBorder="1" applyAlignment="1" applyProtection="1">
      <alignment horizontal="center"/>
    </xf>
    <xf numFmtId="14" fontId="68" fillId="22" borderId="41" xfId="102" applyNumberFormat="1" applyFont="1" applyFill="1" applyBorder="1" applyAlignment="1" applyProtection="1"/>
    <xf numFmtId="179" fontId="73" fillId="24" borderId="5" xfId="102" applyNumberFormat="1" applyFont="1" applyFill="1" applyBorder="1" applyAlignment="1" applyProtection="1">
      <alignment horizontal="center"/>
    </xf>
    <xf numFmtId="0" fontId="86" fillId="22" borderId="43" xfId="102" applyFont="1" applyFill="1" applyBorder="1" applyAlignment="1" applyProtection="1">
      <alignment horizontal="right"/>
    </xf>
    <xf numFmtId="0" fontId="87" fillId="0" borderId="34" xfId="102" applyFont="1" applyFill="1" applyBorder="1"/>
    <xf numFmtId="0" fontId="86" fillId="0" borderId="36" xfId="102" applyFont="1" applyFill="1" applyBorder="1" applyAlignment="1">
      <alignment horizontal="center"/>
    </xf>
    <xf numFmtId="0" fontId="86" fillId="0" borderId="36" xfId="102" applyFont="1" applyFill="1" applyBorder="1"/>
    <xf numFmtId="0" fontId="88" fillId="0" borderId="36" xfId="102" applyFont="1" applyFill="1" applyBorder="1"/>
    <xf numFmtId="0" fontId="89" fillId="0" borderId="36" xfId="102" applyFont="1" applyFill="1" applyBorder="1"/>
    <xf numFmtId="0" fontId="86" fillId="0" borderId="36" xfId="102" applyFont="1" applyFill="1" applyBorder="1" applyAlignment="1">
      <alignment horizontal="center" vertical="center"/>
    </xf>
    <xf numFmtId="0" fontId="69" fillId="0" borderId="36" xfId="102" applyFont="1" applyFill="1" applyBorder="1" applyAlignment="1">
      <alignment horizontal="center" vertical="center"/>
    </xf>
    <xf numFmtId="0" fontId="69" fillId="0" borderId="37" xfId="102" applyFont="1" applyFill="1" applyBorder="1" applyAlignment="1">
      <alignment horizontal="center" vertical="center"/>
    </xf>
    <xf numFmtId="0" fontId="91" fillId="0" borderId="26" xfId="102" applyFont="1" applyFill="1" applyBorder="1" applyAlignment="1">
      <alignment horizontal="center"/>
    </xf>
    <xf numFmtId="0" fontId="91" fillId="0" borderId="0" xfId="102" applyFont="1" applyFill="1" applyBorder="1" applyAlignment="1">
      <alignment horizontal="center"/>
    </xf>
    <xf numFmtId="0" fontId="91" fillId="0" borderId="0" xfId="102" applyFont="1" applyFill="1" applyBorder="1" applyAlignment="1">
      <alignment horizontal="left"/>
    </xf>
    <xf numFmtId="0" fontId="89" fillId="0" borderId="0" xfId="102" applyFont="1" applyFill="1" applyBorder="1" applyAlignment="1">
      <alignment horizontal="center"/>
    </xf>
    <xf numFmtId="0" fontId="92" fillId="0" borderId="0" xfId="102" applyFont="1" applyFill="1" applyBorder="1" applyAlignment="1">
      <alignment horizontal="left"/>
    </xf>
    <xf numFmtId="0" fontId="69" fillId="0" borderId="0" xfId="102" applyFont="1" applyFill="1" applyBorder="1"/>
    <xf numFmtId="0" fontId="69" fillId="0" borderId="25" xfId="102" applyFont="1" applyFill="1" applyBorder="1"/>
    <xf numFmtId="0" fontId="85" fillId="0" borderId="0" xfId="102" applyFont="1" applyFill="1" applyBorder="1" applyAlignment="1">
      <alignment horizontal="left"/>
    </xf>
    <xf numFmtId="180" fontId="85" fillId="0" borderId="0" xfId="102" applyNumberFormat="1" applyFont="1" applyFill="1" applyBorder="1"/>
    <xf numFmtId="0" fontId="85" fillId="0" borderId="0" xfId="102" applyFont="1" applyBorder="1"/>
    <xf numFmtId="164" fontId="86" fillId="0" borderId="0" xfId="79" applyFont="1" applyFill="1" applyBorder="1" applyAlignment="1">
      <alignment horizontal="left"/>
    </xf>
    <xf numFmtId="179" fontId="86" fillId="0" borderId="0" xfId="79" applyNumberFormat="1" applyFont="1" applyFill="1" applyBorder="1" applyAlignment="1">
      <alignment horizontal="left"/>
    </xf>
    <xf numFmtId="164" fontId="86" fillId="0" borderId="0" xfId="79" quotePrefix="1" applyFont="1" applyFill="1" applyBorder="1" applyAlignment="1">
      <alignment horizontal="left"/>
    </xf>
    <xf numFmtId="164" fontId="86" fillId="0" borderId="25" xfId="79" applyFont="1" applyFill="1" applyBorder="1" applyAlignment="1">
      <alignment horizontal="left"/>
    </xf>
    <xf numFmtId="164" fontId="86" fillId="0" borderId="0" xfId="79" applyFont="1" applyFill="1"/>
    <xf numFmtId="177" fontId="86" fillId="0" borderId="0" xfId="79" applyNumberFormat="1" applyFont="1" applyBorder="1" applyAlignment="1">
      <alignment horizontal="left"/>
    </xf>
    <xf numFmtId="179" fontId="86" fillId="0" borderId="0" xfId="79" applyNumberFormat="1" applyFont="1" applyBorder="1" applyAlignment="1">
      <alignment horizontal="left"/>
    </xf>
    <xf numFmtId="164" fontId="86" fillId="0" borderId="0" xfId="79" applyFont="1" applyBorder="1" applyAlignment="1">
      <alignment horizontal="left"/>
    </xf>
    <xf numFmtId="164" fontId="86" fillId="0" borderId="25" xfId="79" applyFont="1" applyBorder="1" applyAlignment="1">
      <alignment horizontal="left"/>
    </xf>
    <xf numFmtId="164" fontId="86" fillId="0" borderId="0" xfId="79" applyFont="1"/>
    <xf numFmtId="9" fontId="86" fillId="0" borderId="0" xfId="79" applyNumberFormat="1" applyFont="1" applyBorder="1" applyAlignment="1">
      <alignment horizontal="left"/>
    </xf>
    <xf numFmtId="9" fontId="86" fillId="0" borderId="0" xfId="79" applyNumberFormat="1" applyFont="1" applyFill="1" applyBorder="1" applyAlignment="1">
      <alignment horizontal="left"/>
    </xf>
    <xf numFmtId="177" fontId="86" fillId="0" borderId="0" xfId="79" applyNumberFormat="1" applyFont="1" applyFill="1" applyBorder="1" applyAlignment="1">
      <alignment horizontal="left"/>
    </xf>
    <xf numFmtId="164" fontId="86" fillId="0" borderId="0" xfId="79" applyFont="1" applyBorder="1"/>
    <xf numFmtId="164" fontId="86" fillId="20" borderId="0" xfId="79" applyFont="1" applyFill="1" applyBorder="1" applyAlignment="1">
      <alignment horizontal="left"/>
    </xf>
    <xf numFmtId="177" fontId="86" fillId="20" borderId="0" xfId="79" applyNumberFormat="1" applyFont="1" applyFill="1" applyBorder="1" applyAlignment="1">
      <alignment horizontal="left"/>
    </xf>
    <xf numFmtId="179" fontId="86" fillId="20" borderId="0" xfId="79" applyNumberFormat="1" applyFont="1" applyFill="1" applyBorder="1" applyAlignment="1">
      <alignment horizontal="left"/>
    </xf>
    <xf numFmtId="164" fontId="95" fillId="0" borderId="0" xfId="79" applyFont="1" applyBorder="1" applyAlignment="1">
      <alignment horizontal="left"/>
    </xf>
    <xf numFmtId="164" fontId="86" fillId="0" borderId="0" xfId="79" applyFont="1" applyFill="1" applyBorder="1" applyAlignment="1"/>
    <xf numFmtId="0" fontId="106" fillId="0" borderId="0" xfId="110" applyFont="1" applyBorder="1" applyAlignment="1">
      <alignment vertical="center"/>
    </xf>
    <xf numFmtId="0" fontId="4" fillId="0" borderId="0" xfId="110" quotePrefix="1" applyFont="1" applyBorder="1"/>
    <xf numFmtId="14" fontId="56" fillId="0" borderId="17" xfId="102" applyNumberFormat="1" applyFont="1" applyFill="1" applyBorder="1" applyAlignment="1">
      <alignment horizontal="left"/>
    </xf>
    <xf numFmtId="181" fontId="56" fillId="0" borderId="0" xfId="102" applyNumberFormat="1" applyFont="1" applyFill="1" applyBorder="1" applyAlignment="1">
      <alignment horizontal="left"/>
    </xf>
    <xf numFmtId="164" fontId="11" fillId="0" borderId="17" xfId="79" applyFont="1" applyBorder="1" applyAlignment="1">
      <alignment horizontal="center" vertical="center"/>
    </xf>
    <xf numFmtId="164" fontId="11" fillId="0" borderId="0" xfId="79" quotePrefix="1" applyFont="1" applyBorder="1" applyAlignment="1">
      <alignment horizontal="center" vertical="center"/>
    </xf>
    <xf numFmtId="0" fontId="11" fillId="0" borderId="0" xfId="102" applyFont="1" applyFill="1" applyBorder="1" applyAlignment="1">
      <alignment horizontal="center" vertical="center"/>
    </xf>
    <xf numFmtId="0" fontId="11" fillId="0" borderId="0" xfId="102" applyFont="1" applyFill="1" applyBorder="1" applyAlignment="1">
      <alignment horizontal="center" vertical="center" wrapText="1"/>
    </xf>
    <xf numFmtId="0" fontId="11" fillId="0" borderId="0" xfId="102" applyFont="1" applyFill="1" applyBorder="1" applyAlignment="1">
      <alignment horizontal="center"/>
    </xf>
    <xf numFmtId="0" fontId="11" fillId="0" borderId="0" xfId="102" applyFont="1" applyFill="1" applyBorder="1" applyAlignment="1"/>
    <xf numFmtId="9" fontId="11" fillId="0" borderId="18" xfId="79" quotePrefix="1" applyNumberFormat="1" applyFont="1" applyFill="1" applyBorder="1" applyAlignment="1">
      <alignment horizontal="center"/>
    </xf>
    <xf numFmtId="164" fontId="11" fillId="0" borderId="17" xfId="79" applyFont="1" applyFill="1" applyBorder="1"/>
    <xf numFmtId="164" fontId="11" fillId="0" borderId="0" xfId="79" applyFont="1" applyFill="1" applyBorder="1"/>
    <xf numFmtId="164" fontId="11" fillId="0" borderId="0" xfId="79" applyFont="1" applyFill="1" applyBorder="1" applyAlignment="1">
      <alignment horizontal="center"/>
    </xf>
    <xf numFmtId="164" fontId="11" fillId="0" borderId="18" xfId="79" applyFont="1" applyFill="1" applyBorder="1" applyAlignment="1">
      <alignment horizontal="center"/>
    </xf>
    <xf numFmtId="0" fontId="11" fillId="0" borderId="22" xfId="102" applyFont="1" applyFill="1" applyBorder="1" applyAlignment="1">
      <alignment horizontal="center"/>
    </xf>
    <xf numFmtId="0" fontId="11" fillId="0" borderId="23" xfId="102" applyFont="1" applyFill="1" applyBorder="1" applyAlignment="1">
      <alignment horizontal="center" vertical="center"/>
    </xf>
    <xf numFmtId="164" fontId="11" fillId="0" borderId="23" xfId="79" applyFont="1" applyFill="1" applyBorder="1" applyAlignment="1">
      <alignment horizontal="center"/>
    </xf>
    <xf numFmtId="0" fontId="11" fillId="0" borderId="23" xfId="102" applyFont="1" applyFill="1" applyBorder="1" applyAlignment="1"/>
    <xf numFmtId="164" fontId="107" fillId="0" borderId="24" xfId="79" applyFont="1" applyFill="1" applyBorder="1" applyAlignment="1">
      <alignment horizontal="center"/>
    </xf>
    <xf numFmtId="164" fontId="4" fillId="29" borderId="41" xfId="79" applyFont="1" applyFill="1" applyBorder="1"/>
    <xf numFmtId="164" fontId="4" fillId="29" borderId="5" xfId="79" applyFont="1" applyFill="1" applyBorder="1"/>
    <xf numFmtId="164" fontId="4" fillId="29" borderId="42" xfId="79" applyFont="1" applyFill="1" applyBorder="1" applyAlignment="1">
      <alignment horizontal="center"/>
    </xf>
    <xf numFmtId="164" fontId="11" fillId="0" borderId="17" xfId="79" applyFont="1" applyFill="1" applyBorder="1" applyAlignment="1">
      <alignment horizontal="center" vertical="center"/>
    </xf>
    <xf numFmtId="164" fontId="11" fillId="0" borderId="0" xfId="79" quotePrefix="1" applyFont="1" applyFill="1" applyBorder="1" applyAlignment="1">
      <alignment horizontal="center" vertical="center"/>
    </xf>
    <xf numFmtId="0" fontId="11" fillId="0" borderId="17" xfId="102" applyFont="1" applyFill="1" applyBorder="1" applyAlignment="1">
      <alignment horizontal="center"/>
    </xf>
    <xf numFmtId="164" fontId="107" fillId="0" borderId="18" xfId="79" applyFont="1" applyFill="1" applyBorder="1" applyAlignment="1">
      <alignment horizontal="center"/>
    </xf>
    <xf numFmtId="164" fontId="107" fillId="0" borderId="18" xfId="79" applyFont="1" applyFill="1" applyBorder="1" applyAlignment="1">
      <alignment horizontal="left"/>
    </xf>
    <xf numFmtId="164" fontId="4" fillId="29" borderId="22" xfId="79" applyFont="1" applyFill="1" applyBorder="1"/>
    <xf numFmtId="164" fontId="4" fillId="29" borderId="23" xfId="79" applyFont="1" applyFill="1" applyBorder="1"/>
    <xf numFmtId="164" fontId="4" fillId="29" borderId="24" xfId="79" applyFont="1" applyFill="1" applyBorder="1"/>
    <xf numFmtId="0" fontId="16" fillId="0" borderId="0" xfId="102" applyFont="1" applyFill="1" applyBorder="1" applyAlignment="1">
      <alignment horizontal="center"/>
    </xf>
    <xf numFmtId="0" fontId="16" fillId="0" borderId="36" xfId="102" applyFont="1" applyFill="1" applyBorder="1" applyAlignment="1">
      <alignment horizontal="center"/>
    </xf>
    <xf numFmtId="0" fontId="11" fillId="0" borderId="18" xfId="102" applyFont="1" applyFill="1" applyBorder="1" applyAlignment="1">
      <alignment horizontal="center"/>
    </xf>
    <xf numFmtId="0" fontId="10" fillId="0" borderId="0" xfId="102" applyFont="1" applyFill="1" applyBorder="1" applyAlignment="1">
      <alignment horizontal="center"/>
    </xf>
    <xf numFmtId="0" fontId="13" fillId="0" borderId="0" xfId="102" applyFont="1" applyFill="1" applyBorder="1" applyAlignment="1">
      <alignment horizontal="center"/>
    </xf>
    <xf numFmtId="0" fontId="16" fillId="0" borderId="18" xfId="102" applyFont="1" applyFill="1" applyBorder="1"/>
    <xf numFmtId="0" fontId="13" fillId="0" borderId="18" xfId="102" applyFont="1" applyFill="1" applyBorder="1" applyAlignment="1">
      <alignment horizontal="center"/>
    </xf>
    <xf numFmtId="0" fontId="16" fillId="0" borderId="0" xfId="102" applyFont="1" applyFill="1" applyBorder="1"/>
    <xf numFmtId="0" fontId="10" fillId="0" borderId="0" xfId="103" applyFont="1" applyFill="1" applyBorder="1" applyAlignment="1">
      <alignment horizontal="center"/>
    </xf>
    <xf numFmtId="0" fontId="11" fillId="0" borderId="0" xfId="99" applyFont="1" applyFill="1" applyBorder="1" applyAlignment="1">
      <alignment horizontal="left" wrapText="1"/>
    </xf>
    <xf numFmtId="0" fontId="10" fillId="0" borderId="0" xfId="102" applyFont="1" applyFill="1" applyBorder="1"/>
    <xf numFmtId="0" fontId="90" fillId="0" borderId="17" xfId="99" quotePrefix="1" applyFont="1" applyFill="1" applyBorder="1" applyAlignment="1">
      <alignment horizontal="left"/>
    </xf>
    <xf numFmtId="0" fontId="90" fillId="0" borderId="18" xfId="99" quotePrefix="1" applyFont="1" applyFill="1" applyBorder="1" applyAlignment="1">
      <alignment horizontal="left"/>
    </xf>
    <xf numFmtId="0" fontId="90" fillId="0" borderId="18" xfId="99" applyFont="1" applyFill="1" applyBorder="1" applyAlignment="1">
      <alignment horizontal="left"/>
    </xf>
    <xf numFmtId="0" fontId="11" fillId="0" borderId="0" xfId="103" applyFont="1" applyFill="1" applyBorder="1" applyAlignment="1">
      <alignment horizontal="center"/>
    </xf>
    <xf numFmtId="0" fontId="11" fillId="0" borderId="18" xfId="99" applyFont="1" applyFill="1" applyBorder="1" applyAlignment="1">
      <alignment horizontal="center"/>
    </xf>
    <xf numFmtId="0" fontId="11" fillId="0" borderId="0" xfId="99" applyFont="1" applyFill="1" applyBorder="1" applyAlignment="1">
      <alignment horizontal="center" vertical="center"/>
    </xf>
    <xf numFmtId="14" fontId="4" fillId="0" borderId="17" xfId="102" applyNumberFormat="1" applyFont="1" applyFill="1" applyBorder="1" applyAlignment="1">
      <alignment horizontal="left"/>
    </xf>
    <xf numFmtId="181" fontId="4" fillId="0" borderId="0" xfId="102" applyNumberFormat="1" applyFont="1" applyFill="1" applyBorder="1" applyAlignment="1">
      <alignment horizontal="left"/>
    </xf>
    <xf numFmtId="0" fontId="11" fillId="0" borderId="18" xfId="102" applyFont="1" applyFill="1" applyBorder="1"/>
    <xf numFmtId="0" fontId="4" fillId="0" borderId="0" xfId="103" applyFont="1" applyFill="1" applyBorder="1" applyAlignment="1">
      <alignment horizontal="left"/>
    </xf>
    <xf numFmtId="0" fontId="4" fillId="0" borderId="0" xfId="103" applyFont="1" applyFill="1" applyBorder="1" applyAlignment="1">
      <alignment horizontal="left" vertical="top"/>
    </xf>
    <xf numFmtId="0" fontId="69" fillId="0" borderId="0" xfId="99" applyFont="1"/>
    <xf numFmtId="0" fontId="11" fillId="0" borderId="30" xfId="99" applyFont="1" applyFill="1" applyBorder="1" applyAlignment="1">
      <alignment horizontal="center" vertical="center"/>
    </xf>
    <xf numFmtId="0" fontId="11" fillId="0" borderId="36" xfId="99" applyFont="1" applyFill="1" applyBorder="1" applyAlignment="1">
      <alignment horizontal="center"/>
    </xf>
    <xf numFmtId="0" fontId="11" fillId="0" borderId="36" xfId="103" applyFont="1" applyFill="1" applyBorder="1" applyAlignment="1">
      <alignment horizontal="center"/>
    </xf>
    <xf numFmtId="0" fontId="11" fillId="0" borderId="29" xfId="99" applyFont="1" applyFill="1" applyBorder="1" applyAlignment="1">
      <alignment horizontal="center"/>
    </xf>
    <xf numFmtId="0" fontId="11" fillId="0" borderId="18" xfId="99" applyFont="1" applyFill="1" applyBorder="1"/>
    <xf numFmtId="0" fontId="11" fillId="0" borderId="0" xfId="103" applyFont="1" applyFill="1" applyBorder="1" applyAlignment="1">
      <alignment horizontal="center" vertical="top"/>
    </xf>
    <xf numFmtId="0" fontId="4" fillId="0" borderId="18" xfId="99" applyFont="1" applyFill="1" applyBorder="1" applyAlignment="1"/>
    <xf numFmtId="0" fontId="11" fillId="0" borderId="22" xfId="99" applyFont="1" applyFill="1" applyBorder="1"/>
    <xf numFmtId="0" fontId="11" fillId="0" borderId="23" xfId="99" applyFont="1" applyFill="1" applyBorder="1"/>
    <xf numFmtId="0" fontId="11" fillId="0" borderId="23" xfId="99" applyFont="1" applyFill="1" applyBorder="1" applyAlignment="1">
      <alignment horizontal="center"/>
    </xf>
    <xf numFmtId="0" fontId="4" fillId="0" borderId="24" xfId="99" applyFont="1" applyFill="1" applyBorder="1" applyAlignment="1"/>
    <xf numFmtId="0" fontId="25" fillId="0" borderId="31" xfId="103" applyFont="1" applyFill="1" applyBorder="1" applyAlignment="1" applyProtection="1">
      <alignment horizontal="left"/>
    </xf>
    <xf numFmtId="0" fontId="13" fillId="0" borderId="32" xfId="103" applyFont="1" applyFill="1" applyBorder="1" applyAlignment="1" applyProtection="1">
      <alignment horizontal="left"/>
    </xf>
    <xf numFmtId="0" fontId="16" fillId="0" borderId="32" xfId="103" applyFont="1" applyFill="1" applyBorder="1" applyProtection="1"/>
    <xf numFmtId="0" fontId="13" fillId="0" borderId="32" xfId="103" applyFont="1" applyFill="1" applyBorder="1" applyProtection="1"/>
    <xf numFmtId="0" fontId="13" fillId="0" borderId="33" xfId="103" applyFont="1" applyFill="1" applyBorder="1" applyAlignment="1" applyProtection="1">
      <alignment horizontal="right"/>
    </xf>
    <xf numFmtId="0" fontId="13" fillId="0" borderId="0" xfId="103" applyFont="1" applyFill="1" applyBorder="1" applyProtection="1"/>
    <xf numFmtId="0" fontId="13" fillId="0" borderId="0" xfId="103" applyFont="1" applyFill="1" applyBorder="1" applyAlignment="1" applyProtection="1">
      <alignment horizontal="right"/>
    </xf>
    <xf numFmtId="0" fontId="16" fillId="0" borderId="0" xfId="103" applyFont="1" applyFill="1" applyProtection="1"/>
    <xf numFmtId="0" fontId="13" fillId="0" borderId="26" xfId="103" applyFont="1" applyFill="1" applyBorder="1" applyProtection="1"/>
    <xf numFmtId="0" fontId="13" fillId="0" borderId="23" xfId="103" applyFont="1" applyFill="1" applyBorder="1" applyProtection="1"/>
    <xf numFmtId="0" fontId="13" fillId="0" borderId="25" xfId="103" applyFont="1" applyFill="1" applyBorder="1" applyAlignment="1" applyProtection="1">
      <alignment horizontal="right"/>
    </xf>
    <xf numFmtId="0" fontId="13" fillId="22" borderId="34" xfId="103" applyFont="1" applyFill="1" applyBorder="1" applyAlignment="1" applyProtection="1"/>
    <xf numFmtId="0" fontId="13" fillId="22" borderId="35" xfId="103" applyFont="1" applyFill="1" applyBorder="1" applyAlignment="1" applyProtection="1"/>
    <xf numFmtId="0" fontId="13" fillId="22" borderId="36" xfId="103" quotePrefix="1" applyFont="1" applyFill="1" applyBorder="1" applyAlignment="1" applyProtection="1">
      <alignment horizontal="center"/>
    </xf>
    <xf numFmtId="0" fontId="13" fillId="22" borderId="30" xfId="103" applyFont="1" applyFill="1" applyBorder="1" applyAlignment="1" applyProtection="1">
      <alignment horizontal="left"/>
    </xf>
    <xf numFmtId="179" fontId="13" fillId="22" borderId="29" xfId="103" applyNumberFormat="1" applyFont="1" applyFill="1" applyBorder="1" applyAlignment="1" applyProtection="1">
      <alignment horizontal="center"/>
    </xf>
    <xf numFmtId="14" fontId="13" fillId="22" borderId="30" xfId="103" applyNumberFormat="1" applyFont="1" applyFill="1" applyBorder="1" applyAlignment="1" applyProtection="1"/>
    <xf numFmtId="179" fontId="25" fillId="35" borderId="35" xfId="103" applyNumberFormat="1" applyFont="1" applyFill="1" applyBorder="1" applyAlignment="1" applyProtection="1">
      <alignment horizontal="center"/>
    </xf>
    <xf numFmtId="177" fontId="13" fillId="22" borderId="37" xfId="103" applyNumberFormat="1" applyFont="1" applyFill="1" applyBorder="1" applyAlignment="1" applyProtection="1">
      <alignment horizontal="center"/>
    </xf>
    <xf numFmtId="0" fontId="13" fillId="0" borderId="32" xfId="103" applyFont="1" applyFill="1" applyBorder="1"/>
    <xf numFmtId="0" fontId="16" fillId="0" borderId="32" xfId="103" applyFont="1" applyFill="1" applyBorder="1"/>
    <xf numFmtId="0" fontId="26" fillId="0" borderId="33" xfId="103" applyFont="1" applyFill="1" applyBorder="1" applyAlignment="1">
      <alignment horizontal="center"/>
    </xf>
    <xf numFmtId="0" fontId="16" fillId="0" borderId="0" xfId="103" applyFont="1" applyFill="1"/>
    <xf numFmtId="0" fontId="33" fillId="0" borderId="26" xfId="103" applyFont="1" applyFill="1" applyBorder="1" applyAlignment="1">
      <alignment horizontal="center" vertical="center" wrapText="1"/>
    </xf>
    <xf numFmtId="0" fontId="16" fillId="0" borderId="0" xfId="103" applyFont="1" applyFill="1" applyBorder="1" applyAlignment="1">
      <alignment horizontal="center"/>
    </xf>
    <xf numFmtId="0" fontId="26" fillId="0" borderId="0" xfId="103" applyFont="1" applyFill="1" applyBorder="1" applyAlignment="1">
      <alignment horizontal="center" vertical="center" wrapText="1"/>
    </xf>
    <xf numFmtId="0" fontId="16" fillId="0" borderId="0" xfId="103" applyFont="1" applyFill="1" applyBorder="1" applyAlignment="1">
      <alignment horizontal="center" vertical="center" wrapText="1"/>
    </xf>
    <xf numFmtId="0" fontId="16" fillId="0" borderId="25" xfId="103" applyFont="1" applyFill="1" applyBorder="1" applyAlignment="1">
      <alignment horizontal="center"/>
    </xf>
    <xf numFmtId="0" fontId="16" fillId="0" borderId="0" xfId="103" applyFont="1" applyFill="1" applyAlignment="1">
      <alignment horizontal="center"/>
    </xf>
    <xf numFmtId="0" fontId="13" fillId="23" borderId="38" xfId="103" applyFont="1" applyFill="1" applyBorder="1" applyAlignment="1">
      <alignment horizontal="left" vertical="center" wrapText="1"/>
    </xf>
    <xf numFmtId="0" fontId="26" fillId="0" borderId="0" xfId="103" applyFont="1" applyFill="1" applyBorder="1" applyAlignment="1">
      <alignment horizontal="left" vertical="center"/>
    </xf>
    <xf numFmtId="0" fontId="16" fillId="0" borderId="26" xfId="103" applyFont="1" applyFill="1" applyBorder="1" applyAlignment="1">
      <alignment horizontal="center"/>
    </xf>
    <xf numFmtId="0" fontId="34" fillId="0" borderId="0" xfId="103" applyFont="1" applyFill="1" applyBorder="1" applyAlignment="1">
      <alignment vertical="center" wrapText="1"/>
    </xf>
    <xf numFmtId="0" fontId="34" fillId="0" borderId="0" xfId="103" applyFont="1" applyFill="1" applyBorder="1" applyAlignment="1">
      <alignment vertical="center"/>
    </xf>
    <xf numFmtId="0" fontId="34" fillId="0" borderId="25" xfId="103" applyFont="1" applyFill="1" applyBorder="1" applyAlignment="1">
      <alignment vertical="center"/>
    </xf>
    <xf numFmtId="0" fontId="25" fillId="0" borderId="0" xfId="103" applyFont="1" applyFill="1" applyBorder="1" applyAlignment="1">
      <alignment horizontal="center"/>
    </xf>
    <xf numFmtId="0" fontId="16" fillId="0" borderId="0" xfId="103" applyFont="1" applyFill="1" applyBorder="1" applyAlignment="1">
      <alignment horizontal="left" vertical="center"/>
    </xf>
    <xf numFmtId="0" fontId="16" fillId="0" borderId="0" xfId="103" applyFont="1" applyFill="1" applyBorder="1" applyAlignment="1">
      <alignment horizontal="center" vertical="center"/>
    </xf>
    <xf numFmtId="0" fontId="13" fillId="0" borderId="26" xfId="103" applyFont="1" applyFill="1" applyBorder="1" applyAlignment="1">
      <alignment horizontal="center" vertical="center" wrapText="1"/>
    </xf>
    <xf numFmtId="0" fontId="28" fillId="0" borderId="0" xfId="103" applyFont="1" applyFill="1" applyBorder="1" applyAlignment="1">
      <alignment horizontal="center" vertical="center" wrapText="1"/>
    </xf>
    <xf numFmtId="0" fontId="16" fillId="0" borderId="0" xfId="103" applyFont="1" applyFill="1" applyBorder="1" applyAlignment="1">
      <alignment horizontal="left"/>
    </xf>
    <xf numFmtId="0" fontId="16" fillId="0" borderId="26" xfId="103" applyFont="1" applyFill="1" applyBorder="1"/>
    <xf numFmtId="0" fontId="16" fillId="0" borderId="25" xfId="103" applyFont="1" applyFill="1" applyBorder="1" applyAlignment="1">
      <alignment horizontal="center" vertical="center" wrapText="1"/>
    </xf>
    <xf numFmtId="0" fontId="26" fillId="0" borderId="26" xfId="103" applyFont="1" applyFill="1" applyBorder="1" applyAlignment="1">
      <alignment horizontal="center" vertical="center" wrapText="1"/>
    </xf>
    <xf numFmtId="0" fontId="51" fillId="0" borderId="0" xfId="103" applyFont="1" applyFill="1" applyBorder="1" applyAlignment="1">
      <alignment horizontal="center"/>
    </xf>
    <xf numFmtId="0" fontId="16" fillId="0" borderId="0" xfId="103" applyFont="1" applyBorder="1"/>
    <xf numFmtId="0" fontId="16" fillId="0" borderId="0" xfId="103" applyFont="1" applyBorder="1" applyAlignment="1">
      <alignment horizontal="center"/>
    </xf>
    <xf numFmtId="0" fontId="16" fillId="0" borderId="28" xfId="103" applyFont="1" applyFill="1" applyBorder="1" applyAlignment="1">
      <alignment horizontal="center" vertical="center" wrapText="1"/>
    </xf>
    <xf numFmtId="0" fontId="51" fillId="0" borderId="28" xfId="103" applyFont="1" applyFill="1" applyBorder="1" applyAlignment="1">
      <alignment horizontal="center"/>
    </xf>
    <xf numFmtId="0" fontId="25" fillId="0" borderId="28" xfId="103" applyFont="1" applyFill="1" applyBorder="1" applyAlignment="1">
      <alignment horizontal="center"/>
    </xf>
    <xf numFmtId="0" fontId="16" fillId="0" borderId="28" xfId="103" applyFont="1" applyFill="1" applyBorder="1" applyAlignment="1">
      <alignment horizontal="center"/>
    </xf>
    <xf numFmtId="0" fontId="16" fillId="0" borderId="28" xfId="103" applyFont="1" applyFill="1" applyBorder="1" applyAlignment="1">
      <alignment horizontal="left"/>
    </xf>
    <xf numFmtId="0" fontId="16" fillId="0" borderId="28" xfId="103" applyFont="1" applyFill="1" applyBorder="1" applyAlignment="1">
      <alignment horizontal="left" vertical="center"/>
    </xf>
    <xf numFmtId="0" fontId="37" fillId="23" borderId="31" xfId="103" applyFont="1" applyFill="1" applyBorder="1" applyAlignment="1">
      <alignment horizontal="left" vertical="center"/>
    </xf>
    <xf numFmtId="0" fontId="13" fillId="23" borderId="32" xfId="103" applyFont="1" applyFill="1" applyBorder="1" applyAlignment="1">
      <alignment horizontal="center" vertical="center" wrapText="1"/>
    </xf>
    <xf numFmtId="0" fontId="13" fillId="23" borderId="32" xfId="103" applyFont="1" applyFill="1" applyBorder="1"/>
    <xf numFmtId="0" fontId="13" fillId="23" borderId="33" xfId="103" applyFont="1" applyFill="1" applyBorder="1" applyAlignment="1">
      <alignment horizontal="center" vertical="center" wrapText="1"/>
    </xf>
    <xf numFmtId="0" fontId="36" fillId="0" borderId="26" xfId="103" applyFont="1" applyFill="1" applyBorder="1" applyAlignment="1">
      <alignment horizontal="right" vertical="center" wrapText="1"/>
    </xf>
    <xf numFmtId="0" fontId="13" fillId="23" borderId="27" xfId="103" applyFont="1" applyFill="1" applyBorder="1" applyAlignment="1">
      <alignment horizontal="center" vertical="center" wrapText="1"/>
    </xf>
    <xf numFmtId="0" fontId="13" fillId="23" borderId="28" xfId="103" applyFont="1" applyFill="1" applyBorder="1" applyAlignment="1">
      <alignment horizontal="center" vertical="center" wrapText="1"/>
    </xf>
    <xf numFmtId="0" fontId="13" fillId="23" borderId="28" xfId="103" applyFont="1" applyFill="1" applyBorder="1"/>
    <xf numFmtId="0" fontId="13" fillId="23" borderId="39" xfId="103" applyFont="1" applyFill="1" applyBorder="1" applyAlignment="1">
      <alignment horizontal="center" vertical="center" wrapText="1"/>
    </xf>
    <xf numFmtId="0" fontId="13" fillId="0" borderId="0" xfId="103" applyFont="1" applyFill="1" applyBorder="1" applyAlignment="1">
      <alignment horizontal="center"/>
    </xf>
    <xf numFmtId="0" fontId="13" fillId="0" borderId="0" xfId="103" applyFont="1" applyFill="1" applyBorder="1" applyAlignment="1">
      <alignment horizontal="center" vertical="center" wrapText="1"/>
    </xf>
    <xf numFmtId="0" fontId="13" fillId="0" borderId="0" xfId="103" applyFont="1" applyFill="1" applyBorder="1"/>
    <xf numFmtId="0" fontId="13" fillId="0" borderId="25" xfId="103" applyFont="1" applyFill="1" applyBorder="1" applyAlignment="1">
      <alignment horizontal="center" vertical="center" wrapText="1"/>
    </xf>
    <xf numFmtId="0" fontId="16" fillId="0" borderId="0" xfId="103" applyFont="1" applyFill="1" applyBorder="1"/>
    <xf numFmtId="0" fontId="25" fillId="0" borderId="0" xfId="103" applyFont="1" applyFill="1" applyBorder="1" applyAlignment="1">
      <alignment horizontal="left"/>
    </xf>
    <xf numFmtId="0" fontId="80" fillId="0" borderId="0" xfId="103" applyFont="1" applyFill="1" applyBorder="1" applyAlignment="1">
      <alignment horizontal="left" vertical="center"/>
    </xf>
    <xf numFmtId="0" fontId="80" fillId="0" borderId="0" xfId="103" applyFont="1" applyFill="1" applyBorder="1" applyAlignment="1">
      <alignment horizontal="center"/>
    </xf>
    <xf numFmtId="0" fontId="13" fillId="0" borderId="0" xfId="103" applyFont="1" applyFill="1" applyBorder="1" applyAlignment="1">
      <alignment horizontal="left" vertical="center"/>
    </xf>
    <xf numFmtId="0" fontId="36" fillId="0" borderId="27" xfId="103" applyFont="1" applyFill="1" applyBorder="1" applyAlignment="1">
      <alignment horizontal="right" vertical="center" wrapText="1"/>
    </xf>
    <xf numFmtId="0" fontId="16" fillId="0" borderId="28" xfId="103" applyFont="1" applyFill="1" applyBorder="1" applyAlignment="1">
      <alignment horizontal="center" vertical="center"/>
    </xf>
    <xf numFmtId="0" fontId="13" fillId="0" borderId="28" xfId="103" applyFont="1" applyFill="1" applyBorder="1" applyAlignment="1">
      <alignment horizontal="center"/>
    </xf>
    <xf numFmtId="0" fontId="16" fillId="0" borderId="28" xfId="103" applyFont="1" applyFill="1" applyBorder="1"/>
    <xf numFmtId="0" fontId="16" fillId="0" borderId="39" xfId="103" applyFont="1" applyFill="1" applyBorder="1" applyAlignment="1">
      <alignment horizontal="center" vertical="center" wrapText="1"/>
    </xf>
    <xf numFmtId="0" fontId="13" fillId="23" borderId="55" xfId="103" applyFont="1" applyFill="1" applyBorder="1" applyAlignment="1">
      <alignment horizontal="left" vertical="center" wrapText="1"/>
    </xf>
    <xf numFmtId="0" fontId="16" fillId="21" borderId="0" xfId="103" applyFont="1" applyFill="1" applyBorder="1" applyAlignment="1">
      <alignment horizontal="center" vertical="center" wrapText="1"/>
    </xf>
    <xf numFmtId="0" fontId="25" fillId="21" borderId="0" xfId="103" applyFont="1" applyFill="1" applyBorder="1" applyAlignment="1">
      <alignment horizontal="center"/>
    </xf>
    <xf numFmtId="0" fontId="13" fillId="21" borderId="0" xfId="103" applyFont="1" applyFill="1" applyBorder="1" applyAlignment="1">
      <alignment horizontal="center" wrapText="1"/>
    </xf>
    <xf numFmtId="0" fontId="16" fillId="21" borderId="0" xfId="103" applyFont="1" applyFill="1" applyBorder="1" applyAlignment="1">
      <alignment horizontal="left"/>
    </xf>
    <xf numFmtId="0" fontId="26" fillId="21" borderId="0" xfId="103" applyFont="1" applyFill="1" applyBorder="1" applyAlignment="1">
      <alignment horizontal="center" vertical="center"/>
    </xf>
    <xf numFmtId="0" fontId="13" fillId="0" borderId="26" xfId="103" applyFont="1" applyFill="1" applyBorder="1" applyAlignment="1">
      <alignment horizontal="left" vertical="center" wrapText="1"/>
    </xf>
    <xf numFmtId="0" fontId="26" fillId="21" borderId="0" xfId="103" applyFont="1" applyFill="1" applyBorder="1" applyAlignment="1">
      <alignment horizontal="center" wrapText="1"/>
    </xf>
    <xf numFmtId="0" fontId="26" fillId="21" borderId="0" xfId="103" applyFont="1" applyFill="1" applyBorder="1" applyAlignment="1">
      <alignment horizontal="left"/>
    </xf>
    <xf numFmtId="0" fontId="97" fillId="35" borderId="0" xfId="103" applyFont="1" applyFill="1" applyBorder="1" applyAlignment="1">
      <alignment horizontal="left" vertical="center"/>
    </xf>
    <xf numFmtId="0" fontId="97" fillId="35" borderId="0" xfId="103" applyFont="1" applyFill="1" applyBorder="1" applyAlignment="1">
      <alignment horizontal="center"/>
    </xf>
    <xf numFmtId="0" fontId="98" fillId="35" borderId="0" xfId="103" applyFont="1" applyFill="1" applyBorder="1" applyAlignment="1">
      <alignment horizontal="left"/>
    </xf>
    <xf numFmtId="0" fontId="98" fillId="35" borderId="0" xfId="103" applyFont="1" applyFill="1"/>
    <xf numFmtId="0" fontId="16" fillId="0" borderId="25" xfId="103" applyFont="1" applyFill="1" applyBorder="1"/>
    <xf numFmtId="0" fontId="13" fillId="23" borderId="38" xfId="103" applyFont="1" applyFill="1" applyBorder="1" applyAlignment="1">
      <alignment horizontal="left" vertical="center"/>
    </xf>
    <xf numFmtId="0" fontId="16" fillId="0" borderId="32" xfId="103" applyFont="1" applyFill="1" applyBorder="1" applyProtection="1">
      <protection locked="0"/>
    </xf>
    <xf numFmtId="0" fontId="16" fillId="0" borderId="32" xfId="103" applyFont="1" applyFill="1" applyBorder="1" applyAlignment="1">
      <alignment horizontal="center"/>
    </xf>
    <xf numFmtId="0" fontId="13" fillId="0" borderId="32" xfId="103" applyFont="1" applyFill="1" applyBorder="1" applyAlignment="1">
      <alignment horizontal="center"/>
    </xf>
    <xf numFmtId="0" fontId="34" fillId="0" borderId="32" xfId="103" applyFont="1" applyFill="1" applyBorder="1" applyAlignment="1">
      <alignment vertical="center"/>
    </xf>
    <xf numFmtId="0" fontId="34" fillId="0" borderId="33" xfId="103" applyFont="1" applyFill="1" applyBorder="1" applyAlignment="1">
      <alignment vertical="center"/>
    </xf>
    <xf numFmtId="0" fontId="16" fillId="0" borderId="0" xfId="103" applyFont="1" applyFill="1" applyProtection="1">
      <protection locked="0"/>
    </xf>
    <xf numFmtId="0" fontId="13" fillId="0" borderId="26" xfId="103" applyFont="1" applyFill="1" applyBorder="1" applyAlignment="1">
      <alignment horizontal="left" vertical="center"/>
    </xf>
    <xf numFmtId="0" fontId="16" fillId="0" borderId="0" xfId="103" applyFont="1" applyFill="1" applyBorder="1" applyProtection="1">
      <protection locked="0"/>
    </xf>
    <xf numFmtId="0" fontId="38" fillId="21" borderId="26" xfId="103" applyFont="1" applyFill="1" applyBorder="1" applyAlignment="1">
      <alignment horizontal="right"/>
    </xf>
    <xf numFmtId="0" fontId="13" fillId="0" borderId="0" xfId="103" applyFont="1" applyBorder="1"/>
    <xf numFmtId="0" fontId="13" fillId="0" borderId="23" xfId="103" applyFont="1" applyBorder="1" applyAlignment="1">
      <alignment horizontal="center"/>
    </xf>
    <xf numFmtId="0" fontId="13" fillId="0" borderId="0" xfId="103" applyFont="1" applyBorder="1" applyAlignment="1">
      <alignment horizontal="left"/>
    </xf>
    <xf numFmtId="0" fontId="65" fillId="0" borderId="0" xfId="103" applyFont="1"/>
    <xf numFmtId="0" fontId="66" fillId="0" borderId="0" xfId="103" applyFont="1" applyAlignment="1">
      <alignment horizontal="center"/>
    </xf>
    <xf numFmtId="0" fontId="34" fillId="0" borderId="25" xfId="103" applyFont="1" applyBorder="1" applyAlignment="1">
      <alignment vertical="center"/>
    </xf>
    <xf numFmtId="0" fontId="16" fillId="0" borderId="0" xfId="103" applyFont="1"/>
    <xf numFmtId="0" fontId="16" fillId="0" borderId="26" xfId="103" applyFont="1" applyBorder="1"/>
    <xf numFmtId="0" fontId="66" fillId="0" borderId="0" xfId="103" applyFont="1"/>
    <xf numFmtId="0" fontId="25" fillId="0" borderId="0" xfId="103" applyFont="1" applyBorder="1"/>
    <xf numFmtId="0" fontId="34" fillId="0" borderId="0" xfId="103" applyFont="1" applyBorder="1" applyAlignment="1">
      <alignment vertical="center"/>
    </xf>
    <xf numFmtId="0" fontId="66" fillId="0" borderId="45" xfId="103" applyFont="1" applyBorder="1" applyAlignment="1">
      <alignment horizontal="center"/>
    </xf>
    <xf numFmtId="0" fontId="66" fillId="0" borderId="29" xfId="103" applyFont="1" applyBorder="1" applyAlignment="1">
      <alignment horizontal="center"/>
    </xf>
    <xf numFmtId="0" fontId="16" fillId="0" borderId="25" xfId="103" applyFont="1" applyBorder="1"/>
    <xf numFmtId="0" fontId="66" fillId="0" borderId="46" xfId="103" applyFont="1" applyBorder="1" applyAlignment="1">
      <alignment horizontal="center"/>
    </xf>
    <xf numFmtId="0" fontId="66" fillId="0" borderId="24" xfId="103" applyFont="1" applyBorder="1" applyAlignment="1">
      <alignment horizontal="center"/>
    </xf>
    <xf numFmtId="0" fontId="26" fillId="0" borderId="26" xfId="103" applyFont="1" applyFill="1" applyBorder="1" applyAlignment="1">
      <alignment horizontal="left" vertical="center" wrapText="1"/>
    </xf>
    <xf numFmtId="0" fontId="96" fillId="0" borderId="24" xfId="103" applyFont="1" applyBorder="1" applyAlignment="1">
      <alignment horizontal="center"/>
    </xf>
    <xf numFmtId="0" fontId="25" fillId="0" borderId="0" xfId="103" applyFont="1" applyBorder="1" applyAlignment="1">
      <alignment horizontal="left"/>
    </xf>
    <xf numFmtId="0" fontId="13" fillId="0" borderId="26" xfId="103" applyFont="1" applyFill="1" applyBorder="1" applyAlignment="1">
      <alignment horizontal="left"/>
    </xf>
    <xf numFmtId="0" fontId="16" fillId="0" borderId="27" xfId="103" applyFont="1" applyFill="1" applyBorder="1" applyAlignment="1">
      <alignment horizontal="center" vertical="center" wrapText="1"/>
    </xf>
    <xf numFmtId="0" fontId="13" fillId="0" borderId="28" xfId="103" applyFont="1" applyFill="1" applyBorder="1" applyAlignment="1">
      <alignment horizontal="right" vertical="center"/>
    </xf>
    <xf numFmtId="0" fontId="25" fillId="21" borderId="28" xfId="103" applyFont="1" applyFill="1" applyBorder="1" applyAlignment="1">
      <alignment horizontal="left" vertical="center"/>
    </xf>
    <xf numFmtId="0" fontId="16" fillId="0" borderId="28" xfId="103" applyFont="1" applyFill="1" applyBorder="1" applyAlignment="1"/>
    <xf numFmtId="0" fontId="16" fillId="0" borderId="39" xfId="103" applyFont="1" applyFill="1" applyBorder="1"/>
    <xf numFmtId="0" fontId="16" fillId="0" borderId="0" xfId="103" applyFont="1" applyFill="1" applyBorder="1" applyAlignment="1"/>
    <xf numFmtId="0" fontId="13" fillId="0" borderId="0" xfId="103" applyFont="1" applyFill="1" applyProtection="1"/>
    <xf numFmtId="0" fontId="69" fillId="0" borderId="0" xfId="103" applyFont="1" applyFill="1" applyBorder="1" applyProtection="1"/>
    <xf numFmtId="0" fontId="69" fillId="0" borderId="0" xfId="103" applyFont="1" applyFill="1" applyProtection="1"/>
    <xf numFmtId="0" fontId="68" fillId="0" borderId="0" xfId="103" applyFont="1" applyFill="1" applyBorder="1" applyProtection="1"/>
    <xf numFmtId="0" fontId="68" fillId="0" borderId="0" xfId="103" applyFont="1" applyFill="1" applyProtection="1"/>
    <xf numFmtId="0" fontId="69" fillId="0" borderId="0" xfId="103" applyFont="1" applyFill="1" applyBorder="1"/>
    <xf numFmtId="0" fontId="69" fillId="0" borderId="0" xfId="103" applyFont="1" applyFill="1"/>
    <xf numFmtId="0" fontId="90" fillId="0" borderId="0" xfId="103" applyFont="1" applyFill="1"/>
    <xf numFmtId="0" fontId="69" fillId="0" borderId="0" xfId="103" applyFont="1"/>
    <xf numFmtId="0" fontId="86" fillId="0" borderId="26" xfId="103" applyFont="1" applyBorder="1" applyAlignment="1">
      <alignment horizontal="center"/>
    </xf>
    <xf numFmtId="0" fontId="86" fillId="0" borderId="0" xfId="103" applyFont="1" applyAlignment="1">
      <alignment horizontal="center"/>
    </xf>
    <xf numFmtId="0" fontId="13" fillId="0" borderId="26" xfId="103" applyFont="1" applyBorder="1" applyAlignment="1">
      <alignment horizontal="center"/>
    </xf>
    <xf numFmtId="0" fontId="13" fillId="0" borderId="0" xfId="103" applyFont="1" applyAlignment="1">
      <alignment horizontal="center"/>
    </xf>
    <xf numFmtId="0" fontId="85" fillId="0" borderId="0" xfId="103" applyFont="1" applyFill="1" applyBorder="1" applyAlignment="1">
      <alignment horizontal="left"/>
    </xf>
    <xf numFmtId="180" fontId="85" fillId="0" borderId="0" xfId="103" applyNumberFormat="1" applyFont="1" applyFill="1" applyBorder="1"/>
    <xf numFmtId="0" fontId="85" fillId="0" borderId="0" xfId="103" applyFont="1" applyBorder="1"/>
    <xf numFmtId="0" fontId="69" fillId="0" borderId="25" xfId="103" applyFont="1" applyFill="1" applyBorder="1"/>
    <xf numFmtId="0" fontId="85" fillId="0" borderId="26" xfId="103" applyFont="1" applyFill="1" applyBorder="1" applyAlignment="1">
      <alignment horizontal="left"/>
    </xf>
    <xf numFmtId="0" fontId="85" fillId="0" borderId="0" xfId="103" applyFont="1" applyFill="1" applyBorder="1" applyAlignment="1">
      <alignment horizontal="center"/>
    </xf>
    <xf numFmtId="0" fontId="85" fillId="0" borderId="0" xfId="103" applyFont="1" applyBorder="1" applyAlignment="1">
      <alignment horizontal="center"/>
    </xf>
    <xf numFmtId="0" fontId="85" fillId="0" borderId="0" xfId="103" applyFont="1" applyFill="1" applyBorder="1"/>
    <xf numFmtId="0" fontId="94" fillId="0" borderId="0" xfId="103" applyFont="1"/>
    <xf numFmtId="0" fontId="86" fillId="0" borderId="26" xfId="103" applyFont="1" applyFill="1" applyBorder="1"/>
    <xf numFmtId="0" fontId="86" fillId="0" borderId="0" xfId="103" applyFont="1" applyFill="1" applyBorder="1" applyAlignment="1">
      <alignment horizontal="center"/>
    </xf>
    <xf numFmtId="0" fontId="90" fillId="0" borderId="0" xfId="103" applyFont="1" applyBorder="1" applyAlignment="1">
      <alignment horizontal="center"/>
    </xf>
    <xf numFmtId="0" fontId="90" fillId="0" borderId="0" xfId="103" applyFont="1" applyBorder="1"/>
    <xf numFmtId="0" fontId="94" fillId="0" borderId="0" xfId="103" applyFont="1" applyBorder="1"/>
    <xf numFmtId="0" fontId="90" fillId="0" borderId="25" xfId="103" applyFont="1" applyBorder="1"/>
    <xf numFmtId="0" fontId="90" fillId="0" borderId="0" xfId="103" applyFont="1"/>
    <xf numFmtId="0" fontId="95" fillId="0" borderId="0" xfId="103" applyFont="1" applyBorder="1"/>
    <xf numFmtId="0" fontId="90" fillId="0" borderId="26" xfId="103" applyFont="1" applyBorder="1"/>
    <xf numFmtId="0" fontId="69" fillId="0" borderId="26" xfId="103" applyFont="1" applyBorder="1"/>
    <xf numFmtId="0" fontId="69" fillId="0" borderId="0" xfId="103" applyFont="1" applyBorder="1"/>
    <xf numFmtId="0" fontId="69" fillId="0" borderId="25" xfId="103" applyFont="1" applyBorder="1"/>
    <xf numFmtId="0" fontId="69" fillId="0" borderId="0" xfId="103" applyFont="1" applyBorder="1" applyAlignment="1">
      <alignment horizontal="center"/>
    </xf>
    <xf numFmtId="0" fontId="69" fillId="0" borderId="27" xfId="103" applyFont="1" applyBorder="1"/>
    <xf numFmtId="0" fontId="69" fillId="0" borderId="28" xfId="103" applyFont="1" applyBorder="1" applyAlignment="1">
      <alignment horizontal="center"/>
    </xf>
    <xf numFmtId="0" fontId="69" fillId="0" borderId="28" xfId="103" applyFont="1" applyBorder="1"/>
    <xf numFmtId="0" fontId="69" fillId="0" borderId="39" xfId="103" applyFont="1" applyBorder="1"/>
    <xf numFmtId="0" fontId="69" fillId="0" borderId="0" xfId="103" applyFont="1" applyAlignment="1">
      <alignment horizontal="center"/>
    </xf>
    <xf numFmtId="0" fontId="4" fillId="0" borderId="32" xfId="103" applyFont="1" applyFill="1" applyBorder="1" applyProtection="1"/>
    <xf numFmtId="0" fontId="6" fillId="0" borderId="32" xfId="103" applyFont="1" applyFill="1" applyBorder="1" applyProtection="1"/>
    <xf numFmtId="0" fontId="10" fillId="0" borderId="32" xfId="103" applyFont="1" applyFill="1" applyBorder="1" applyAlignment="1" applyProtection="1">
      <alignment horizontal="right"/>
    </xf>
    <xf numFmtId="0" fontId="10" fillId="0" borderId="33" xfId="103" applyFont="1" applyFill="1" applyBorder="1" applyAlignment="1" applyProtection="1">
      <alignment horizontal="right"/>
    </xf>
    <xf numFmtId="0" fontId="4" fillId="0" borderId="0" xfId="103" applyFont="1" applyFill="1" applyProtection="1"/>
    <xf numFmtId="0" fontId="6" fillId="0" borderId="27" xfId="103" applyFont="1" applyFill="1" applyBorder="1" applyProtection="1"/>
    <xf numFmtId="0" fontId="6" fillId="0" borderId="28" xfId="103" applyFont="1" applyFill="1" applyBorder="1" applyProtection="1"/>
    <xf numFmtId="0" fontId="6" fillId="0" borderId="28" xfId="103" applyFont="1" applyFill="1" applyBorder="1" applyAlignment="1" applyProtection="1">
      <alignment horizontal="right"/>
    </xf>
    <xf numFmtId="0" fontId="4" fillId="0" borderId="39" xfId="103" applyFont="1" applyFill="1" applyBorder="1" applyAlignment="1" applyProtection="1">
      <alignment horizontal="right"/>
    </xf>
    <xf numFmtId="0" fontId="6" fillId="22" borderId="48" xfId="103" applyFont="1" applyFill="1" applyBorder="1" applyAlignment="1" applyProtection="1"/>
    <xf numFmtId="0" fontId="6" fillId="22" borderId="53" xfId="103" applyFont="1" applyFill="1" applyBorder="1" applyAlignment="1" applyProtection="1"/>
    <xf numFmtId="0" fontId="6" fillId="22" borderId="23" xfId="103" applyFont="1" applyFill="1" applyBorder="1" applyAlignment="1" applyProtection="1"/>
    <xf numFmtId="0" fontId="6" fillId="22" borderId="23" xfId="103" applyFont="1" applyFill="1" applyBorder="1" applyAlignment="1" applyProtection="1">
      <alignment horizontal="center"/>
    </xf>
    <xf numFmtId="0" fontId="6" fillId="22" borderId="23" xfId="103" applyFont="1" applyFill="1" applyBorder="1" applyProtection="1"/>
    <xf numFmtId="0" fontId="6" fillId="22" borderId="0" xfId="103" applyFont="1" applyFill="1" applyBorder="1" applyProtection="1"/>
    <xf numFmtId="0" fontId="6" fillId="22" borderId="53" xfId="103" applyFont="1" applyFill="1" applyBorder="1" applyProtection="1"/>
    <xf numFmtId="0" fontId="6" fillId="22" borderId="23" xfId="103" applyFont="1" applyFill="1" applyBorder="1" applyAlignment="1" applyProtection="1">
      <alignment horizontal="left"/>
    </xf>
    <xf numFmtId="179" fontId="6" fillId="22" borderId="38" xfId="103" applyNumberFormat="1" applyFont="1" applyFill="1" applyBorder="1" applyAlignment="1" applyProtection="1">
      <alignment horizontal="center" vertical="center"/>
    </xf>
    <xf numFmtId="177" fontId="6" fillId="22" borderId="38" xfId="103" applyNumberFormat="1" applyFont="1" applyFill="1" applyBorder="1" applyAlignment="1" applyProtection="1">
      <alignment horizontal="left"/>
    </xf>
    <xf numFmtId="14" fontId="6" fillId="22" borderId="23" xfId="103" applyNumberFormat="1" applyFont="1" applyFill="1" applyBorder="1" applyAlignment="1" applyProtection="1"/>
    <xf numFmtId="179" fontId="7" fillId="22" borderId="38" xfId="103" applyNumberFormat="1" applyFont="1" applyFill="1" applyBorder="1" applyAlignment="1" applyProtection="1">
      <alignment horizontal="center"/>
    </xf>
    <xf numFmtId="0" fontId="6" fillId="0" borderId="0" xfId="103" applyFont="1" applyFill="1" applyBorder="1" applyProtection="1"/>
    <xf numFmtId="0" fontId="68" fillId="0" borderId="52" xfId="103" applyFont="1" applyFill="1" applyBorder="1" applyProtection="1"/>
    <xf numFmtId="0" fontId="68" fillId="0" borderId="4" xfId="103" applyFont="1" applyFill="1" applyBorder="1" applyProtection="1"/>
    <xf numFmtId="0" fontId="68" fillId="0" borderId="4" xfId="103" applyFont="1" applyFill="1" applyBorder="1" applyAlignment="1" applyProtection="1">
      <alignment horizontal="left"/>
    </xf>
    <xf numFmtId="177" fontId="68" fillId="0" borderId="4" xfId="103" applyNumberFormat="1" applyFont="1" applyFill="1" applyBorder="1" applyProtection="1"/>
    <xf numFmtId="0" fontId="68" fillId="0" borderId="53" xfId="103" applyFont="1" applyFill="1" applyBorder="1" applyAlignment="1" applyProtection="1">
      <alignment horizontal="right"/>
    </xf>
    <xf numFmtId="0" fontId="6" fillId="0" borderId="0" xfId="103" applyFont="1" applyFill="1" applyAlignment="1" applyProtection="1">
      <alignment horizontal="right"/>
    </xf>
    <xf numFmtId="0" fontId="6" fillId="25" borderId="0" xfId="103" applyFont="1" applyFill="1" applyProtection="1"/>
    <xf numFmtId="0" fontId="4" fillId="25" borderId="0" xfId="103" applyFont="1" applyFill="1" applyProtection="1"/>
    <xf numFmtId="0" fontId="6" fillId="0" borderId="0" xfId="103" applyFont="1" applyFill="1" applyProtection="1"/>
    <xf numFmtId="0" fontId="68" fillId="0" borderId="54" xfId="103" applyFont="1" applyFill="1" applyBorder="1" applyAlignment="1" applyProtection="1">
      <alignment horizontal="center"/>
    </xf>
    <xf numFmtId="0" fontId="68" fillId="0" borderId="33" xfId="103" applyFont="1" applyFill="1" applyBorder="1" applyAlignment="1" applyProtection="1">
      <alignment horizontal="center"/>
    </xf>
    <xf numFmtId="0" fontId="68" fillId="0" borderId="52" xfId="103" applyFont="1" applyFill="1" applyBorder="1" applyAlignment="1" applyProtection="1">
      <alignment horizontal="center"/>
    </xf>
    <xf numFmtId="0" fontId="68" fillId="0" borderId="4" xfId="103" applyFont="1" applyFill="1" applyBorder="1" applyAlignment="1" applyProtection="1">
      <alignment horizontal="center"/>
    </xf>
    <xf numFmtId="0" fontId="68" fillId="0" borderId="32" xfId="103" applyFont="1" applyFill="1" applyBorder="1" applyProtection="1"/>
    <xf numFmtId="0" fontId="68" fillId="0" borderId="53" xfId="103" applyFont="1" applyFill="1" applyBorder="1" applyAlignment="1" applyProtection="1">
      <alignment horizontal="center"/>
    </xf>
    <xf numFmtId="0" fontId="4" fillId="0" borderId="0" xfId="103" applyFont="1" applyFill="1" applyAlignment="1" applyProtection="1">
      <alignment horizontal="center"/>
    </xf>
    <xf numFmtId="0" fontId="68" fillId="0" borderId="55" xfId="103" applyFont="1" applyFill="1" applyBorder="1" applyAlignment="1" applyProtection="1">
      <alignment horizontal="center"/>
    </xf>
    <xf numFmtId="0" fontId="68" fillId="0" borderId="39" xfId="103" applyFont="1" applyFill="1" applyBorder="1" applyAlignment="1" applyProtection="1">
      <alignment horizontal="center"/>
    </xf>
    <xf numFmtId="0" fontId="68" fillId="22" borderId="0" xfId="103" applyFont="1" applyFill="1" applyBorder="1" applyAlignment="1" applyProtection="1">
      <alignment horizontal="center"/>
    </xf>
    <xf numFmtId="0" fontId="68" fillId="22" borderId="35" xfId="103" applyFont="1" applyFill="1" applyBorder="1" applyAlignment="1" applyProtection="1">
      <alignment horizontal="center"/>
    </xf>
    <xf numFmtId="0" fontId="68" fillId="22" borderId="25" xfId="103" applyFont="1" applyFill="1" applyBorder="1" applyAlignment="1" applyProtection="1">
      <alignment horizontal="center"/>
    </xf>
    <xf numFmtId="0" fontId="14" fillId="0" borderId="0" xfId="103" applyFont="1" applyFill="1" applyBorder="1" applyAlignment="1" applyProtection="1">
      <alignment horizontal="left"/>
    </xf>
    <xf numFmtId="0" fontId="14" fillId="0" borderId="0" xfId="103" applyFont="1" applyFill="1" applyBorder="1" applyAlignment="1" applyProtection="1">
      <alignment horizontal="center"/>
    </xf>
    <xf numFmtId="0" fontId="14" fillId="0" borderId="0" xfId="103" applyFont="1" applyFill="1" applyAlignment="1" applyProtection="1">
      <alignment horizontal="center"/>
    </xf>
    <xf numFmtId="0" fontId="68" fillId="0" borderId="26" xfId="103" applyFont="1" applyFill="1" applyBorder="1" applyAlignment="1" applyProtection="1">
      <alignment horizontal="left" indent="1"/>
      <protection locked="0"/>
    </xf>
    <xf numFmtId="0" fontId="69" fillId="0" borderId="0" xfId="103" applyFont="1" applyFill="1" applyBorder="1" applyAlignment="1" applyProtection="1">
      <alignment horizontal="left" indent="1"/>
      <protection locked="0"/>
    </xf>
    <xf numFmtId="0" fontId="69" fillId="0" borderId="33" xfId="103" applyFont="1" applyFill="1" applyBorder="1" applyAlignment="1" applyProtection="1">
      <alignment horizontal="left" indent="1"/>
      <protection locked="0"/>
    </xf>
    <xf numFmtId="0" fontId="69" fillId="0" borderId="54" xfId="103" applyFont="1" applyFill="1" applyBorder="1" applyAlignment="1" applyProtection="1">
      <alignment horizontal="center"/>
      <protection locked="0"/>
    </xf>
    <xf numFmtId="0" fontId="68" fillId="30" borderId="54" xfId="103" applyFont="1" applyFill="1" applyBorder="1" applyAlignment="1" applyProtection="1">
      <alignment horizontal="center"/>
      <protection locked="0"/>
    </xf>
    <xf numFmtId="1" fontId="70" fillId="0" borderId="54" xfId="103" quotePrefix="1" applyNumberFormat="1" applyFont="1" applyFill="1" applyBorder="1" applyAlignment="1" applyProtection="1">
      <alignment horizontal="center"/>
      <protection locked="0"/>
    </xf>
    <xf numFmtId="1" fontId="68" fillId="25" borderId="25" xfId="103" quotePrefix="1" applyNumberFormat="1" applyFont="1" applyFill="1" applyBorder="1" applyAlignment="1" applyProtection="1">
      <alignment horizontal="center"/>
      <protection locked="0"/>
    </xf>
    <xf numFmtId="165" fontId="69" fillId="0" borderId="31" xfId="103" quotePrefix="1" applyNumberFormat="1" applyFont="1" applyFill="1" applyBorder="1" applyAlignment="1" applyProtection="1">
      <alignment horizontal="center"/>
      <protection locked="0"/>
    </xf>
    <xf numFmtId="165" fontId="68" fillId="0" borderId="32" xfId="103" quotePrefix="1" applyNumberFormat="1" applyFont="1" applyFill="1" applyBorder="1" applyAlignment="1" applyProtection="1">
      <alignment horizontal="center"/>
      <protection locked="0"/>
    </xf>
    <xf numFmtId="165" fontId="68" fillId="0" borderId="0" xfId="103" quotePrefix="1" applyNumberFormat="1" applyFont="1" applyFill="1" applyBorder="1" applyAlignment="1" applyProtection="1">
      <alignment horizontal="center"/>
      <protection locked="0"/>
    </xf>
    <xf numFmtId="165" fontId="68" fillId="0" borderId="33" xfId="103" quotePrefix="1" applyNumberFormat="1" applyFont="1" applyFill="1" applyBorder="1" applyAlignment="1" applyProtection="1">
      <alignment horizontal="center"/>
      <protection locked="0"/>
    </xf>
    <xf numFmtId="2" fontId="4" fillId="0" borderId="0" xfId="103" applyNumberFormat="1" applyFont="1" applyFill="1" applyAlignment="1" applyProtection="1">
      <alignment horizontal="center"/>
    </xf>
    <xf numFmtId="0" fontId="4" fillId="0" borderId="0" xfId="103" applyFont="1" applyFill="1" applyBorder="1" applyAlignment="1" applyProtection="1">
      <alignment horizontal="center"/>
    </xf>
    <xf numFmtId="1" fontId="4" fillId="0" borderId="0" xfId="103" applyNumberFormat="1" applyFont="1" applyFill="1" applyBorder="1" applyAlignment="1" applyProtection="1">
      <alignment horizontal="center"/>
    </xf>
    <xf numFmtId="0" fontId="69" fillId="0" borderId="25" xfId="103" applyFont="1" applyFill="1" applyBorder="1" applyAlignment="1" applyProtection="1">
      <alignment horizontal="left" indent="1"/>
      <protection locked="0"/>
    </xf>
    <xf numFmtId="0" fontId="69" fillId="0" borderId="56" xfId="103" applyFont="1" applyFill="1" applyBorder="1" applyAlignment="1" applyProtection="1">
      <alignment horizontal="center"/>
      <protection locked="0"/>
    </xf>
    <xf numFmtId="0" fontId="68" fillId="30" borderId="56" xfId="103" applyFont="1" applyFill="1" applyBorder="1" applyAlignment="1" applyProtection="1">
      <alignment horizontal="center"/>
      <protection locked="0"/>
    </xf>
    <xf numFmtId="1" fontId="70" fillId="0" borderId="56" xfId="103" quotePrefix="1" applyNumberFormat="1" applyFont="1" applyFill="1" applyBorder="1" applyAlignment="1" applyProtection="1">
      <alignment horizontal="center"/>
      <protection locked="0"/>
    </xf>
    <xf numFmtId="1" fontId="68" fillId="25" borderId="25" xfId="103" applyNumberFormat="1" applyFont="1" applyFill="1" applyBorder="1" applyAlignment="1" applyProtection="1">
      <alignment horizontal="center"/>
      <protection locked="0"/>
    </xf>
    <xf numFmtId="165" fontId="69" fillId="0" borderId="0" xfId="103" quotePrefix="1" applyNumberFormat="1" applyFont="1" applyFill="1" applyBorder="1" applyAlignment="1" applyProtection="1">
      <alignment horizontal="center"/>
      <protection locked="0"/>
    </xf>
    <xf numFmtId="165" fontId="68" fillId="0" borderId="25" xfId="103" quotePrefix="1" applyNumberFormat="1" applyFont="1" applyFill="1" applyBorder="1" applyAlignment="1" applyProtection="1">
      <alignment horizontal="center"/>
      <protection locked="0"/>
    </xf>
    <xf numFmtId="2" fontId="4" fillId="0" borderId="0" xfId="103" quotePrefix="1" applyNumberFormat="1" applyFont="1" applyFill="1" applyAlignment="1" applyProtection="1">
      <alignment horizontal="center"/>
    </xf>
    <xf numFmtId="1" fontId="4" fillId="0" borderId="0" xfId="103" quotePrefix="1" applyNumberFormat="1" applyFont="1" applyFill="1" applyBorder="1" applyAlignment="1" applyProtection="1">
      <alignment horizontal="center"/>
    </xf>
    <xf numFmtId="1" fontId="69" fillId="0" borderId="56" xfId="103" quotePrefix="1" applyNumberFormat="1" applyFont="1" applyFill="1" applyBorder="1" applyAlignment="1" applyProtection="1">
      <alignment horizontal="center"/>
      <protection locked="0"/>
    </xf>
    <xf numFmtId="1" fontId="69" fillId="0" borderId="25" xfId="103" quotePrefix="1" applyNumberFormat="1" applyFont="1" applyFill="1" applyBorder="1" applyAlignment="1" applyProtection="1">
      <alignment horizontal="center"/>
      <protection locked="0"/>
    </xf>
    <xf numFmtId="0" fontId="68" fillId="0" borderId="48" xfId="103" applyFont="1" applyFill="1" applyBorder="1" applyAlignment="1" applyProtection="1">
      <alignment horizontal="left" indent="1"/>
      <protection locked="0"/>
    </xf>
    <xf numFmtId="0" fontId="69" fillId="0" borderId="23" xfId="103" applyFont="1" applyFill="1" applyBorder="1" applyAlignment="1" applyProtection="1">
      <alignment horizontal="left" indent="1"/>
      <protection locked="0"/>
    </xf>
    <xf numFmtId="0" fontId="69" fillId="0" borderId="44" xfId="103" applyFont="1" applyFill="1" applyBorder="1" applyAlignment="1" applyProtection="1">
      <alignment horizontal="left" indent="1"/>
      <protection locked="0"/>
    </xf>
    <xf numFmtId="0" fontId="69" fillId="0" borderId="55" xfId="103" applyFont="1" applyFill="1" applyBorder="1" applyAlignment="1" applyProtection="1">
      <alignment horizontal="center"/>
      <protection locked="0"/>
    </xf>
    <xf numFmtId="0" fontId="68" fillId="30" borderId="55" xfId="103" applyFont="1" applyFill="1" applyBorder="1" applyAlignment="1" applyProtection="1">
      <alignment horizontal="center"/>
      <protection locked="0"/>
    </xf>
    <xf numFmtId="1" fontId="69" fillId="0" borderId="55" xfId="103" quotePrefix="1" applyNumberFormat="1" applyFont="1" applyFill="1" applyBorder="1" applyAlignment="1" applyProtection="1">
      <alignment horizontal="center"/>
      <protection locked="0"/>
    </xf>
    <xf numFmtId="1" fontId="69" fillId="0" borderId="39" xfId="103" quotePrefix="1" applyNumberFormat="1" applyFont="1" applyFill="1" applyBorder="1" applyAlignment="1" applyProtection="1">
      <alignment horizontal="center"/>
      <protection locked="0"/>
    </xf>
    <xf numFmtId="165" fontId="69" fillId="0" borderId="27" xfId="103" applyNumberFormat="1" applyFont="1" applyFill="1" applyBorder="1" applyAlignment="1" applyProtection="1">
      <alignment horizontal="center"/>
      <protection locked="0"/>
    </xf>
    <xf numFmtId="165" fontId="68" fillId="0" borderId="28" xfId="103" quotePrefix="1" applyNumberFormat="1" applyFont="1" applyFill="1" applyBorder="1" applyAlignment="1" applyProtection="1">
      <alignment horizontal="center"/>
      <protection locked="0"/>
    </xf>
    <xf numFmtId="165" fontId="68" fillId="0" borderId="39" xfId="103" quotePrefix="1" applyNumberFormat="1" applyFont="1" applyFill="1" applyBorder="1" applyAlignment="1" applyProtection="1">
      <alignment horizontal="center"/>
      <protection locked="0"/>
    </xf>
    <xf numFmtId="0" fontId="69" fillId="0" borderId="26" xfId="103" applyFont="1" applyFill="1" applyBorder="1" applyAlignment="1" applyProtection="1">
      <alignment horizontal="left" indent="1"/>
      <protection locked="0"/>
    </xf>
    <xf numFmtId="0" fontId="69" fillId="0" borderId="37" xfId="103" applyFont="1" applyFill="1" applyBorder="1" applyAlignment="1" applyProtection="1">
      <alignment horizontal="left" indent="1"/>
      <protection locked="0"/>
    </xf>
    <xf numFmtId="0" fontId="69" fillId="30" borderId="54" xfId="103" applyFont="1" applyFill="1" applyBorder="1" applyAlignment="1" applyProtection="1">
      <alignment horizontal="center"/>
      <protection locked="0"/>
    </xf>
    <xf numFmtId="1" fontId="69" fillId="0" borderId="54" xfId="103" quotePrefix="1" applyNumberFormat="1" applyFont="1" applyFill="1" applyBorder="1" applyAlignment="1" applyProtection="1">
      <alignment horizontal="center"/>
      <protection locked="0"/>
    </xf>
    <xf numFmtId="1" fontId="69" fillId="25" borderId="54" xfId="103" quotePrefix="1" applyNumberFormat="1" applyFont="1" applyFill="1" applyBorder="1" applyAlignment="1" applyProtection="1">
      <alignment horizontal="center"/>
      <protection locked="0"/>
    </xf>
    <xf numFmtId="165" fontId="69" fillId="0" borderId="25" xfId="103" quotePrefix="1" applyNumberFormat="1" applyFont="1" applyFill="1" applyBorder="1" applyAlignment="1" applyProtection="1">
      <alignment horizontal="center"/>
      <protection locked="0"/>
    </xf>
    <xf numFmtId="0" fontId="69" fillId="30" borderId="56" xfId="103" applyFont="1" applyFill="1" applyBorder="1" applyAlignment="1" applyProtection="1">
      <alignment horizontal="center"/>
      <protection locked="0"/>
    </xf>
    <xf numFmtId="1" fontId="69" fillId="25" borderId="56" xfId="103" quotePrefix="1" applyNumberFormat="1" applyFont="1" applyFill="1" applyBorder="1" applyAlignment="1" applyProtection="1">
      <alignment horizontal="center"/>
      <protection locked="0"/>
    </xf>
    <xf numFmtId="0" fontId="69" fillId="0" borderId="39" xfId="103" applyFont="1" applyFill="1" applyBorder="1" applyAlignment="1" applyProtection="1">
      <alignment horizontal="left" indent="1"/>
      <protection locked="0"/>
    </xf>
    <xf numFmtId="49" fontId="68" fillId="0" borderId="54" xfId="103" applyNumberFormat="1" applyFont="1" applyFill="1" applyBorder="1" applyAlignment="1" applyProtection="1">
      <alignment horizontal="center"/>
    </xf>
    <xf numFmtId="49" fontId="68" fillId="0" borderId="33" xfId="103" applyNumberFormat="1" applyFont="1" applyFill="1" applyBorder="1" applyAlignment="1" applyProtection="1">
      <alignment horizontal="center"/>
    </xf>
    <xf numFmtId="49" fontId="68" fillId="0" borderId="52" xfId="103" applyNumberFormat="1" applyFont="1" applyFill="1" applyBorder="1" applyAlignment="1" applyProtection="1">
      <alignment horizontal="center"/>
    </xf>
    <xf numFmtId="49" fontId="68" fillId="0" borderId="4" xfId="103" applyNumberFormat="1" applyFont="1" applyFill="1" applyBorder="1" applyAlignment="1" applyProtection="1">
      <alignment horizontal="center"/>
    </xf>
    <xf numFmtId="1" fontId="68" fillId="0" borderId="53" xfId="103" applyNumberFormat="1" applyFont="1" applyFill="1" applyBorder="1" applyAlignment="1" applyProtection="1">
      <alignment horizontal="center"/>
    </xf>
    <xf numFmtId="49" fontId="68" fillId="0" borderId="55" xfId="103" applyNumberFormat="1" applyFont="1" applyFill="1" applyBorder="1" applyAlignment="1" applyProtection="1">
      <alignment horizontal="center"/>
    </xf>
    <xf numFmtId="49" fontId="68" fillId="0" borderId="39" xfId="103" applyNumberFormat="1" applyFont="1" applyFill="1" applyBorder="1" applyAlignment="1" applyProtection="1">
      <alignment horizontal="center"/>
    </xf>
    <xf numFmtId="0" fontId="68" fillId="22" borderId="26" xfId="103" applyFont="1" applyFill="1" applyBorder="1" applyAlignment="1" applyProtection="1">
      <alignment horizontal="center"/>
    </xf>
    <xf numFmtId="0" fontId="68" fillId="0" borderId="26" xfId="103" applyFont="1" applyFill="1" applyBorder="1" applyAlignment="1" applyProtection="1">
      <alignment horizontal="left" indent="1"/>
    </xf>
    <xf numFmtId="0" fontId="68" fillId="0" borderId="0" xfId="103" applyFont="1" applyFill="1" applyBorder="1" applyAlignment="1" applyProtection="1">
      <alignment horizontal="left" indent="1"/>
    </xf>
    <xf numFmtId="0" fontId="68" fillId="0" borderId="0" xfId="103" applyFont="1" applyFill="1" applyBorder="1" applyAlignment="1" applyProtection="1">
      <alignment horizontal="center"/>
    </xf>
    <xf numFmtId="0" fontId="68" fillId="0" borderId="17" xfId="103" applyFont="1" applyFill="1" applyBorder="1" applyAlignment="1" applyProtection="1">
      <alignment horizontal="right"/>
    </xf>
    <xf numFmtId="0" fontId="68" fillId="0" borderId="31" xfId="103" applyFont="1" applyFill="1" applyBorder="1" applyAlignment="1" applyProtection="1">
      <alignment horizontal="center"/>
    </xf>
    <xf numFmtId="0" fontId="70" fillId="0" borderId="32" xfId="103" applyFont="1" applyFill="1" applyBorder="1" applyAlignment="1" applyProtection="1">
      <alignment horizontal="center"/>
      <protection locked="0"/>
    </xf>
    <xf numFmtId="0" fontId="70" fillId="0" borderId="32" xfId="103" applyFont="1" applyFill="1" applyBorder="1" applyAlignment="1" applyProtection="1">
      <alignment horizontal="center"/>
    </xf>
    <xf numFmtId="0" fontId="70" fillId="0" borderId="33" xfId="103" applyFont="1" applyFill="1" applyBorder="1" applyAlignment="1" applyProtection="1">
      <alignment horizontal="center"/>
    </xf>
    <xf numFmtId="0" fontId="71" fillId="0" borderId="26" xfId="103" applyFont="1" applyFill="1" applyBorder="1" applyAlignment="1" applyProtection="1">
      <alignment horizontal="left" indent="1"/>
    </xf>
    <xf numFmtId="49" fontId="68" fillId="0" borderId="0" xfId="103" applyNumberFormat="1" applyFont="1" applyFill="1" applyBorder="1" applyAlignment="1" applyProtection="1">
      <alignment horizontal="right"/>
    </xf>
    <xf numFmtId="0" fontId="68" fillId="0" borderId="26" xfId="103" applyFont="1" applyFill="1" applyBorder="1" applyAlignment="1" applyProtection="1">
      <alignment horizontal="center"/>
    </xf>
    <xf numFmtId="0" fontId="68" fillId="0" borderId="0" xfId="103" applyFont="1" applyFill="1" applyBorder="1" applyAlignment="1" applyProtection="1">
      <alignment horizontal="center"/>
      <protection locked="0"/>
    </xf>
    <xf numFmtId="0" fontId="68" fillId="0" borderId="25" xfId="103" applyFont="1" applyFill="1" applyBorder="1" applyAlignment="1" applyProtection="1">
      <alignment horizontal="center"/>
    </xf>
    <xf numFmtId="2" fontId="68" fillId="0" borderId="0" xfId="103" applyNumberFormat="1" applyFont="1" applyFill="1" applyBorder="1" applyAlignment="1" applyProtection="1">
      <alignment horizontal="center"/>
      <protection locked="0"/>
    </xf>
    <xf numFmtId="2" fontId="68" fillId="0" borderId="0" xfId="103" applyNumberFormat="1" applyFont="1" applyFill="1" applyBorder="1" applyAlignment="1" applyProtection="1">
      <alignment horizontal="center"/>
    </xf>
    <xf numFmtId="0" fontId="70" fillId="0" borderId="0" xfId="103" applyFont="1" applyFill="1" applyBorder="1" applyAlignment="1" applyProtection="1">
      <alignment horizontal="center"/>
      <protection locked="0"/>
    </xf>
    <xf numFmtId="0" fontId="70" fillId="0" borderId="0" xfId="103" applyFont="1" applyFill="1" applyBorder="1" applyAlignment="1" applyProtection="1">
      <alignment horizontal="center"/>
    </xf>
    <xf numFmtId="0" fontId="70" fillId="0" borderId="25" xfId="103" applyFont="1" applyFill="1" applyBorder="1" applyAlignment="1" applyProtection="1">
      <alignment horizontal="center"/>
    </xf>
    <xf numFmtId="0" fontId="68" fillId="0" borderId="27" xfId="103" applyFont="1" applyFill="1" applyBorder="1" applyAlignment="1" applyProtection="1">
      <alignment horizontal="left" indent="1"/>
    </xf>
    <xf numFmtId="0" fontId="68" fillId="0" borderId="28" xfId="103" applyFont="1" applyFill="1" applyBorder="1" applyAlignment="1" applyProtection="1">
      <alignment horizontal="left" indent="1"/>
    </xf>
    <xf numFmtId="0" fontId="68" fillId="0" borderId="28" xfId="103" applyFont="1" applyFill="1" applyBorder="1" applyAlignment="1" applyProtection="1">
      <alignment horizontal="center"/>
    </xf>
    <xf numFmtId="0" fontId="68" fillId="0" borderId="57" xfId="103" applyFont="1" applyFill="1" applyBorder="1" applyAlignment="1" applyProtection="1">
      <alignment horizontal="right"/>
    </xf>
    <xf numFmtId="0" fontId="68" fillId="0" borderId="27" xfId="103" applyFont="1" applyFill="1" applyBorder="1" applyAlignment="1" applyProtection="1">
      <alignment horizontal="center"/>
    </xf>
    <xf numFmtId="2" fontId="68" fillId="0" borderId="28" xfId="103" applyNumberFormat="1" applyFont="1" applyFill="1" applyBorder="1" applyAlignment="1" applyProtection="1">
      <alignment horizontal="center"/>
      <protection locked="0"/>
    </xf>
    <xf numFmtId="0" fontId="68" fillId="0" borderId="26" xfId="103" applyFont="1" applyFill="1" applyBorder="1" applyAlignment="1">
      <alignment horizontal="left" indent="1"/>
    </xf>
    <xf numFmtId="0" fontId="68" fillId="0" borderId="0" xfId="103" applyFont="1" applyFill="1" applyBorder="1" applyAlignment="1">
      <alignment horizontal="left" indent="1"/>
    </xf>
    <xf numFmtId="0" fontId="68" fillId="0" borderId="0" xfId="103" applyFont="1" applyFill="1" applyBorder="1" applyAlignment="1" applyProtection="1">
      <alignment horizontal="left"/>
      <protection locked="0"/>
    </xf>
    <xf numFmtId="0" fontId="68" fillId="0" borderId="0" xfId="103" applyFont="1" applyFill="1" applyBorder="1" applyAlignment="1" applyProtection="1">
      <alignment horizontal="left"/>
    </xf>
    <xf numFmtId="0" fontId="68" fillId="0" borderId="33" xfId="103" applyFont="1" applyFill="1" applyBorder="1" applyAlignment="1" applyProtection="1">
      <alignment horizontal="left"/>
    </xf>
    <xf numFmtId="0" fontId="68" fillId="0" borderId="25" xfId="103" applyFont="1" applyFill="1" applyBorder="1" applyAlignment="1" applyProtection="1">
      <alignment horizontal="left"/>
    </xf>
    <xf numFmtId="0" fontId="72" fillId="0" borderId="26" xfId="103" applyFont="1" applyFill="1" applyBorder="1" applyAlignment="1" applyProtection="1">
      <alignment horizontal="left" indent="1"/>
    </xf>
    <xf numFmtId="0" fontId="73" fillId="31" borderId="26" xfId="103" applyFont="1" applyFill="1" applyBorder="1" applyAlignment="1" applyProtection="1">
      <alignment horizontal="left"/>
      <protection locked="0"/>
    </xf>
    <xf numFmtId="0" fontId="69" fillId="31" borderId="0" xfId="103" applyFont="1" applyFill="1" applyBorder="1" applyAlignment="1" applyProtection="1">
      <alignment horizontal="left" indent="1"/>
      <protection locked="0"/>
    </xf>
    <xf numFmtId="0" fontId="69" fillId="0" borderId="0" xfId="103" applyFont="1" applyFill="1" applyBorder="1" applyAlignment="1" applyProtection="1">
      <alignment horizontal="left"/>
      <protection locked="0"/>
    </xf>
    <xf numFmtId="0" fontId="69" fillId="0" borderId="25" xfId="103" applyFont="1" applyFill="1" applyBorder="1" applyAlignment="1" applyProtection="1">
      <alignment horizontal="left"/>
      <protection locked="0"/>
    </xf>
    <xf numFmtId="0" fontId="74" fillId="0" borderId="26" xfId="103" applyFont="1" applyFill="1" applyBorder="1" applyAlignment="1">
      <alignment horizontal="left" indent="1"/>
    </xf>
    <xf numFmtId="0" fontId="69" fillId="0" borderId="26" xfId="103" applyFont="1" applyBorder="1" applyAlignment="1">
      <alignment horizontal="left" indent="1"/>
    </xf>
    <xf numFmtId="0" fontId="4" fillId="0" borderId="0" xfId="103" applyAlignment="1">
      <alignment horizontal="left" indent="1"/>
    </xf>
    <xf numFmtId="0" fontId="69" fillId="0" borderId="25" xfId="103" quotePrefix="1" applyFont="1" applyFill="1" applyBorder="1" applyAlignment="1" applyProtection="1">
      <alignment horizontal="left"/>
      <protection locked="0"/>
    </xf>
    <xf numFmtId="0" fontId="6" fillId="0" borderId="26" xfId="103" applyFont="1" applyBorder="1" applyAlignment="1">
      <alignment horizontal="left" indent="1"/>
    </xf>
    <xf numFmtId="0" fontId="68" fillId="0" borderId="0" xfId="103" applyFont="1" applyFill="1" applyBorder="1" applyProtection="1">
      <protection locked="0"/>
    </xf>
    <xf numFmtId="0" fontId="4" fillId="0" borderId="0" xfId="103" applyAlignment="1"/>
    <xf numFmtId="0" fontId="73" fillId="0" borderId="26" xfId="103" applyFont="1" applyBorder="1" applyAlignment="1">
      <alignment horizontal="left"/>
    </xf>
    <xf numFmtId="0" fontId="4" fillId="0" borderId="0" xfId="103" applyBorder="1"/>
    <xf numFmtId="0" fontId="69" fillId="0" borderId="39" xfId="103" applyFont="1" applyFill="1" applyBorder="1" applyAlignment="1" applyProtection="1">
      <alignment horizontal="left"/>
      <protection locked="0"/>
    </xf>
    <xf numFmtId="0" fontId="68" fillId="0" borderId="25" xfId="103" applyFont="1" applyFill="1" applyBorder="1" applyAlignment="1" applyProtection="1">
      <alignment horizontal="left"/>
      <protection locked="0"/>
    </xf>
    <xf numFmtId="0" fontId="4" fillId="0" borderId="53" xfId="103" applyFont="1" applyFill="1" applyBorder="1" applyProtection="1"/>
    <xf numFmtId="0" fontId="27" fillId="0" borderId="32" xfId="103" applyFont="1" applyFill="1" applyBorder="1" applyAlignment="1" applyProtection="1">
      <alignment horizontal="center"/>
    </xf>
    <xf numFmtId="0" fontId="4" fillId="0" borderId="32" xfId="103" applyBorder="1" applyAlignment="1">
      <alignment horizontal="center"/>
    </xf>
    <xf numFmtId="0" fontId="6" fillId="0" borderId="32" xfId="103" applyFont="1" applyBorder="1" applyAlignment="1">
      <alignment horizontal="center"/>
    </xf>
    <xf numFmtId="0" fontId="4" fillId="0" borderId="32" xfId="103" applyBorder="1" applyAlignment="1"/>
    <xf numFmtId="0" fontId="4" fillId="0" borderId="33" xfId="103" applyFont="1" applyFill="1" applyBorder="1" applyProtection="1"/>
    <xf numFmtId="0" fontId="27" fillId="0" borderId="0" xfId="103" applyFont="1" applyFill="1" applyBorder="1" applyAlignment="1" applyProtection="1">
      <alignment horizontal="center"/>
    </xf>
    <xf numFmtId="0" fontId="4" fillId="0" borderId="0" xfId="103" applyBorder="1" applyAlignment="1">
      <alignment horizontal="center"/>
    </xf>
    <xf numFmtId="0" fontId="6" fillId="0" borderId="0" xfId="103" applyFont="1" applyBorder="1" applyAlignment="1">
      <alignment horizontal="center"/>
    </xf>
    <xf numFmtId="0" fontId="4" fillId="0" borderId="0" xfId="103" applyBorder="1" applyAlignment="1"/>
    <xf numFmtId="0" fontId="4" fillId="0" borderId="25" xfId="103" applyFont="1" applyFill="1" applyBorder="1" applyProtection="1"/>
    <xf numFmtId="0" fontId="27" fillId="0" borderId="28" xfId="103" applyFont="1" applyFill="1" applyBorder="1" applyAlignment="1" applyProtection="1">
      <alignment horizontal="center"/>
    </xf>
    <xf numFmtId="0" fontId="4" fillId="0" borderId="28" xfId="103" applyBorder="1" applyAlignment="1">
      <alignment horizontal="center"/>
    </xf>
    <xf numFmtId="0" fontId="4" fillId="0" borderId="28" xfId="103" applyBorder="1" applyAlignment="1"/>
    <xf numFmtId="0" fontId="4" fillId="0" borderId="39" xfId="103" applyFont="1" applyFill="1" applyBorder="1" applyProtection="1"/>
    <xf numFmtId="0" fontId="4" fillId="22" borderId="0" xfId="103" applyFont="1" applyFill="1" applyBorder="1" applyProtection="1"/>
    <xf numFmtId="0" fontId="4" fillId="22" borderId="0" xfId="103" applyFill="1" applyBorder="1" applyAlignment="1">
      <alignment horizontal="center"/>
    </xf>
    <xf numFmtId="0" fontId="4" fillId="22" borderId="0" xfId="103" applyFill="1" applyBorder="1" applyAlignment="1"/>
    <xf numFmtId="0" fontId="6" fillId="0" borderId="0" xfId="103" applyFont="1" applyFill="1" applyAlignment="1" applyProtection="1">
      <alignment horizontal="left"/>
    </xf>
    <xf numFmtId="0" fontId="4" fillId="0" borderId="0" xfId="103" applyFont="1" applyFill="1" applyBorder="1" applyAlignment="1" applyProtection="1">
      <alignment horizontal="left"/>
    </xf>
    <xf numFmtId="0" fontId="6" fillId="0" borderId="0" xfId="103" applyFont="1" applyFill="1" applyBorder="1" applyAlignment="1" applyProtection="1">
      <alignment horizontal="left"/>
    </xf>
    <xf numFmtId="0" fontId="4" fillId="0" borderId="0" xfId="103" applyFont="1" applyFill="1" applyBorder="1" applyProtection="1"/>
    <xf numFmtId="0" fontId="4" fillId="0" borderId="0" xfId="103" applyFont="1" applyFill="1" applyAlignment="1" applyProtection="1">
      <alignment horizontal="left"/>
    </xf>
    <xf numFmtId="0" fontId="6" fillId="0" borderId="0" xfId="103" applyFont="1" applyFill="1" applyBorder="1" applyAlignment="1" applyProtection="1">
      <alignment horizontal="center"/>
    </xf>
    <xf numFmtId="0" fontId="6" fillId="0" borderId="23" xfId="103" applyFont="1" applyFill="1" applyBorder="1" applyAlignment="1" applyProtection="1">
      <alignment horizontal="center"/>
    </xf>
    <xf numFmtId="0" fontId="6" fillId="0" borderId="23" xfId="103" applyFont="1" applyFill="1" applyBorder="1" applyAlignment="1" applyProtection="1">
      <alignment horizontal="left"/>
    </xf>
    <xf numFmtId="167" fontId="4" fillId="0" borderId="0" xfId="103" applyNumberFormat="1" applyFont="1" applyFill="1" applyAlignment="1" applyProtection="1">
      <alignment horizontal="center"/>
      <protection locked="0"/>
    </xf>
    <xf numFmtId="10" fontId="4" fillId="0" borderId="0" xfId="103" applyNumberFormat="1" applyFont="1" applyFill="1" applyAlignment="1" applyProtection="1">
      <alignment horizontal="center"/>
      <protection locked="0"/>
    </xf>
    <xf numFmtId="167" fontId="4" fillId="0" borderId="30" xfId="103" applyNumberFormat="1" applyFont="1" applyFill="1" applyBorder="1" applyAlignment="1" applyProtection="1">
      <alignment horizontal="center"/>
      <protection locked="0"/>
    </xf>
    <xf numFmtId="167" fontId="4" fillId="0" borderId="0" xfId="103" applyNumberFormat="1" applyFont="1" applyFill="1" applyBorder="1" applyAlignment="1" applyProtection="1">
      <alignment horizontal="center"/>
      <protection locked="0"/>
    </xf>
    <xf numFmtId="167" fontId="6" fillId="22" borderId="45" xfId="103" applyNumberFormat="1" applyFont="1" applyFill="1" applyBorder="1" applyAlignment="1" applyProtection="1">
      <alignment horizontal="center"/>
    </xf>
    <xf numFmtId="167" fontId="4" fillId="0" borderId="17" xfId="103" applyNumberFormat="1" applyFont="1" applyFill="1" applyBorder="1" applyAlignment="1" applyProtection="1">
      <alignment horizontal="center"/>
      <protection locked="0"/>
    </xf>
    <xf numFmtId="167" fontId="6" fillId="22" borderId="47" xfId="103" applyNumberFormat="1" applyFont="1" applyFill="1" applyBorder="1" applyAlignment="1" applyProtection="1">
      <alignment horizontal="center"/>
    </xf>
    <xf numFmtId="167" fontId="4" fillId="0" borderId="23" xfId="103" applyNumberFormat="1" applyFont="1" applyFill="1" applyBorder="1" applyProtection="1">
      <protection locked="0"/>
    </xf>
    <xf numFmtId="10" fontId="4" fillId="0" borderId="23" xfId="103" applyNumberFormat="1" applyFont="1" applyFill="1" applyBorder="1" applyProtection="1">
      <protection locked="0"/>
    </xf>
    <xf numFmtId="167" fontId="4" fillId="0" borderId="22" xfId="103" applyNumberFormat="1" applyFont="1" applyFill="1" applyBorder="1" applyProtection="1">
      <protection locked="0"/>
    </xf>
    <xf numFmtId="10" fontId="4" fillId="0" borderId="24" xfId="103" applyNumberFormat="1" applyFont="1" applyFill="1" applyBorder="1" applyAlignment="1" applyProtection="1">
      <alignment horizontal="center"/>
      <protection locked="0"/>
    </xf>
    <xf numFmtId="10" fontId="4" fillId="0" borderId="23" xfId="103" applyNumberFormat="1" applyFont="1" applyFill="1" applyBorder="1" applyAlignment="1" applyProtection="1">
      <alignment horizontal="center"/>
      <protection locked="0"/>
    </xf>
    <xf numFmtId="167" fontId="6" fillId="22" borderId="46" xfId="103" applyNumberFormat="1" applyFont="1" applyFill="1" applyBorder="1" applyAlignment="1" applyProtection="1">
      <alignment horizontal="center"/>
    </xf>
    <xf numFmtId="0" fontId="101" fillId="0" borderId="0" xfId="103" applyFont="1" applyBorder="1" applyAlignment="1">
      <alignment horizontal="left"/>
    </xf>
    <xf numFmtId="0" fontId="86" fillId="0" borderId="0" xfId="103" applyFont="1" applyBorder="1" applyAlignment="1">
      <alignment horizontal="left"/>
    </xf>
    <xf numFmtId="0" fontId="86" fillId="0" borderId="0" xfId="103" applyFont="1" applyBorder="1"/>
    <xf numFmtId="0" fontId="95" fillId="21" borderId="0" xfId="103" applyFont="1" applyFill="1" applyBorder="1" applyAlignment="1">
      <alignment horizontal="center"/>
    </xf>
    <xf numFmtId="0" fontId="86" fillId="0" borderId="0" xfId="103" applyFont="1" applyFill="1" applyBorder="1" applyAlignment="1">
      <alignment horizontal="center" vertical="center"/>
    </xf>
    <xf numFmtId="0" fontId="95" fillId="0" borderId="0" xfId="103" applyFont="1" applyFill="1" applyBorder="1" applyAlignment="1">
      <alignment horizontal="center"/>
    </xf>
    <xf numFmtId="0" fontId="86" fillId="0" borderId="0" xfId="103" applyFont="1" applyFill="1" applyBorder="1" applyAlignment="1" applyProtection="1">
      <alignment horizontal="left"/>
    </xf>
    <xf numFmtId="0" fontId="86" fillId="0" borderId="0" xfId="103" applyFont="1" applyFill="1" applyBorder="1" applyAlignment="1">
      <alignment horizontal="center" vertical="center" wrapText="1"/>
    </xf>
    <xf numFmtId="177" fontId="86" fillId="0" borderId="0" xfId="103" applyNumberFormat="1" applyFont="1" applyFill="1" applyBorder="1" applyAlignment="1" applyProtection="1">
      <alignment horizontal="left"/>
    </xf>
    <xf numFmtId="179" fontId="86" fillId="0" borderId="0" xfId="103" applyNumberFormat="1" applyFont="1" applyFill="1" applyBorder="1" applyAlignment="1" applyProtection="1">
      <alignment horizontal="left"/>
    </xf>
    <xf numFmtId="0" fontId="86" fillId="0" borderId="25" xfId="103" applyFont="1" applyFill="1" applyBorder="1" applyAlignment="1" applyProtection="1">
      <alignment horizontal="left"/>
    </xf>
    <xf numFmtId="0" fontId="86" fillId="0" borderId="0" xfId="103" applyFont="1" applyFill="1" applyProtection="1"/>
    <xf numFmtId="0" fontId="105" fillId="0" borderId="0" xfId="103" applyFont="1" applyFill="1" applyBorder="1" applyAlignment="1">
      <alignment horizontal="center" vertical="center" wrapText="1"/>
    </xf>
    <xf numFmtId="0" fontId="86" fillId="0" borderId="0" xfId="103" applyFont="1" applyAlignment="1">
      <alignment horizontal="left"/>
    </xf>
    <xf numFmtId="179" fontId="86" fillId="0" borderId="0" xfId="103" applyNumberFormat="1" applyFont="1" applyAlignment="1">
      <alignment horizontal="left"/>
    </xf>
    <xf numFmtId="164" fontId="86" fillId="33" borderId="0" xfId="103" applyNumberFormat="1" applyFont="1" applyFill="1" applyAlignment="1">
      <alignment horizontal="left"/>
    </xf>
    <xf numFmtId="164" fontId="86" fillId="0" borderId="0" xfId="103" applyNumberFormat="1" applyFont="1" applyAlignment="1">
      <alignment horizontal="left"/>
    </xf>
    <xf numFmtId="0" fontId="86" fillId="21" borderId="0" xfId="103" applyFont="1" applyFill="1" applyBorder="1" applyAlignment="1">
      <alignment horizontal="left" vertical="center"/>
    </xf>
    <xf numFmtId="0" fontId="93" fillId="34" borderId="0" xfId="103" applyFont="1" applyFill="1" applyBorder="1" applyAlignment="1" applyProtection="1">
      <alignment horizontal="left"/>
    </xf>
    <xf numFmtId="179" fontId="93" fillId="34" borderId="0" xfId="103" applyNumberFormat="1" applyFont="1" applyFill="1" applyBorder="1" applyAlignment="1" applyProtection="1">
      <alignment horizontal="left"/>
    </xf>
    <xf numFmtId="0" fontId="93" fillId="0" borderId="0" xfId="103" applyFont="1" applyFill="1" applyBorder="1" applyAlignment="1" applyProtection="1">
      <alignment horizontal="left"/>
    </xf>
    <xf numFmtId="0" fontId="86" fillId="34" borderId="0" xfId="103" applyFont="1" applyFill="1" applyBorder="1" applyAlignment="1" applyProtection="1">
      <alignment horizontal="left"/>
    </xf>
    <xf numFmtId="179" fontId="86" fillId="34" borderId="0" xfId="103" applyNumberFormat="1" applyFont="1" applyFill="1" applyBorder="1" applyAlignment="1" applyProtection="1">
      <alignment horizontal="left"/>
    </xf>
    <xf numFmtId="0" fontId="74" fillId="0" borderId="0" xfId="103" applyFont="1" applyFill="1" applyBorder="1" applyAlignment="1" applyProtection="1">
      <alignment horizontal="left"/>
    </xf>
    <xf numFmtId="0" fontId="6" fillId="0" borderId="0" xfId="103" applyFont="1" applyBorder="1" applyAlignment="1"/>
    <xf numFmtId="0" fontId="13" fillId="23" borderId="31" xfId="103" applyFont="1" applyFill="1" applyBorder="1" applyAlignment="1">
      <alignment vertical="center" wrapText="1"/>
    </xf>
    <xf numFmtId="0" fontId="109" fillId="0" borderId="31" xfId="103" applyFont="1" applyFill="1" applyBorder="1" applyAlignment="1">
      <alignment vertical="center" wrapText="1"/>
    </xf>
    <xf numFmtId="0" fontId="94" fillId="21" borderId="32" xfId="103" applyFont="1" applyFill="1" applyBorder="1" applyAlignment="1">
      <alignment horizontal="center" vertical="center" wrapText="1"/>
    </xf>
    <xf numFmtId="0" fontId="110" fillId="21" borderId="32" xfId="103" applyFont="1" applyFill="1" applyBorder="1" applyAlignment="1">
      <alignment horizontal="center" vertical="center"/>
    </xf>
    <xf numFmtId="0" fontId="81" fillId="21" borderId="32" xfId="103" applyFont="1" applyFill="1" applyBorder="1" applyAlignment="1">
      <alignment horizontal="left"/>
    </xf>
    <xf numFmtId="0" fontId="94" fillId="0" borderId="32" xfId="103" applyFont="1" applyBorder="1"/>
    <xf numFmtId="0" fontId="94" fillId="21" borderId="33" xfId="103" applyFont="1" applyFill="1" applyBorder="1" applyAlignment="1">
      <alignment horizontal="center" vertical="center" wrapText="1"/>
    </xf>
    <xf numFmtId="0" fontId="111" fillId="21" borderId="31" xfId="103" applyFont="1" applyFill="1" applyBorder="1" applyAlignment="1">
      <alignment horizontal="right" vertical="center" wrapText="1"/>
    </xf>
    <xf numFmtId="0" fontId="89" fillId="21" borderId="0" xfId="103" applyFont="1" applyFill="1" applyBorder="1" applyAlignment="1">
      <alignment horizontal="center" vertical="center" wrapText="1"/>
    </xf>
    <xf numFmtId="0" fontId="89" fillId="21" borderId="0" xfId="103" applyFont="1" applyFill="1" applyBorder="1" applyAlignment="1">
      <alignment horizontal="center" vertical="center"/>
    </xf>
    <xf numFmtId="0" fontId="89" fillId="21" borderId="0" xfId="103" applyFont="1" applyFill="1" applyBorder="1" applyAlignment="1">
      <alignment horizontal="left" vertical="center"/>
    </xf>
    <xf numFmtId="0" fontId="89" fillId="21" borderId="25" xfId="103" applyFont="1" applyFill="1" applyBorder="1" applyAlignment="1">
      <alignment horizontal="center" vertical="center" wrapText="1"/>
    </xf>
    <xf numFmtId="0" fontId="112" fillId="0" borderId="26" xfId="103" applyFont="1" applyFill="1" applyBorder="1" applyAlignment="1">
      <alignment horizontal="right" vertical="center" wrapText="1"/>
    </xf>
    <xf numFmtId="0" fontId="94" fillId="21" borderId="0" xfId="103" applyFont="1" applyFill="1" applyBorder="1" applyAlignment="1">
      <alignment horizontal="center" vertical="center" wrapText="1"/>
    </xf>
    <xf numFmtId="0" fontId="113" fillId="0" borderId="0" xfId="103" applyFont="1" applyBorder="1" applyAlignment="1">
      <alignment horizontal="center"/>
    </xf>
    <xf numFmtId="0" fontId="94" fillId="21" borderId="0" xfId="103" applyFont="1" applyFill="1" applyBorder="1" applyAlignment="1">
      <alignment horizontal="center"/>
    </xf>
    <xf numFmtId="0" fontId="94" fillId="21" borderId="0" xfId="103" applyFont="1" applyFill="1" applyBorder="1" applyAlignment="1">
      <alignment horizontal="left"/>
    </xf>
    <xf numFmtId="0" fontId="94" fillId="21" borderId="0" xfId="103" applyFont="1" applyFill="1" applyBorder="1" applyAlignment="1">
      <alignment horizontal="center" vertical="center"/>
    </xf>
    <xf numFmtId="0" fontId="94" fillId="21" borderId="0" xfId="103" applyFont="1" applyFill="1" applyBorder="1"/>
    <xf numFmtId="0" fontId="94" fillId="21" borderId="25" xfId="103" applyFont="1" applyFill="1" applyBorder="1" applyAlignment="1">
      <alignment horizontal="center" vertical="center" wrapText="1"/>
    </xf>
    <xf numFmtId="0" fontId="16" fillId="0" borderId="27" xfId="103" applyFont="1" applyFill="1" applyBorder="1"/>
    <xf numFmtId="0" fontId="34" fillId="0" borderId="28" xfId="103" applyFont="1" applyFill="1" applyBorder="1" applyAlignment="1">
      <alignment vertical="center"/>
    </xf>
    <xf numFmtId="0" fontId="34" fillId="0" borderId="39" xfId="103" applyFont="1" applyFill="1" applyBorder="1" applyAlignment="1">
      <alignment vertical="center"/>
    </xf>
    <xf numFmtId="0" fontId="81" fillId="0" borderId="31" xfId="103" applyFont="1" applyFill="1" applyBorder="1" applyAlignment="1" applyProtection="1">
      <alignment horizontal="left"/>
    </xf>
    <xf numFmtId="0" fontId="85" fillId="0" borderId="32" xfId="103" applyFont="1" applyFill="1" applyBorder="1" applyAlignment="1" applyProtection="1">
      <alignment horizontal="left"/>
    </xf>
    <xf numFmtId="179" fontId="69" fillId="0" borderId="32" xfId="103" applyNumberFormat="1" applyFont="1" applyFill="1" applyBorder="1" applyProtection="1"/>
    <xf numFmtId="0" fontId="69" fillId="0" borderId="32" xfId="103" applyFont="1" applyFill="1" applyBorder="1" applyProtection="1"/>
    <xf numFmtId="0" fontId="86" fillId="0" borderId="33" xfId="103" applyFont="1" applyFill="1" applyBorder="1" applyAlignment="1" applyProtection="1">
      <alignment horizontal="right"/>
    </xf>
    <xf numFmtId="179" fontId="68" fillId="0" borderId="23" xfId="103" applyNumberFormat="1" applyFont="1" applyFill="1" applyBorder="1" applyProtection="1"/>
    <xf numFmtId="0" fontId="68" fillId="0" borderId="23" xfId="103" applyFont="1" applyFill="1" applyBorder="1" applyProtection="1"/>
    <xf numFmtId="0" fontId="114" fillId="0" borderId="0" xfId="103" applyFont="1" applyFill="1" applyBorder="1" applyAlignment="1" applyProtection="1">
      <alignment horizontal="center"/>
    </xf>
    <xf numFmtId="0" fontId="68" fillId="0" borderId="0" xfId="103" applyFont="1" applyFill="1" applyBorder="1" applyAlignment="1" applyProtection="1">
      <alignment horizontal="right"/>
    </xf>
    <xf numFmtId="0" fontId="69" fillId="0" borderId="25" xfId="103" applyFont="1" applyFill="1" applyBorder="1" applyAlignment="1" applyProtection="1">
      <alignment horizontal="center"/>
    </xf>
    <xf numFmtId="0" fontId="69" fillId="0" borderId="0" xfId="103" applyFont="1" applyFill="1" applyAlignment="1" applyProtection="1">
      <alignment horizontal="center"/>
    </xf>
    <xf numFmtId="0" fontId="68" fillId="22" borderId="5" xfId="103" applyFont="1" applyFill="1" applyBorder="1" applyAlignment="1" applyProtection="1"/>
    <xf numFmtId="0" fontId="68" fillId="22" borderId="5" xfId="103" applyFont="1" applyFill="1" applyBorder="1" applyProtection="1"/>
    <xf numFmtId="177" fontId="68" fillId="22" borderId="5" xfId="103" applyNumberFormat="1" applyFont="1" applyFill="1" applyBorder="1" applyAlignment="1" applyProtection="1">
      <alignment horizontal="left"/>
    </xf>
    <xf numFmtId="0" fontId="68" fillId="22" borderId="42" xfId="103" applyFont="1" applyFill="1" applyBorder="1" applyProtection="1"/>
    <xf numFmtId="0" fontId="68" fillId="22" borderId="41" xfId="103" applyFont="1" applyFill="1" applyBorder="1" applyAlignment="1" applyProtection="1">
      <alignment horizontal="left"/>
    </xf>
    <xf numFmtId="179" fontId="68" fillId="22" borderId="5" xfId="103" applyNumberFormat="1" applyFont="1" applyFill="1" applyBorder="1" applyAlignment="1" applyProtection="1">
      <alignment horizontal="center"/>
    </xf>
    <xf numFmtId="0" fontId="68" fillId="22" borderId="43" xfId="103" applyFont="1" applyFill="1" applyBorder="1" applyProtection="1"/>
    <xf numFmtId="0" fontId="68" fillId="0" borderId="34" xfId="103" applyFont="1" applyFill="1" applyBorder="1" applyAlignment="1" applyProtection="1">
      <alignment horizontal="left"/>
    </xf>
    <xf numFmtId="179" fontId="68" fillId="0" borderId="36" xfId="103" applyNumberFormat="1" applyFont="1" applyFill="1" applyBorder="1" applyAlignment="1" applyProtection="1">
      <alignment horizontal="left"/>
    </xf>
    <xf numFmtId="0" fontId="69" fillId="0" borderId="36" xfId="103" applyFont="1" applyFill="1" applyBorder="1" applyAlignment="1" applyProtection="1">
      <alignment horizontal="left"/>
    </xf>
    <xf numFmtId="164" fontId="91" fillId="0" borderId="26" xfId="79" applyFont="1" applyFill="1" applyBorder="1" applyAlignment="1">
      <alignment horizontal="left"/>
    </xf>
    <xf numFmtId="164" fontId="91" fillId="0" borderId="0" xfId="79" applyFont="1" applyFill="1" applyBorder="1" applyAlignment="1">
      <alignment horizontal="left"/>
    </xf>
    <xf numFmtId="179" fontId="91" fillId="0" borderId="0" xfId="79" applyNumberFormat="1" applyFont="1" applyFill="1" applyBorder="1" applyAlignment="1">
      <alignment horizontal="left" wrapText="1"/>
    </xf>
    <xf numFmtId="0" fontId="91" fillId="0" borderId="0" xfId="103" applyFont="1" applyFill="1" applyBorder="1" applyAlignment="1">
      <alignment horizontal="left" wrapText="1"/>
    </xf>
    <xf numFmtId="0" fontId="68" fillId="0" borderId="0" xfId="103" applyFont="1" applyFill="1" applyBorder="1" applyAlignment="1">
      <alignment horizontal="left" wrapText="1"/>
    </xf>
    <xf numFmtId="164" fontId="69" fillId="0" borderId="0" xfId="79" applyFont="1" applyFill="1" applyBorder="1" applyAlignment="1">
      <alignment horizontal="left"/>
    </xf>
    <xf numFmtId="164" fontId="69" fillId="0" borderId="25" xfId="79" applyFont="1" applyFill="1" applyBorder="1" applyAlignment="1">
      <alignment horizontal="left"/>
    </xf>
    <xf numFmtId="164" fontId="69" fillId="0" borderId="0" xfId="79" applyFont="1" applyFill="1"/>
    <xf numFmtId="179" fontId="68" fillId="0" borderId="0" xfId="103" applyNumberFormat="1" applyFont="1" applyFill="1" applyBorder="1" applyAlignment="1" applyProtection="1">
      <alignment horizontal="left"/>
    </xf>
    <xf numFmtId="0" fontId="68" fillId="0" borderId="28" xfId="103" applyFont="1" applyFill="1" applyBorder="1" applyAlignment="1" applyProtection="1">
      <alignment horizontal="left"/>
    </xf>
    <xf numFmtId="179" fontId="68" fillId="0" borderId="28" xfId="103" applyNumberFormat="1" applyFont="1" applyFill="1" applyBorder="1" applyAlignment="1" applyProtection="1">
      <alignment horizontal="left"/>
    </xf>
    <xf numFmtId="0" fontId="68" fillId="0" borderId="39" xfId="103" applyFont="1" applyFill="1" applyBorder="1" applyAlignment="1" applyProtection="1">
      <alignment horizontal="left"/>
    </xf>
    <xf numFmtId="179" fontId="69" fillId="0" borderId="0" xfId="103" applyNumberFormat="1" applyFont="1" applyFill="1" applyProtection="1"/>
    <xf numFmtId="0" fontId="68" fillId="22" borderId="5" xfId="102" applyFont="1" applyFill="1" applyBorder="1" applyAlignment="1" applyProtection="1">
      <alignment horizontal="center"/>
    </xf>
    <xf numFmtId="0" fontId="4" fillId="0" borderId="23" xfId="103" applyFont="1" applyFill="1" applyBorder="1" applyAlignment="1" applyProtection="1">
      <alignment horizontal="center"/>
    </xf>
    <xf numFmtId="0" fontId="68" fillId="22" borderId="5" xfId="103" applyFont="1" applyFill="1" applyBorder="1" applyAlignment="1" applyProtection="1">
      <alignment horizontal="center"/>
    </xf>
    <xf numFmtId="0" fontId="68" fillId="0" borderId="36" xfId="103" applyFont="1" applyFill="1" applyBorder="1" applyAlignment="1" applyProtection="1">
      <alignment horizontal="left"/>
    </xf>
    <xf numFmtId="0" fontId="68" fillId="22" borderId="4" xfId="103" applyFont="1" applyFill="1" applyBorder="1" applyAlignment="1" applyProtection="1">
      <alignment horizontal="center"/>
    </xf>
    <xf numFmtId="0" fontId="13" fillId="27" borderId="30" xfId="99" applyFont="1" applyFill="1" applyBorder="1" applyAlignment="1">
      <alignment horizontal="center" vertical="center"/>
    </xf>
    <xf numFmtId="0" fontId="4" fillId="27" borderId="36" xfId="99" applyFill="1" applyBorder="1" applyAlignment="1">
      <alignment horizontal="center" vertical="center"/>
    </xf>
    <xf numFmtId="0" fontId="4" fillId="27" borderId="29" xfId="99" applyFill="1" applyBorder="1" applyAlignment="1">
      <alignment horizontal="center" vertical="center"/>
    </xf>
    <xf numFmtId="0" fontId="13" fillId="0" borderId="45" xfId="103" applyFont="1" applyFill="1" applyBorder="1" applyAlignment="1">
      <alignment horizontal="center" vertical="center" wrapText="1"/>
    </xf>
    <xf numFmtId="0" fontId="13" fillId="0" borderId="46" xfId="103" applyFont="1" applyFill="1" applyBorder="1" applyAlignment="1">
      <alignment horizontal="center" vertical="center" wrapText="1"/>
    </xf>
    <xf numFmtId="0" fontId="108" fillId="0" borderId="45" xfId="103" applyFont="1" applyFill="1" applyBorder="1" applyAlignment="1">
      <alignment horizontal="center" vertical="center" wrapText="1"/>
    </xf>
    <xf numFmtId="0" fontId="108" fillId="0" borderId="47" xfId="103" applyFont="1" applyFill="1" applyBorder="1" applyAlignment="1">
      <alignment horizontal="center" vertical="center" wrapText="1"/>
    </xf>
    <xf numFmtId="0" fontId="108" fillId="0" borderId="46" xfId="103" applyFont="1" applyFill="1" applyBorder="1" applyAlignment="1">
      <alignment horizontal="center" vertical="center" wrapText="1"/>
    </xf>
    <xf numFmtId="0" fontId="13" fillId="27" borderId="49" xfId="99" applyFont="1" applyFill="1" applyBorder="1" applyAlignment="1">
      <alignment horizontal="center" vertical="center"/>
    </xf>
    <xf numFmtId="0" fontId="4" fillId="27" borderId="50" xfId="99" applyFill="1" applyBorder="1" applyAlignment="1">
      <alignment horizontal="center" vertical="center"/>
    </xf>
    <xf numFmtId="0" fontId="4" fillId="27" borderId="51" xfId="99" applyFill="1" applyBorder="1" applyAlignment="1">
      <alignment horizontal="center" vertical="center"/>
    </xf>
    <xf numFmtId="0" fontId="100" fillId="0" borderId="0" xfId="99" applyFont="1" applyFill="1" applyBorder="1" applyAlignment="1">
      <alignment horizontal="center" vertical="center" wrapText="1"/>
    </xf>
    <xf numFmtId="0" fontId="100" fillId="0" borderId="23" xfId="99" applyFont="1" applyFill="1" applyBorder="1" applyAlignment="1">
      <alignment horizontal="center" vertical="center" wrapText="1"/>
    </xf>
    <xf numFmtId="0" fontId="78" fillId="0" borderId="45" xfId="103" applyFont="1" applyFill="1" applyBorder="1" applyAlignment="1">
      <alignment horizontal="center" vertical="center" wrapText="1"/>
    </xf>
    <xf numFmtId="0" fontId="78" fillId="0" borderId="46" xfId="103" applyFont="1" applyFill="1" applyBorder="1" applyAlignment="1">
      <alignment horizontal="center" vertical="center" wrapText="1"/>
    </xf>
    <xf numFmtId="0" fontId="100" fillId="0" borderId="45" xfId="103" applyFont="1" applyFill="1" applyBorder="1" applyAlignment="1">
      <alignment horizontal="center" vertical="center" wrapText="1"/>
    </xf>
    <xf numFmtId="0" fontId="100" fillId="0" borderId="47" xfId="103" applyFont="1" applyFill="1" applyBorder="1" applyAlignment="1">
      <alignment horizontal="center" vertical="center" wrapText="1"/>
    </xf>
    <xf numFmtId="0" fontId="100" fillId="0" borderId="46" xfId="103" applyFont="1" applyFill="1" applyBorder="1" applyAlignment="1">
      <alignment horizontal="center" vertical="center" wrapText="1"/>
    </xf>
    <xf numFmtId="0" fontId="13" fillId="22" borderId="36" xfId="103" applyFont="1" applyFill="1" applyBorder="1" applyAlignment="1" applyProtection="1">
      <alignment horizontal="center"/>
    </xf>
    <xf numFmtId="0" fontId="13" fillId="0" borderId="36" xfId="103" applyFont="1" applyBorder="1" applyAlignment="1">
      <alignment horizontal="center"/>
    </xf>
    <xf numFmtId="0" fontId="26" fillId="0" borderId="31" xfId="103" applyFont="1" applyFill="1" applyBorder="1" applyAlignment="1">
      <alignment horizontal="left" vertical="center" wrapText="1"/>
    </xf>
    <xf numFmtId="0" fontId="16" fillId="0" borderId="32" xfId="103" applyFont="1" applyFill="1" applyBorder="1" applyAlignment="1">
      <alignment horizontal="left" vertical="center" wrapText="1"/>
    </xf>
    <xf numFmtId="0" fontId="35" fillId="0" borderId="52" xfId="103" applyFont="1" applyFill="1" applyBorder="1" applyAlignment="1" applyProtection="1">
      <alignment horizontal="center"/>
    </xf>
    <xf numFmtId="0" fontId="16" fillId="0" borderId="4" xfId="103" applyFont="1" applyFill="1" applyBorder="1" applyAlignment="1">
      <alignment horizontal="center"/>
    </xf>
    <xf numFmtId="0" fontId="16" fillId="0" borderId="53" xfId="103" applyFont="1" applyFill="1" applyBorder="1" applyAlignment="1">
      <alignment horizontal="center"/>
    </xf>
    <xf numFmtId="0" fontId="57" fillId="23" borderId="52" xfId="102" applyFont="1" applyFill="1" applyBorder="1" applyAlignment="1">
      <alignment horizontal="center"/>
    </xf>
    <xf numFmtId="0" fontId="4" fillId="23" borderId="4" xfId="102" applyFill="1" applyBorder="1" applyAlignment="1">
      <alignment horizontal="center"/>
    </xf>
    <xf numFmtId="0" fontId="4" fillId="23" borderId="53" xfId="102" applyFill="1" applyBorder="1" applyAlignment="1">
      <alignment horizontal="center"/>
    </xf>
    <xf numFmtId="0" fontId="61" fillId="23" borderId="0" xfId="101" applyFill="1" applyBorder="1" applyAlignment="1" applyProtection="1">
      <alignment horizontal="left"/>
    </xf>
    <xf numFmtId="0" fontId="62" fillId="23" borderId="0" xfId="102" applyFont="1" applyFill="1" applyBorder="1" applyAlignment="1">
      <alignment horizontal="left"/>
    </xf>
    <xf numFmtId="0" fontId="63" fillId="0" borderId="0" xfId="102" applyFont="1" applyAlignment="1"/>
    <xf numFmtId="0" fontId="63" fillId="0" borderId="25" xfId="102" applyFont="1" applyBorder="1" applyAlignment="1"/>
    <xf numFmtId="164" fontId="86" fillId="0" borderId="0" xfId="82" applyFont="1" applyBorder="1" applyAlignment="1">
      <alignment horizontal="center" vertical="center"/>
    </xf>
    <xf numFmtId="0" fontId="69" fillId="0" borderId="0" xfId="103" applyFont="1" applyBorder="1" applyAlignment="1">
      <alignment horizontal="center" vertical="center"/>
    </xf>
    <xf numFmtId="164" fontId="86" fillId="0" borderId="0" xfId="103" applyNumberFormat="1" applyFont="1" applyBorder="1" applyAlignment="1">
      <alignment horizontal="center" vertical="center"/>
    </xf>
    <xf numFmtId="0" fontId="68" fillId="22" borderId="5" xfId="102" applyFont="1" applyFill="1" applyBorder="1" applyAlignment="1" applyProtection="1">
      <alignment horizontal="center"/>
    </xf>
    <xf numFmtId="0" fontId="93" fillId="0" borderId="0" xfId="103" applyFont="1" applyBorder="1" applyAlignment="1">
      <alignment horizontal="center"/>
    </xf>
    <xf numFmtId="0" fontId="6" fillId="0" borderId="0" xfId="103" applyFont="1" applyFill="1" applyAlignment="1" applyProtection="1">
      <alignment horizontal="center"/>
    </xf>
    <xf numFmtId="0" fontId="4" fillId="0" borderId="0" xfId="103" applyAlignment="1">
      <alignment horizontal="center"/>
    </xf>
    <xf numFmtId="0" fontId="6" fillId="0" borderId="0" xfId="103" applyFont="1" applyAlignment="1">
      <alignment horizontal="center"/>
    </xf>
    <xf numFmtId="0" fontId="6" fillId="22" borderId="52" xfId="103" applyFont="1" applyFill="1" applyBorder="1" applyAlignment="1" applyProtection="1">
      <alignment horizontal="center"/>
    </xf>
    <xf numFmtId="0" fontId="6" fillId="0" borderId="53" xfId="103" applyFont="1" applyBorder="1" applyAlignment="1">
      <alignment horizontal="center"/>
    </xf>
    <xf numFmtId="0" fontId="68" fillId="0" borderId="31" xfId="103" applyFont="1" applyFill="1" applyBorder="1" applyAlignment="1" applyProtection="1">
      <alignment horizontal="left" vertical="center" indent="1"/>
    </xf>
    <xf numFmtId="0" fontId="69" fillId="0" borderId="32" xfId="103" applyFont="1" applyBorder="1" applyAlignment="1">
      <alignment horizontal="left" vertical="center" indent="1"/>
    </xf>
    <xf numFmtId="0" fontId="69" fillId="0" borderId="27" xfId="103" applyFont="1" applyBorder="1" applyAlignment="1">
      <alignment horizontal="left" vertical="center" indent="1"/>
    </xf>
    <xf numFmtId="0" fontId="69" fillId="0" borderId="28" xfId="103" applyFont="1" applyBorder="1" applyAlignment="1">
      <alignment horizontal="left" vertical="center" indent="1"/>
    </xf>
    <xf numFmtId="0" fontId="4" fillId="0" borderId="23" xfId="103" applyFont="1" applyFill="1" applyBorder="1" applyAlignment="1" applyProtection="1">
      <alignment horizontal="center"/>
    </xf>
    <xf numFmtId="0" fontId="4" fillId="0" borderId="23" xfId="103" applyFont="1" applyBorder="1" applyAlignment="1">
      <alignment horizontal="center"/>
    </xf>
    <xf numFmtId="0" fontId="69" fillId="0" borderId="33" xfId="103" applyFont="1" applyBorder="1" applyAlignment="1">
      <alignment horizontal="left" vertical="center" indent="1"/>
    </xf>
    <xf numFmtId="0" fontId="69" fillId="0" borderId="39" xfId="103" applyFont="1" applyBorder="1" applyAlignment="1">
      <alignment horizontal="left" vertical="center" indent="1"/>
    </xf>
    <xf numFmtId="0" fontId="99" fillId="0" borderId="26" xfId="103" applyFont="1" applyBorder="1" applyAlignment="1">
      <alignment horizontal="left" wrapText="1"/>
    </xf>
    <xf numFmtId="0" fontId="99" fillId="0" borderId="0" xfId="103" applyFont="1" applyBorder="1" applyAlignment="1">
      <alignment horizontal="left" wrapText="1"/>
    </xf>
    <xf numFmtId="0" fontId="99" fillId="0" borderId="25" xfId="103" applyFont="1" applyBorder="1" applyAlignment="1">
      <alignment horizontal="left" wrapText="1"/>
    </xf>
    <xf numFmtId="0" fontId="27" fillId="0" borderId="52" xfId="103" applyFont="1" applyFill="1" applyBorder="1" applyAlignment="1" applyProtection="1">
      <alignment horizontal="center"/>
    </xf>
    <xf numFmtId="0" fontId="4" fillId="0" borderId="4" xfId="103" applyBorder="1" applyAlignment="1">
      <alignment horizontal="center"/>
    </xf>
    <xf numFmtId="0" fontId="4" fillId="0" borderId="4" xfId="103" applyBorder="1" applyAlignment="1"/>
    <xf numFmtId="0" fontId="68" fillId="22" borderId="5" xfId="103" applyFont="1" applyFill="1" applyBorder="1" applyAlignment="1" applyProtection="1">
      <alignment horizontal="center"/>
    </xf>
    <xf numFmtId="0" fontId="68" fillId="0" borderId="5" xfId="103" applyFont="1" applyBorder="1" applyAlignment="1">
      <alignment horizontal="center"/>
    </xf>
    <xf numFmtId="0" fontId="68" fillId="0" borderId="36" xfId="103" applyFont="1" applyFill="1" applyBorder="1" applyAlignment="1" applyProtection="1">
      <alignment horizontal="left"/>
    </xf>
    <xf numFmtId="0" fontId="69" fillId="0" borderId="36" xfId="103" applyFont="1" applyBorder="1" applyAlignment="1" applyProtection="1">
      <alignment horizontal="left"/>
    </xf>
    <xf numFmtId="0" fontId="69" fillId="0" borderId="37" xfId="103" applyFont="1" applyBorder="1" applyAlignment="1" applyProtection="1">
      <alignment horizontal="left"/>
    </xf>
    <xf numFmtId="164" fontId="86" fillId="20" borderId="0" xfId="79" applyFont="1" applyFill="1" applyBorder="1" applyAlignment="1">
      <alignment horizontal="left" wrapText="1"/>
    </xf>
    <xf numFmtId="0" fontId="86" fillId="0" borderId="0" xfId="103" applyFont="1" applyAlignment="1">
      <alignment wrapText="1"/>
    </xf>
    <xf numFmtId="0" fontId="86" fillId="0" borderId="25" xfId="103" applyFont="1" applyBorder="1" applyAlignment="1">
      <alignment wrapText="1"/>
    </xf>
    <xf numFmtId="0" fontId="13" fillId="27" borderId="49" xfId="102" applyFont="1" applyFill="1" applyBorder="1" applyAlignment="1">
      <alignment horizontal="center" vertical="center"/>
    </xf>
    <xf numFmtId="0" fontId="13" fillId="27" borderId="50" xfId="102" applyFont="1" applyFill="1" applyBorder="1" applyAlignment="1">
      <alignment horizontal="center" vertical="center"/>
    </xf>
    <xf numFmtId="0" fontId="13" fillId="27" borderId="51" xfId="102" applyFont="1" applyFill="1" applyBorder="1" applyAlignment="1">
      <alignment horizontal="center" vertical="center"/>
    </xf>
    <xf numFmtId="164" fontId="108" fillId="0" borderId="45" xfId="79" applyFont="1" applyFill="1" applyBorder="1" applyAlignment="1">
      <alignment horizontal="center" vertical="center" wrapText="1"/>
    </xf>
    <xf numFmtId="164" fontId="108" fillId="0" borderId="46" xfId="79" applyFont="1" applyFill="1" applyBorder="1" applyAlignment="1">
      <alignment horizontal="center" vertical="center" wrapText="1"/>
    </xf>
    <xf numFmtId="0" fontId="4" fillId="0" borderId="45" xfId="103" applyFont="1" applyFill="1" applyBorder="1" applyAlignment="1">
      <alignment horizontal="center" vertical="center" wrapText="1"/>
    </xf>
    <xf numFmtId="0" fontId="4" fillId="0" borderId="47" xfId="103" applyFont="1" applyFill="1" applyBorder="1" applyAlignment="1">
      <alignment horizontal="center" vertical="center" wrapText="1"/>
    </xf>
    <xf numFmtId="0" fontId="13" fillId="26" borderId="49" xfId="0" applyFont="1" applyFill="1" applyBorder="1" applyAlignment="1">
      <alignment horizontal="center" vertical="center"/>
    </xf>
    <xf numFmtId="0" fontId="13" fillId="26" borderId="50" xfId="0" applyFont="1" applyFill="1" applyBorder="1" applyAlignment="1">
      <alignment horizontal="center" vertical="center"/>
    </xf>
    <xf numFmtId="0" fontId="13" fillId="26" borderId="51" xfId="0" applyFont="1" applyFill="1" applyBorder="1" applyAlignment="1">
      <alignment horizontal="center" vertical="center"/>
    </xf>
    <xf numFmtId="0" fontId="4" fillId="0" borderId="0" xfId="103" applyFont="1" applyFill="1" applyBorder="1"/>
    <xf numFmtId="0" fontId="4" fillId="0" borderId="0" xfId="103" applyFont="1"/>
    <xf numFmtId="0" fontId="4" fillId="0" borderId="17" xfId="103" applyFont="1" applyBorder="1"/>
    <xf numFmtId="0" fontId="69" fillId="0" borderId="0" xfId="103" applyFont="1" applyFill="1" applyBorder="1" applyAlignment="1" applyProtection="1">
      <alignment horizontal="left"/>
    </xf>
    <xf numFmtId="0" fontId="115" fillId="0" borderId="0" xfId="103" applyFont="1" applyFill="1" applyBorder="1" applyAlignment="1" applyProtection="1">
      <alignment horizontal="left"/>
    </xf>
    <xf numFmtId="0" fontId="74" fillId="0" borderId="23" xfId="103" applyFont="1" applyFill="1" applyBorder="1" applyAlignment="1" applyProtection="1">
      <alignment horizontal="left"/>
    </xf>
    <xf numFmtId="0" fontId="79" fillId="0" borderId="0" xfId="103" applyFont="1"/>
    <xf numFmtId="0" fontId="56" fillId="0" borderId="0" xfId="103" applyFont="1" applyAlignment="1">
      <alignment vertical="center"/>
    </xf>
    <xf numFmtId="0" fontId="56" fillId="0" borderId="0" xfId="103" applyFont="1" applyFill="1" applyBorder="1" applyAlignment="1">
      <alignment horizontal="center" vertical="center" wrapText="1"/>
    </xf>
    <xf numFmtId="0" fontId="53" fillId="0" borderId="0" xfId="103" applyFont="1" applyFill="1" applyBorder="1"/>
    <xf numFmtId="0" fontId="56" fillId="0" borderId="0" xfId="103" applyFont="1" applyFill="1" applyBorder="1" applyAlignment="1">
      <alignment horizontal="center" vertical="center" wrapText="1"/>
    </xf>
    <xf numFmtId="0" fontId="68" fillId="0" borderId="26" xfId="103" applyFont="1" applyFill="1" applyBorder="1" applyAlignment="1" applyProtection="1">
      <alignment horizontal="left"/>
    </xf>
    <xf numFmtId="0" fontId="68" fillId="22" borderId="40" xfId="103" applyFont="1" applyFill="1" applyBorder="1" applyAlignment="1" applyProtection="1">
      <alignment horizontal="left"/>
    </xf>
    <xf numFmtId="164" fontId="86" fillId="0" borderId="26" xfId="79" applyFont="1" applyFill="1" applyBorder="1" applyAlignment="1">
      <alignment horizontal="left"/>
    </xf>
    <xf numFmtId="164" fontId="86" fillId="0" borderId="26" xfId="79" applyFont="1" applyBorder="1" applyAlignment="1">
      <alignment horizontal="left"/>
    </xf>
    <xf numFmtId="9" fontId="86" fillId="0" borderId="26" xfId="79" applyNumberFormat="1" applyFont="1" applyBorder="1" applyAlignment="1">
      <alignment horizontal="left"/>
    </xf>
    <xf numFmtId="164" fontId="86" fillId="20" borderId="26" xfId="79" applyFont="1" applyFill="1" applyBorder="1" applyAlignment="1">
      <alignment horizontal="left"/>
    </xf>
    <xf numFmtId="0" fontId="86" fillId="0" borderId="26" xfId="103" applyFont="1" applyFill="1" applyBorder="1" applyAlignment="1" applyProtection="1">
      <alignment horizontal="left"/>
    </xf>
    <xf numFmtId="164" fontId="86" fillId="0" borderId="26" xfId="103" applyNumberFormat="1" applyFont="1" applyBorder="1" applyAlignment="1">
      <alignment horizontal="left"/>
    </xf>
    <xf numFmtId="0" fontId="68" fillId="0" borderId="27" xfId="103" applyFont="1" applyFill="1" applyBorder="1" applyAlignment="1" applyProtection="1">
      <alignment horizontal="left"/>
    </xf>
    <xf numFmtId="0" fontId="69" fillId="0" borderId="0" xfId="103" applyFont="1" applyFill="1" applyAlignment="1" applyProtection="1">
      <alignment horizontal="left"/>
    </xf>
  </cellXfs>
  <cellStyles count="11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 Currency (0)" xfId="26"/>
    <cellStyle name="Calc Currency (2)" xfId="27"/>
    <cellStyle name="Calc Percent (0)" xfId="28"/>
    <cellStyle name="Calc Percent (1)" xfId="29"/>
    <cellStyle name="Calc Percent (2)" xfId="30"/>
    <cellStyle name="Calc Units (0)" xfId="31"/>
    <cellStyle name="Calc Units (1)" xfId="32"/>
    <cellStyle name="Calc Units (2)" xfId="33"/>
    <cellStyle name="Calculation" xfId="34" builtinId="22" customBuiltin="1"/>
    <cellStyle name="Check Cell" xfId="35" builtinId="23" customBuiltin="1"/>
    <cellStyle name="Comma  - Style1" xfId="36"/>
    <cellStyle name="Comma  - Style2" xfId="37"/>
    <cellStyle name="Comma  - Style3" xfId="38"/>
    <cellStyle name="Comma  - Style4" xfId="39"/>
    <cellStyle name="Comma  - Style5" xfId="40"/>
    <cellStyle name="Comma  - Style6" xfId="41"/>
    <cellStyle name="Comma  - Style7" xfId="42"/>
    <cellStyle name="Comma  - Style8" xfId="43"/>
    <cellStyle name="Comma [00]" xfId="44"/>
    <cellStyle name="Currency [00]" xfId="45"/>
    <cellStyle name="Date Short" xfId="46"/>
    <cellStyle name="DELTA" xfId="47"/>
    <cellStyle name="Enter Currency (0)" xfId="48"/>
    <cellStyle name="Enter Currency (2)" xfId="49"/>
    <cellStyle name="Enter Units (0)" xfId="50"/>
    <cellStyle name="Enter Units (1)" xfId="51"/>
    <cellStyle name="Enter Units (2)" xfId="52"/>
    <cellStyle name="Explanatory Text" xfId="53" builtinId="53" customBuiltin="1"/>
    <cellStyle name="Good" xfId="54" builtinId="26" customBuiltin="1"/>
    <cellStyle name="Grey" xfId="55"/>
    <cellStyle name="Header1" xfId="56"/>
    <cellStyle name="Header2" xfId="57"/>
    <cellStyle name="Heading 1" xfId="58" builtinId="16" customBuiltin="1"/>
    <cellStyle name="Heading 2" xfId="59" builtinId="17" customBuiltin="1"/>
    <cellStyle name="Heading 3" xfId="60" builtinId="18" customBuiltin="1"/>
    <cellStyle name="Heading 4" xfId="61" builtinId="19" customBuiltin="1"/>
    <cellStyle name="Hyperlink" xfId="101" builtinId="8"/>
    <cellStyle name="Input" xfId="62" builtinId="20" customBuiltin="1"/>
    <cellStyle name="Input [yellow]" xfId="63"/>
    <cellStyle name="Link Currency (0)" xfId="64"/>
    <cellStyle name="Link Currency (2)" xfId="65"/>
    <cellStyle name="Link Units (0)" xfId="66"/>
    <cellStyle name="Link Units (1)" xfId="67"/>
    <cellStyle name="Link Units (2)" xfId="68"/>
    <cellStyle name="Linked Cell" xfId="69" builtinId="24" customBuiltin="1"/>
    <cellStyle name="Neutral" xfId="70" builtinId="28" customBuiltin="1"/>
    <cellStyle name="Normal" xfId="0" builtinId="0"/>
    <cellStyle name="Normal - Style1" xfId="71"/>
    <cellStyle name="Normal 10" xfId="111"/>
    <cellStyle name="Normal 10 2" xfId="103"/>
    <cellStyle name="Normal 2" xfId="72"/>
    <cellStyle name="Normal 2 2" xfId="73"/>
    <cellStyle name="Normal 2 2 2 2" xfId="102"/>
    <cellStyle name="Normal 2 3" xfId="99"/>
    <cellStyle name="Normal 2_Packaging TEMPLATE" xfId="74"/>
    <cellStyle name="Normal 25" xfId="110"/>
    <cellStyle name="Normal 3" xfId="75"/>
    <cellStyle name="Normal 3 2" xfId="76"/>
    <cellStyle name="Normal 3_Packaging TEMPLATE" xfId="77"/>
    <cellStyle name="Normal 4" xfId="78"/>
    <cellStyle name="Normal 5" xfId="105"/>
    <cellStyle name="Normal 6" xfId="106"/>
    <cellStyle name="Normal 7" xfId="107"/>
    <cellStyle name="Normal 8" xfId="108"/>
    <cellStyle name="Normal 9" xfId="109"/>
    <cellStyle name="Normal_7342AS - P2 dyed b.b." xfId="79"/>
    <cellStyle name="Normal_7550 2" xfId="104"/>
    <cellStyle name="Normal_Bbwindivid" xfId="80"/>
    <cellStyle name="Normal_GS.CorduroyPant" xfId="81"/>
    <cellStyle name="Normal_GS.CorduroyPant 2" xfId="100"/>
    <cellStyle name="Normal_UPC" xfId="82"/>
    <cellStyle name="Note" xfId="83" builtinId="10" customBuiltin="1"/>
    <cellStyle name="Output" xfId="84" builtinId="21" customBuiltin="1"/>
    <cellStyle name="Percent [0]" xfId="85"/>
    <cellStyle name="Percent [00]" xfId="86"/>
    <cellStyle name="Percent [2]" xfId="87"/>
    <cellStyle name="PrePop Currency (0)" xfId="88"/>
    <cellStyle name="PrePop Currency (2)" xfId="89"/>
    <cellStyle name="PrePop Units (0)" xfId="90"/>
    <cellStyle name="PrePop Units (1)" xfId="91"/>
    <cellStyle name="PrePop Units (2)" xfId="92"/>
    <cellStyle name="Text Indent A" xfId="93"/>
    <cellStyle name="Text Indent B" xfId="94"/>
    <cellStyle name="Text Indent C" xfId="95"/>
    <cellStyle name="Title" xfId="96" builtinId="15" customBuiltin="1"/>
    <cellStyle name="Total" xfId="97" builtinId="25" customBuiltin="1"/>
    <cellStyle name="Warning Text" xfId="98" builtinId="11" customBuiltin="1"/>
  </cellStyles>
  <dxfs count="3">
    <dxf>
      <font>
        <condense val="0"/>
        <extend val="0"/>
        <color indexed="22"/>
      </font>
    </dxf>
    <dxf>
      <font>
        <condense val="0"/>
        <extend val="0"/>
        <color indexed="22"/>
      </font>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1</xdr:col>
      <xdr:colOff>933450</xdr:colOff>
      <xdr:row>38</xdr:row>
      <xdr:rowOff>0</xdr:rowOff>
    </xdr:from>
    <xdr:to>
      <xdr:col>1</xdr:col>
      <xdr:colOff>609600</xdr:colOff>
      <xdr:row>38</xdr:row>
      <xdr:rowOff>0</xdr:rowOff>
    </xdr:to>
    <xdr:sp macro="" textlink="">
      <xdr:nvSpPr>
        <xdr:cNvPr id="2" name="Text Box 1"/>
        <xdr:cNvSpPr txBox="1">
          <a:spLocks noChangeArrowheads="1"/>
        </xdr:cNvSpPr>
      </xdr:nvSpPr>
      <xdr:spPr bwMode="auto">
        <a:xfrm>
          <a:off x="3086100"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1000125</xdr:colOff>
      <xdr:row>38</xdr:row>
      <xdr:rowOff>0</xdr:rowOff>
    </xdr:from>
    <xdr:to>
      <xdr:col>1</xdr:col>
      <xdr:colOff>581025</xdr:colOff>
      <xdr:row>38</xdr:row>
      <xdr:rowOff>0</xdr:rowOff>
    </xdr:to>
    <xdr:sp macro="" textlink="">
      <xdr:nvSpPr>
        <xdr:cNvPr id="3" name="Text Box 2"/>
        <xdr:cNvSpPr txBox="1">
          <a:spLocks noChangeArrowheads="1"/>
        </xdr:cNvSpPr>
      </xdr:nvSpPr>
      <xdr:spPr bwMode="auto">
        <a:xfrm>
          <a:off x="3152775"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523875</xdr:colOff>
      <xdr:row>38</xdr:row>
      <xdr:rowOff>0</xdr:rowOff>
    </xdr:from>
    <xdr:to>
      <xdr:col>1</xdr:col>
      <xdr:colOff>609600</xdr:colOff>
      <xdr:row>38</xdr:row>
      <xdr:rowOff>0</xdr:rowOff>
    </xdr:to>
    <xdr:sp macro="" textlink="">
      <xdr:nvSpPr>
        <xdr:cNvPr id="4" name="Text Box 3"/>
        <xdr:cNvSpPr txBox="1">
          <a:spLocks noChangeArrowheads="1"/>
        </xdr:cNvSpPr>
      </xdr:nvSpPr>
      <xdr:spPr bwMode="auto">
        <a:xfrm>
          <a:off x="2676525" y="9210675"/>
          <a:ext cx="85725"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933450</xdr:colOff>
      <xdr:row>38</xdr:row>
      <xdr:rowOff>0</xdr:rowOff>
    </xdr:from>
    <xdr:to>
      <xdr:col>1</xdr:col>
      <xdr:colOff>581025</xdr:colOff>
      <xdr:row>38</xdr:row>
      <xdr:rowOff>0</xdr:rowOff>
    </xdr:to>
    <xdr:sp macro="" textlink="">
      <xdr:nvSpPr>
        <xdr:cNvPr id="5" name="Text Box 4"/>
        <xdr:cNvSpPr txBox="1">
          <a:spLocks noChangeArrowheads="1"/>
        </xdr:cNvSpPr>
      </xdr:nvSpPr>
      <xdr:spPr bwMode="auto">
        <a:xfrm>
          <a:off x="3086100"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523875</xdr:colOff>
      <xdr:row>38</xdr:row>
      <xdr:rowOff>0</xdr:rowOff>
    </xdr:from>
    <xdr:to>
      <xdr:col>1</xdr:col>
      <xdr:colOff>581025</xdr:colOff>
      <xdr:row>38</xdr:row>
      <xdr:rowOff>0</xdr:rowOff>
    </xdr:to>
    <xdr:sp macro="" textlink="">
      <xdr:nvSpPr>
        <xdr:cNvPr id="6" name="Text Box 5"/>
        <xdr:cNvSpPr txBox="1">
          <a:spLocks noChangeArrowheads="1"/>
        </xdr:cNvSpPr>
      </xdr:nvSpPr>
      <xdr:spPr bwMode="auto">
        <a:xfrm>
          <a:off x="2676525" y="9210675"/>
          <a:ext cx="5715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933450</xdr:colOff>
      <xdr:row>38</xdr:row>
      <xdr:rowOff>0</xdr:rowOff>
    </xdr:from>
    <xdr:to>
      <xdr:col>1</xdr:col>
      <xdr:colOff>609600</xdr:colOff>
      <xdr:row>38</xdr:row>
      <xdr:rowOff>0</xdr:rowOff>
    </xdr:to>
    <xdr:sp macro="" textlink="">
      <xdr:nvSpPr>
        <xdr:cNvPr id="7" name="Text Box 1"/>
        <xdr:cNvSpPr txBox="1">
          <a:spLocks noChangeArrowheads="1"/>
        </xdr:cNvSpPr>
      </xdr:nvSpPr>
      <xdr:spPr bwMode="auto">
        <a:xfrm>
          <a:off x="3086100"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1000125</xdr:colOff>
      <xdr:row>38</xdr:row>
      <xdr:rowOff>0</xdr:rowOff>
    </xdr:from>
    <xdr:to>
      <xdr:col>1</xdr:col>
      <xdr:colOff>581025</xdr:colOff>
      <xdr:row>38</xdr:row>
      <xdr:rowOff>0</xdr:rowOff>
    </xdr:to>
    <xdr:sp macro="" textlink="">
      <xdr:nvSpPr>
        <xdr:cNvPr id="8" name="Text Box 2"/>
        <xdr:cNvSpPr txBox="1">
          <a:spLocks noChangeArrowheads="1"/>
        </xdr:cNvSpPr>
      </xdr:nvSpPr>
      <xdr:spPr bwMode="auto">
        <a:xfrm>
          <a:off x="3152775"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523875</xdr:colOff>
      <xdr:row>38</xdr:row>
      <xdr:rowOff>0</xdr:rowOff>
    </xdr:from>
    <xdr:to>
      <xdr:col>1</xdr:col>
      <xdr:colOff>609600</xdr:colOff>
      <xdr:row>38</xdr:row>
      <xdr:rowOff>0</xdr:rowOff>
    </xdr:to>
    <xdr:sp macro="" textlink="">
      <xdr:nvSpPr>
        <xdr:cNvPr id="9" name="Text Box 3"/>
        <xdr:cNvSpPr txBox="1">
          <a:spLocks noChangeArrowheads="1"/>
        </xdr:cNvSpPr>
      </xdr:nvSpPr>
      <xdr:spPr bwMode="auto">
        <a:xfrm>
          <a:off x="2676525" y="9210675"/>
          <a:ext cx="85725"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933450</xdr:colOff>
      <xdr:row>38</xdr:row>
      <xdr:rowOff>0</xdr:rowOff>
    </xdr:from>
    <xdr:to>
      <xdr:col>1</xdr:col>
      <xdr:colOff>581025</xdr:colOff>
      <xdr:row>38</xdr:row>
      <xdr:rowOff>0</xdr:rowOff>
    </xdr:to>
    <xdr:sp macro="" textlink="">
      <xdr:nvSpPr>
        <xdr:cNvPr id="10" name="Text Box 4"/>
        <xdr:cNvSpPr txBox="1">
          <a:spLocks noChangeArrowheads="1"/>
        </xdr:cNvSpPr>
      </xdr:nvSpPr>
      <xdr:spPr bwMode="auto">
        <a:xfrm>
          <a:off x="3086100" y="921067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1</xdr:col>
      <xdr:colOff>523875</xdr:colOff>
      <xdr:row>38</xdr:row>
      <xdr:rowOff>0</xdr:rowOff>
    </xdr:from>
    <xdr:to>
      <xdr:col>1</xdr:col>
      <xdr:colOff>581025</xdr:colOff>
      <xdr:row>38</xdr:row>
      <xdr:rowOff>0</xdr:rowOff>
    </xdr:to>
    <xdr:sp macro="" textlink="">
      <xdr:nvSpPr>
        <xdr:cNvPr id="11" name="Text Box 5"/>
        <xdr:cNvSpPr txBox="1">
          <a:spLocks noChangeArrowheads="1"/>
        </xdr:cNvSpPr>
      </xdr:nvSpPr>
      <xdr:spPr bwMode="auto">
        <a:xfrm>
          <a:off x="2676525" y="9210675"/>
          <a:ext cx="5715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400050</xdr:colOff>
      <xdr:row>51</xdr:row>
      <xdr:rowOff>9525</xdr:rowOff>
    </xdr:from>
    <xdr:to>
      <xdr:col>9</xdr:col>
      <xdr:colOff>1695450</xdr:colOff>
      <xdr:row>79</xdr:row>
      <xdr:rowOff>57150</xdr:rowOff>
    </xdr:to>
    <xdr:grpSp>
      <xdr:nvGrpSpPr>
        <xdr:cNvPr id="12" name="Group 3"/>
        <xdr:cNvGrpSpPr>
          <a:grpSpLocks/>
        </xdr:cNvGrpSpPr>
      </xdr:nvGrpSpPr>
      <xdr:grpSpPr bwMode="auto">
        <a:xfrm>
          <a:off x="400050" y="12291172"/>
          <a:ext cx="15336371" cy="6793566"/>
          <a:chOff x="523875" y="11906250"/>
          <a:chExt cx="15440025" cy="7328273"/>
        </a:xfrm>
      </xdr:grpSpPr>
      <xdr:pic>
        <xdr:nvPicPr>
          <xdr:cNvPr id="13"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11906250"/>
            <a:ext cx="6175375" cy="7328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 name="Picture 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8397876" y="11985625"/>
            <a:ext cx="5736282" cy="7064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Left Arrow 14"/>
          <xdr:cNvSpPr/>
        </xdr:nvSpPr>
        <xdr:spPr>
          <a:xfrm>
            <a:off x="5680134" y="13098751"/>
            <a:ext cx="584632" cy="1539039"/>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6" name="Left Arrow 15"/>
          <xdr:cNvSpPr/>
        </xdr:nvSpPr>
        <xdr:spPr>
          <a:xfrm>
            <a:off x="13232424" y="16482599"/>
            <a:ext cx="603800" cy="1518655"/>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7" name="TextBox 16"/>
          <xdr:cNvSpPr txBox="1"/>
        </xdr:nvSpPr>
        <xdr:spPr>
          <a:xfrm>
            <a:off x="6370191" y="13557405"/>
            <a:ext cx="1993498" cy="75423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400" b="1"/>
              <a:t>Place the SIZE sticker over the white block</a:t>
            </a:r>
          </a:p>
        </xdr:txBody>
      </xdr:sp>
      <xdr:sp macro="" textlink="">
        <xdr:nvSpPr>
          <xdr:cNvPr id="18" name="TextBox 17"/>
          <xdr:cNvSpPr txBox="1"/>
        </xdr:nvSpPr>
        <xdr:spPr>
          <a:xfrm>
            <a:off x="13951234" y="16961637"/>
            <a:ext cx="2012666" cy="7032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400" b="1"/>
              <a:t>Place the EPC sticker inside the white block</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16</xdr:row>
      <xdr:rowOff>28575</xdr:rowOff>
    </xdr:from>
    <xdr:to>
      <xdr:col>3</xdr:col>
      <xdr:colOff>333375</xdr:colOff>
      <xdr:row>28</xdr:row>
      <xdr:rowOff>171450</xdr:rowOff>
    </xdr:to>
    <xdr:pic>
      <xdr:nvPicPr>
        <xdr:cNvPr id="2" name="Picture 23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3743325"/>
          <a:ext cx="4295775" cy="2695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542925</xdr:colOff>
      <xdr:row>15</xdr:row>
      <xdr:rowOff>200025</xdr:rowOff>
    </xdr:from>
    <xdr:to>
      <xdr:col>6</xdr:col>
      <xdr:colOff>323850</xdr:colOff>
      <xdr:row>33</xdr:row>
      <xdr:rowOff>85725</xdr:rowOff>
    </xdr:to>
    <xdr:pic>
      <xdr:nvPicPr>
        <xdr:cNvPr id="3" name="Picture 8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9150" y="3676650"/>
          <a:ext cx="1905000"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20</xdr:col>
      <xdr:colOff>0</xdr:colOff>
      <xdr:row>37</xdr:row>
      <xdr:rowOff>0</xdr:rowOff>
    </xdr:from>
    <xdr:to>
      <xdr:col>20</xdr:col>
      <xdr:colOff>104775</xdr:colOff>
      <xdr:row>38</xdr:row>
      <xdr:rowOff>66675</xdr:rowOff>
    </xdr:to>
    <xdr:sp macro="" textlink="">
      <xdr:nvSpPr>
        <xdr:cNvPr id="4" name="Text Box 1"/>
        <xdr:cNvSpPr txBox="1">
          <a:spLocks noChangeArrowheads="1"/>
        </xdr:cNvSpPr>
      </xdr:nvSpPr>
      <xdr:spPr bwMode="auto">
        <a:xfrm>
          <a:off x="1528762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37</xdr:row>
      <xdr:rowOff>0</xdr:rowOff>
    </xdr:from>
    <xdr:to>
      <xdr:col>23</xdr:col>
      <xdr:colOff>600075</xdr:colOff>
      <xdr:row>38</xdr:row>
      <xdr:rowOff>66675</xdr:rowOff>
    </xdr:to>
    <xdr:sp macro="" textlink="">
      <xdr:nvSpPr>
        <xdr:cNvPr id="5" name="Text Box 2"/>
        <xdr:cNvSpPr txBox="1">
          <a:spLocks noChangeArrowheads="1"/>
        </xdr:cNvSpPr>
      </xdr:nvSpPr>
      <xdr:spPr bwMode="auto">
        <a:xfrm>
          <a:off x="1728787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37</xdr:row>
      <xdr:rowOff>0</xdr:rowOff>
    </xdr:from>
    <xdr:to>
      <xdr:col>23</xdr:col>
      <xdr:colOff>419100</xdr:colOff>
      <xdr:row>38</xdr:row>
      <xdr:rowOff>66675</xdr:rowOff>
    </xdr:to>
    <xdr:sp macro="" textlink="">
      <xdr:nvSpPr>
        <xdr:cNvPr id="6" name="Text Box 3"/>
        <xdr:cNvSpPr txBox="1">
          <a:spLocks noChangeArrowheads="1"/>
        </xdr:cNvSpPr>
      </xdr:nvSpPr>
      <xdr:spPr bwMode="auto">
        <a:xfrm>
          <a:off x="1710690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457200</xdr:colOff>
      <xdr:row>37</xdr:row>
      <xdr:rowOff>0</xdr:rowOff>
    </xdr:from>
    <xdr:to>
      <xdr:col>13</xdr:col>
      <xdr:colOff>561975</xdr:colOff>
      <xdr:row>38</xdr:row>
      <xdr:rowOff>66675</xdr:rowOff>
    </xdr:to>
    <xdr:sp macro="" textlink="">
      <xdr:nvSpPr>
        <xdr:cNvPr id="7" name="Text Box 4"/>
        <xdr:cNvSpPr txBox="1">
          <a:spLocks noChangeArrowheads="1"/>
        </xdr:cNvSpPr>
      </xdr:nvSpPr>
      <xdr:spPr bwMode="auto">
        <a:xfrm>
          <a:off x="1201102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37</xdr:row>
      <xdr:rowOff>0</xdr:rowOff>
    </xdr:from>
    <xdr:to>
      <xdr:col>10</xdr:col>
      <xdr:colOff>104775</xdr:colOff>
      <xdr:row>38</xdr:row>
      <xdr:rowOff>66675</xdr:rowOff>
    </xdr:to>
    <xdr:sp macro="" textlink="">
      <xdr:nvSpPr>
        <xdr:cNvPr id="8" name="Text Box 5"/>
        <xdr:cNvSpPr txBox="1">
          <a:spLocks noChangeArrowheads="1"/>
        </xdr:cNvSpPr>
      </xdr:nvSpPr>
      <xdr:spPr bwMode="auto">
        <a:xfrm>
          <a:off x="942022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37</xdr:row>
      <xdr:rowOff>0</xdr:rowOff>
    </xdr:from>
    <xdr:to>
      <xdr:col>7</xdr:col>
      <xdr:colOff>104775</xdr:colOff>
      <xdr:row>38</xdr:row>
      <xdr:rowOff>66675</xdr:rowOff>
    </xdr:to>
    <xdr:sp macro="" textlink="">
      <xdr:nvSpPr>
        <xdr:cNvPr id="9" name="Text Box 6"/>
        <xdr:cNvSpPr txBox="1">
          <a:spLocks noChangeArrowheads="1"/>
        </xdr:cNvSpPr>
      </xdr:nvSpPr>
      <xdr:spPr bwMode="auto">
        <a:xfrm>
          <a:off x="67627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37</xdr:row>
      <xdr:rowOff>0</xdr:rowOff>
    </xdr:from>
    <xdr:to>
      <xdr:col>23</xdr:col>
      <xdr:colOff>600075</xdr:colOff>
      <xdr:row>38</xdr:row>
      <xdr:rowOff>66675</xdr:rowOff>
    </xdr:to>
    <xdr:sp macro="" textlink="">
      <xdr:nvSpPr>
        <xdr:cNvPr id="10" name="Text Box 7"/>
        <xdr:cNvSpPr txBox="1">
          <a:spLocks noChangeArrowheads="1"/>
        </xdr:cNvSpPr>
      </xdr:nvSpPr>
      <xdr:spPr bwMode="auto">
        <a:xfrm>
          <a:off x="1728787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37</xdr:row>
      <xdr:rowOff>0</xdr:rowOff>
    </xdr:from>
    <xdr:to>
      <xdr:col>20</xdr:col>
      <xdr:colOff>104775</xdr:colOff>
      <xdr:row>38</xdr:row>
      <xdr:rowOff>66675</xdr:rowOff>
    </xdr:to>
    <xdr:sp macro="" textlink="">
      <xdr:nvSpPr>
        <xdr:cNvPr id="11" name="Text Box 8"/>
        <xdr:cNvSpPr txBox="1">
          <a:spLocks noChangeArrowheads="1"/>
        </xdr:cNvSpPr>
      </xdr:nvSpPr>
      <xdr:spPr bwMode="auto">
        <a:xfrm>
          <a:off x="1528762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37</xdr:row>
      <xdr:rowOff>0</xdr:rowOff>
    </xdr:from>
    <xdr:to>
      <xdr:col>23</xdr:col>
      <xdr:colOff>600075</xdr:colOff>
      <xdr:row>38</xdr:row>
      <xdr:rowOff>66675</xdr:rowOff>
    </xdr:to>
    <xdr:sp macro="" textlink="">
      <xdr:nvSpPr>
        <xdr:cNvPr id="12" name="Text Box 9"/>
        <xdr:cNvSpPr txBox="1">
          <a:spLocks noChangeArrowheads="1"/>
        </xdr:cNvSpPr>
      </xdr:nvSpPr>
      <xdr:spPr bwMode="auto">
        <a:xfrm>
          <a:off x="1728787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37</xdr:row>
      <xdr:rowOff>0</xdr:rowOff>
    </xdr:from>
    <xdr:to>
      <xdr:col>23</xdr:col>
      <xdr:colOff>419100</xdr:colOff>
      <xdr:row>38</xdr:row>
      <xdr:rowOff>66675</xdr:rowOff>
    </xdr:to>
    <xdr:sp macro="" textlink="">
      <xdr:nvSpPr>
        <xdr:cNvPr id="13" name="Text Box 10"/>
        <xdr:cNvSpPr txBox="1">
          <a:spLocks noChangeArrowheads="1"/>
        </xdr:cNvSpPr>
      </xdr:nvSpPr>
      <xdr:spPr bwMode="auto">
        <a:xfrm>
          <a:off x="1710690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37</xdr:row>
      <xdr:rowOff>0</xdr:rowOff>
    </xdr:from>
    <xdr:to>
      <xdr:col>10</xdr:col>
      <xdr:colOff>104775</xdr:colOff>
      <xdr:row>38</xdr:row>
      <xdr:rowOff>66675</xdr:rowOff>
    </xdr:to>
    <xdr:sp macro="" textlink="">
      <xdr:nvSpPr>
        <xdr:cNvPr id="14" name="Text Box 11"/>
        <xdr:cNvSpPr txBox="1">
          <a:spLocks noChangeArrowheads="1"/>
        </xdr:cNvSpPr>
      </xdr:nvSpPr>
      <xdr:spPr bwMode="auto">
        <a:xfrm>
          <a:off x="942022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37</xdr:row>
      <xdr:rowOff>0</xdr:rowOff>
    </xdr:from>
    <xdr:to>
      <xdr:col>7</xdr:col>
      <xdr:colOff>104775</xdr:colOff>
      <xdr:row>38</xdr:row>
      <xdr:rowOff>66675</xdr:rowOff>
    </xdr:to>
    <xdr:sp macro="" textlink="">
      <xdr:nvSpPr>
        <xdr:cNvPr id="15" name="Text Box 12"/>
        <xdr:cNvSpPr txBox="1">
          <a:spLocks noChangeArrowheads="1"/>
        </xdr:cNvSpPr>
      </xdr:nvSpPr>
      <xdr:spPr bwMode="auto">
        <a:xfrm>
          <a:off x="67627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37</xdr:row>
      <xdr:rowOff>0</xdr:rowOff>
    </xdr:from>
    <xdr:to>
      <xdr:col>23</xdr:col>
      <xdr:colOff>600075</xdr:colOff>
      <xdr:row>38</xdr:row>
      <xdr:rowOff>66675</xdr:rowOff>
    </xdr:to>
    <xdr:sp macro="" textlink="">
      <xdr:nvSpPr>
        <xdr:cNvPr id="16" name="Text Box 13"/>
        <xdr:cNvSpPr txBox="1">
          <a:spLocks noChangeArrowheads="1"/>
        </xdr:cNvSpPr>
      </xdr:nvSpPr>
      <xdr:spPr bwMode="auto">
        <a:xfrm>
          <a:off x="17287875"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xdr:row>
      <xdr:rowOff>0</xdr:rowOff>
    </xdr:from>
    <xdr:to>
      <xdr:col>22</xdr:col>
      <xdr:colOff>104775</xdr:colOff>
      <xdr:row>27</xdr:row>
      <xdr:rowOff>19050</xdr:rowOff>
    </xdr:to>
    <xdr:sp macro="" textlink="">
      <xdr:nvSpPr>
        <xdr:cNvPr id="17" name="Text Box 14"/>
        <xdr:cNvSpPr txBox="1">
          <a:spLocks noChangeArrowheads="1"/>
        </xdr:cNvSpPr>
      </xdr:nvSpPr>
      <xdr:spPr bwMode="auto">
        <a:xfrm>
          <a:off x="16182975" y="58674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495300</xdr:colOff>
      <xdr:row>17</xdr:row>
      <xdr:rowOff>0</xdr:rowOff>
    </xdr:from>
    <xdr:to>
      <xdr:col>25</xdr:col>
      <xdr:colOff>600075</xdr:colOff>
      <xdr:row>17</xdr:row>
      <xdr:rowOff>228600</xdr:rowOff>
    </xdr:to>
    <xdr:sp macro="" textlink="">
      <xdr:nvSpPr>
        <xdr:cNvPr id="18" name="Text Box 15"/>
        <xdr:cNvSpPr txBox="1">
          <a:spLocks noChangeArrowheads="1"/>
        </xdr:cNvSpPr>
      </xdr:nvSpPr>
      <xdr:spPr bwMode="auto">
        <a:xfrm>
          <a:off x="18507075" y="39528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314325</xdr:colOff>
      <xdr:row>21</xdr:row>
      <xdr:rowOff>47625</xdr:rowOff>
    </xdr:from>
    <xdr:to>
      <xdr:col>25</xdr:col>
      <xdr:colOff>419100</xdr:colOff>
      <xdr:row>22</xdr:row>
      <xdr:rowOff>38100</xdr:rowOff>
    </xdr:to>
    <xdr:sp macro="" textlink="">
      <xdr:nvSpPr>
        <xdr:cNvPr id="19" name="Text Box 16"/>
        <xdr:cNvSpPr txBox="1">
          <a:spLocks noChangeArrowheads="1"/>
        </xdr:cNvSpPr>
      </xdr:nvSpPr>
      <xdr:spPr bwMode="auto">
        <a:xfrm>
          <a:off x="18326100" y="4876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26</xdr:row>
      <xdr:rowOff>0</xdr:rowOff>
    </xdr:from>
    <xdr:to>
      <xdr:col>10</xdr:col>
      <xdr:colOff>104775</xdr:colOff>
      <xdr:row>27</xdr:row>
      <xdr:rowOff>19050</xdr:rowOff>
    </xdr:to>
    <xdr:sp macro="" textlink="">
      <xdr:nvSpPr>
        <xdr:cNvPr id="20" name="Text Box 17"/>
        <xdr:cNvSpPr txBox="1">
          <a:spLocks noChangeArrowheads="1"/>
        </xdr:cNvSpPr>
      </xdr:nvSpPr>
      <xdr:spPr bwMode="auto">
        <a:xfrm>
          <a:off x="9420225" y="58674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104775</xdr:colOff>
      <xdr:row>27</xdr:row>
      <xdr:rowOff>19050</xdr:rowOff>
    </xdr:to>
    <xdr:sp macro="" textlink="">
      <xdr:nvSpPr>
        <xdr:cNvPr id="21" name="Text Box 18"/>
        <xdr:cNvSpPr txBox="1">
          <a:spLocks noChangeArrowheads="1"/>
        </xdr:cNvSpPr>
      </xdr:nvSpPr>
      <xdr:spPr bwMode="auto">
        <a:xfrm>
          <a:off x="6762750" y="58674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80646</xdr:colOff>
      <xdr:row>17</xdr:row>
      <xdr:rowOff>12700</xdr:rowOff>
    </xdr:from>
    <xdr:to>
      <xdr:col>9</xdr:col>
      <xdr:colOff>1116910</xdr:colOff>
      <xdr:row>19</xdr:row>
      <xdr:rowOff>63500</xdr:rowOff>
    </xdr:to>
    <xdr:sp macro="" textlink="">
      <xdr:nvSpPr>
        <xdr:cNvPr id="22" name="TextBox 21"/>
        <xdr:cNvSpPr txBox="1"/>
      </xdr:nvSpPr>
      <xdr:spPr bwMode="auto">
        <a:xfrm>
          <a:off x="6843396" y="3965575"/>
          <a:ext cx="2417389" cy="488950"/>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1000" b="1" baseline="0" smtClean="0">
              <a:solidFill>
                <a:schemeClr val="tx1"/>
              </a:solidFill>
              <a:latin typeface="+mn-lt"/>
              <a:ea typeface="+mn-ea"/>
              <a:cs typeface="+mn-cs"/>
            </a:rPr>
            <a:t>Refernece garment Label  for COO and Fiber Content.</a:t>
          </a:r>
          <a:endParaRPr lang="en-US" sz="1000" b="1"/>
        </a:p>
      </xdr:txBody>
    </xdr:sp>
    <xdr:clientData/>
  </xdr:twoCellAnchor>
  <xdr:twoCellAnchor>
    <xdr:from>
      <xdr:col>0</xdr:col>
      <xdr:colOff>514350</xdr:colOff>
      <xdr:row>39</xdr:row>
      <xdr:rowOff>38100</xdr:rowOff>
    </xdr:from>
    <xdr:to>
      <xdr:col>10</xdr:col>
      <xdr:colOff>480107</xdr:colOff>
      <xdr:row>43</xdr:row>
      <xdr:rowOff>93409</xdr:rowOff>
    </xdr:to>
    <xdr:sp macro="" textlink="">
      <xdr:nvSpPr>
        <xdr:cNvPr id="23" name="Text Box 40"/>
        <xdr:cNvSpPr txBox="1">
          <a:spLocks noChangeArrowheads="1"/>
        </xdr:cNvSpPr>
      </xdr:nvSpPr>
      <xdr:spPr bwMode="auto">
        <a:xfrm>
          <a:off x="514350" y="8429625"/>
          <a:ext cx="9385982" cy="703009"/>
        </a:xfrm>
        <a:prstGeom prst="rect">
          <a:avLst/>
        </a:prstGeom>
        <a:solidFill>
          <a:srgbClr val="FFFFFF"/>
        </a:solidFill>
        <a:ln w="76200" cmpd="tri">
          <a:solidFill>
            <a:srgbClr val="FF0000"/>
          </a:solidFill>
          <a:miter lim="800000"/>
          <a:headEnd/>
          <a:tailEnd/>
        </a:ln>
      </xdr:spPr>
      <xdr:txBody>
        <a:bodyPr vertOverflow="clip" wrap="square" lIns="36576" tIns="32004" rIns="0" bIns="0" anchor="t" upright="1"/>
        <a:lstStyle/>
        <a:p>
          <a:pPr algn="ctr" rtl="0">
            <a:defRPr sz="1000"/>
          </a:pPr>
          <a:r>
            <a:rPr lang="en-US" sz="1600" b="1" i="0" strike="noStrike">
              <a:solidFill>
                <a:srgbClr val="FF0000"/>
              </a:solidFill>
              <a:latin typeface="Arial"/>
              <a:cs typeface="Arial"/>
            </a:rPr>
            <a:t>SEE MATERIAL SPEC </a:t>
          </a:r>
          <a:r>
            <a:rPr lang="en-US" sz="1600" b="1" i="1" strike="noStrike">
              <a:solidFill>
                <a:srgbClr val="FF0000"/>
              </a:solidFill>
              <a:latin typeface="Arial"/>
              <a:cs typeface="Arial"/>
            </a:rPr>
            <a:t>and</a:t>
          </a:r>
          <a:r>
            <a:rPr lang="en-US" sz="1600" b="1" i="0" strike="noStrike">
              <a:solidFill>
                <a:srgbClr val="FF0000"/>
              </a:solidFill>
              <a:latin typeface="Arial"/>
              <a:cs typeface="Arial"/>
            </a:rPr>
            <a:t> BOM FOR ASE253 FOR REFERENCE:</a:t>
          </a:r>
          <a:endParaRPr lang="en-US" sz="1600" b="1" i="0" strike="noStrike">
            <a:solidFill>
              <a:srgbClr val="000000"/>
            </a:solidFill>
            <a:latin typeface="Arial"/>
            <a:cs typeface="Arial"/>
          </a:endParaRPr>
        </a:p>
        <a:p>
          <a:pPr algn="ctr" rtl="0" eaLnBrk="1" fontAlgn="auto" latinLnBrk="0" hangingPunct="1"/>
          <a:r>
            <a:rPr lang="en-US" sz="1600" b="1" i="0">
              <a:latin typeface="Arial" pitchFamily="34" charset="0"/>
              <a:ea typeface="+mn-ea"/>
              <a:cs typeface="Arial" pitchFamily="34" charset="0"/>
            </a:rPr>
            <a:t>Must</a:t>
          </a:r>
          <a:r>
            <a:rPr lang="en-US" sz="1600" b="1" i="0" baseline="0">
              <a:latin typeface="Arial" pitchFamily="34" charset="0"/>
              <a:ea typeface="+mn-ea"/>
              <a:cs typeface="Arial" pitchFamily="34" charset="0"/>
            </a:rPr>
            <a:t> always be ordered oriented </a:t>
          </a:r>
          <a:r>
            <a:rPr lang="en-US" sz="1600" b="1" i="1" u="sng" baseline="0">
              <a:latin typeface="Arial" pitchFamily="34" charset="0"/>
              <a:ea typeface="+mn-ea"/>
              <a:cs typeface="Arial" pitchFamily="34" charset="0"/>
            </a:rPr>
            <a:t>only</a:t>
          </a:r>
          <a:r>
            <a:rPr lang="en-US" sz="1600" b="1" i="0" baseline="0">
              <a:latin typeface="Arial" pitchFamily="34" charset="0"/>
              <a:ea typeface="+mn-ea"/>
              <a:cs typeface="Arial" pitchFamily="34" charset="0"/>
            </a:rPr>
            <a:t> one way on roll (3" wide). </a:t>
          </a:r>
          <a:endParaRPr lang="en-US" sz="1600">
            <a:latin typeface="Arial" pitchFamily="34" charset="0"/>
            <a:cs typeface="Arial" pitchFamily="34" charset="0"/>
          </a:endParaRPr>
        </a:p>
      </xdr:txBody>
    </xdr:sp>
    <xdr:clientData/>
  </xdr:twoCellAnchor>
  <xdr:twoCellAnchor>
    <xdr:from>
      <xdr:col>7</xdr:col>
      <xdr:colOff>101600</xdr:colOff>
      <xdr:row>19</xdr:row>
      <xdr:rowOff>149225</xdr:rowOff>
    </xdr:from>
    <xdr:to>
      <xdr:col>9</xdr:col>
      <xdr:colOff>1123989</xdr:colOff>
      <xdr:row>24</xdr:row>
      <xdr:rowOff>50921</xdr:rowOff>
    </xdr:to>
    <xdr:sp macro="" textlink="">
      <xdr:nvSpPr>
        <xdr:cNvPr id="24" name="Line Callout 2 23"/>
        <xdr:cNvSpPr/>
      </xdr:nvSpPr>
      <xdr:spPr>
        <a:xfrm>
          <a:off x="6864350" y="4540250"/>
          <a:ext cx="2403514" cy="978021"/>
        </a:xfrm>
        <a:prstGeom prst="borderCallout2">
          <a:avLst>
            <a:gd name="adj1" fmla="val 51661"/>
            <a:gd name="adj2" fmla="val -4078"/>
            <a:gd name="adj3" fmla="val 51662"/>
            <a:gd name="adj4" fmla="val -11348"/>
            <a:gd name="adj5" fmla="val 122626"/>
            <a:gd name="adj6" fmla="val -36561"/>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US" sz="1100" baseline="0">
              <a:solidFill>
                <a:sysClr val="windowText" lastClr="000000"/>
              </a:solidFill>
              <a:latin typeface="+mn-lt"/>
              <a:ea typeface="+mn-ea"/>
              <a:cs typeface="+mn-cs"/>
            </a:rPr>
            <a:t>Example of how to print COO:</a:t>
          </a:r>
          <a:endParaRPr lang="en-US">
            <a:solidFill>
              <a:sysClr val="windowText" lastClr="000000"/>
            </a:solidFill>
          </a:endParaRPr>
        </a:p>
        <a:p>
          <a:pPr algn="ctr"/>
          <a:r>
            <a:rPr lang="en-US" sz="1100">
              <a:solidFill>
                <a:sysClr val="windowText" lastClr="000000"/>
              </a:solidFill>
              <a:latin typeface="+mn-lt"/>
              <a:ea typeface="+mn-ea"/>
              <a:cs typeface="+mn-cs"/>
            </a:rPr>
            <a:t>MADE IN DOMINICAN REPUBLIC</a:t>
          </a:r>
          <a:endParaRPr lang="en-US">
            <a:solidFill>
              <a:sysClr val="windowText" lastClr="000000"/>
            </a:solidFill>
          </a:endParaRPr>
        </a:p>
        <a:p>
          <a:pPr algn="ctr"/>
          <a:r>
            <a:rPr lang="en-US" sz="1100">
              <a:solidFill>
                <a:sysClr val="windowText" lastClr="000000"/>
              </a:solidFill>
              <a:latin typeface="+mn-lt"/>
              <a:ea typeface="+mn-ea"/>
              <a:cs typeface="+mn-cs"/>
            </a:rPr>
            <a:t>HECHO EN REPÚBLICA DOMINICANA</a:t>
          </a:r>
          <a:endParaRPr lang="en-US">
            <a:solidFill>
              <a:sysClr val="windowText" lastClr="000000"/>
            </a:solidFill>
          </a:endParaRPr>
        </a:p>
      </xdr:txBody>
    </xdr:sp>
    <xdr:clientData/>
  </xdr:twoCellAnchor>
  <xdr:twoCellAnchor>
    <xdr:from>
      <xdr:col>7</xdr:col>
      <xdr:colOff>101600</xdr:colOff>
      <xdr:row>24</xdr:row>
      <xdr:rowOff>149225</xdr:rowOff>
    </xdr:from>
    <xdr:to>
      <xdr:col>9</xdr:col>
      <xdr:colOff>1123989</xdr:colOff>
      <xdr:row>34</xdr:row>
      <xdr:rowOff>114331</xdr:rowOff>
    </xdr:to>
    <xdr:sp macro="" textlink="">
      <xdr:nvSpPr>
        <xdr:cNvPr id="25" name="Line Callout 2 24"/>
        <xdr:cNvSpPr/>
      </xdr:nvSpPr>
      <xdr:spPr>
        <a:xfrm>
          <a:off x="6864350" y="5616575"/>
          <a:ext cx="2403514" cy="1965356"/>
        </a:xfrm>
        <a:prstGeom prst="borderCallout2">
          <a:avLst>
            <a:gd name="adj1" fmla="val 21282"/>
            <a:gd name="adj2" fmla="val -3014"/>
            <a:gd name="adj3" fmla="val 20650"/>
            <a:gd name="adj4" fmla="val -10816"/>
            <a:gd name="adj5" fmla="val 21361"/>
            <a:gd name="adj6" fmla="val -37092"/>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US" sz="1100">
              <a:solidFill>
                <a:sysClr val="windowText" lastClr="000000"/>
              </a:solidFill>
              <a:latin typeface="+mn-lt"/>
              <a:ea typeface="+mn-ea"/>
              <a:cs typeface="+mn-cs"/>
            </a:rPr>
            <a:t>Content</a:t>
          </a:r>
          <a:r>
            <a:rPr lang="en-US" sz="1100" baseline="0">
              <a:solidFill>
                <a:sysClr val="windowText" lastClr="000000"/>
              </a:solidFill>
              <a:latin typeface="+mn-lt"/>
              <a:ea typeface="+mn-ea"/>
              <a:cs typeface="+mn-cs"/>
            </a:rPr>
            <a:t> Example</a:t>
          </a:r>
          <a:r>
            <a:rPr lang="en-US" sz="1100">
              <a:solidFill>
                <a:sysClr val="windowText" lastClr="000000"/>
              </a:solidFill>
              <a:latin typeface="+mn-lt"/>
              <a:ea typeface="+mn-ea"/>
              <a:cs typeface="+mn-cs"/>
            </a:rPr>
            <a:t>:</a:t>
          </a:r>
          <a:endParaRPr lang="en-US">
            <a:solidFill>
              <a:sysClr val="windowText" lastClr="000000"/>
            </a:solidFill>
          </a:endParaRPr>
        </a:p>
        <a:p>
          <a:pPr algn="ct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25% POLYESTER/ POLIÉSTER</a:t>
          </a:r>
          <a:endParaRPr lang="en-US">
            <a:solidFill>
              <a:sysClr val="windowText" lastClr="000000"/>
            </a:solidFill>
          </a:endParaRPr>
        </a:p>
        <a:p>
          <a:pPr fontAlgn="base"/>
          <a:endParaRPr lang="en-US" sz="1100" baseline="0">
            <a:solidFill>
              <a:sysClr val="windowText" lastClr="000000"/>
            </a:solidFill>
            <a:latin typeface="+mn-lt"/>
            <a:ea typeface="+mn-ea"/>
            <a:cs typeface="+mn-cs"/>
          </a:endParaRPr>
        </a:p>
        <a:p>
          <a:r>
            <a:rPr lang="en-US" sz="1100" baseline="0">
              <a:solidFill>
                <a:sysClr val="windowText" lastClr="000000"/>
              </a:solidFill>
              <a:latin typeface="+mn-lt"/>
              <a:ea typeface="+mn-ea"/>
              <a:cs typeface="+mn-cs"/>
            </a:rPr>
            <a:t>Assortment Content Example:</a:t>
          </a:r>
          <a:endParaRPr lang="en-US">
            <a:solidFill>
              <a:sysClr val="windowText" lastClr="000000"/>
            </a:solidFill>
          </a:endParaRPr>
        </a:p>
        <a:p>
          <a:pPr algn="ctr"/>
          <a:r>
            <a:rPr lang="en-US" sz="1100" baseline="0">
              <a:solidFill>
                <a:sysClr val="windowText" lastClr="000000"/>
              </a:solidFill>
              <a:latin typeface="+mn-lt"/>
              <a:ea typeface="+mn-ea"/>
              <a:cs typeface="+mn-cs"/>
            </a:rPr>
            <a:t>SOLIDS: 100% </a:t>
          </a:r>
          <a:r>
            <a:rPr lang="en-US" sz="1100">
              <a:solidFill>
                <a:sysClr val="windowText" lastClr="000000"/>
              </a:solidFill>
              <a:latin typeface="+mn-lt"/>
              <a:ea typeface="+mn-ea"/>
              <a:cs typeface="+mn-cs"/>
            </a:rPr>
            <a:t>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HEATHERS: </a:t>
          </a: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sz="1100">
            <a:solidFill>
              <a:sysClr val="windowText" lastClr="000000"/>
            </a:solidFill>
            <a:latin typeface="+mn-lt"/>
            <a:ea typeface="+mn-ea"/>
            <a:cs typeface="+mn-cs"/>
          </a:endParaRPr>
        </a:p>
        <a:p>
          <a:pPr algn="ctr"/>
          <a:r>
            <a:rPr lang="en-US" sz="1100" baseline="0">
              <a:solidFill>
                <a:sysClr val="windowText" lastClr="000000"/>
              </a:solidFill>
              <a:latin typeface="+mn-lt"/>
              <a:ea typeface="+mn-ea"/>
              <a:cs typeface="+mn-cs"/>
            </a:rPr>
            <a:t>25% POLYESTER/ POLIÉSTER</a:t>
          </a:r>
          <a:endParaRPr lang="en-US" sz="1100">
            <a:solidFill>
              <a:sysClr val="windowText" lastClr="000000"/>
            </a:solidFill>
            <a:latin typeface="+mn-lt"/>
            <a:ea typeface="+mn-ea"/>
            <a:cs typeface="+mn-cs"/>
          </a:endParaRPr>
        </a:p>
      </xdr:txBody>
    </xdr:sp>
    <xdr:clientData/>
  </xdr:twoCellAnchor>
  <xdr:twoCellAnchor>
    <xdr:from>
      <xdr:col>3</xdr:col>
      <xdr:colOff>133351</xdr:colOff>
      <xdr:row>34</xdr:row>
      <xdr:rowOff>38100</xdr:rowOff>
    </xdr:from>
    <xdr:to>
      <xdr:col>6</xdr:col>
      <xdr:colOff>397458</xdr:colOff>
      <xdr:row>36</xdr:row>
      <xdr:rowOff>127000</xdr:rowOff>
    </xdr:to>
    <xdr:sp macro="" textlink="">
      <xdr:nvSpPr>
        <xdr:cNvPr id="26" name="TextBox 25"/>
        <xdr:cNvSpPr txBox="1"/>
      </xdr:nvSpPr>
      <xdr:spPr bwMode="auto">
        <a:xfrm>
          <a:off x="4219576" y="7505700"/>
          <a:ext cx="2388182" cy="488950"/>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1000" b="1" baseline="0" smtClean="0">
              <a:solidFill>
                <a:schemeClr val="tx1"/>
              </a:solidFill>
              <a:latin typeface="+mn-lt"/>
              <a:ea typeface="+mn-ea"/>
              <a:cs typeface="+mn-cs"/>
            </a:rPr>
            <a:t>EPC symbol required for EPC/RFID Labels</a:t>
          </a:r>
          <a:endParaRPr lang="en-US" sz="1000" b="1"/>
        </a:p>
      </xdr:txBody>
    </xdr:sp>
    <xdr:clientData/>
  </xdr:twoCellAnchor>
  <xdr:twoCellAnchor>
    <xdr:from>
      <xdr:col>3</xdr:col>
      <xdr:colOff>359410</xdr:colOff>
      <xdr:row>25</xdr:row>
      <xdr:rowOff>38100</xdr:rowOff>
    </xdr:from>
    <xdr:to>
      <xdr:col>4</xdr:col>
      <xdr:colOff>286558</xdr:colOff>
      <xdr:row>33</xdr:row>
      <xdr:rowOff>190500</xdr:rowOff>
    </xdr:to>
    <xdr:cxnSp macro="">
      <xdr:nvCxnSpPr>
        <xdr:cNvPr id="27" name="Straight Arrow Connector 26"/>
        <xdr:cNvCxnSpPr/>
      </xdr:nvCxnSpPr>
      <xdr:spPr bwMode="auto">
        <a:xfrm flipH="1">
          <a:off x="4445635" y="5705475"/>
          <a:ext cx="527223" cy="1752600"/>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397510</xdr:colOff>
      <xdr:row>18</xdr:row>
      <xdr:rowOff>114300</xdr:rowOff>
    </xdr:from>
    <xdr:to>
      <xdr:col>4</xdr:col>
      <xdr:colOff>326151</xdr:colOff>
      <xdr:row>19</xdr:row>
      <xdr:rowOff>38100</xdr:rowOff>
    </xdr:to>
    <xdr:cxnSp macro="">
      <xdr:nvCxnSpPr>
        <xdr:cNvPr id="28" name="Straight Arrow Connector 27"/>
        <xdr:cNvCxnSpPr/>
      </xdr:nvCxnSpPr>
      <xdr:spPr bwMode="auto">
        <a:xfrm flipH="1">
          <a:off x="4483735" y="4305300"/>
          <a:ext cx="528716" cy="123825"/>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394970</xdr:colOff>
      <xdr:row>19</xdr:row>
      <xdr:rowOff>149226</xdr:rowOff>
    </xdr:from>
    <xdr:to>
      <xdr:col>4</xdr:col>
      <xdr:colOff>341730</xdr:colOff>
      <xdr:row>21</xdr:row>
      <xdr:rowOff>38276</xdr:rowOff>
    </xdr:to>
    <xdr:cxnSp macro="">
      <xdr:nvCxnSpPr>
        <xdr:cNvPr id="29" name="Straight Arrow Connector 28"/>
        <xdr:cNvCxnSpPr/>
      </xdr:nvCxnSpPr>
      <xdr:spPr bwMode="auto">
        <a:xfrm flipH="1">
          <a:off x="4481195" y="4540251"/>
          <a:ext cx="546835" cy="327200"/>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21</xdr:row>
      <xdr:rowOff>165100</xdr:rowOff>
    </xdr:from>
    <xdr:to>
      <xdr:col>4</xdr:col>
      <xdr:colOff>325828</xdr:colOff>
      <xdr:row>23</xdr:row>
      <xdr:rowOff>0</xdr:rowOff>
    </xdr:to>
    <xdr:cxnSp macro="">
      <xdr:nvCxnSpPr>
        <xdr:cNvPr id="30" name="Straight Arrow Connector 29"/>
        <xdr:cNvCxnSpPr/>
      </xdr:nvCxnSpPr>
      <xdr:spPr bwMode="auto">
        <a:xfrm flipH="1">
          <a:off x="4448175" y="4994275"/>
          <a:ext cx="563953" cy="273050"/>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397510</xdr:colOff>
      <xdr:row>22</xdr:row>
      <xdr:rowOff>63500</xdr:rowOff>
    </xdr:from>
    <xdr:to>
      <xdr:col>4</xdr:col>
      <xdr:colOff>329628</xdr:colOff>
      <xdr:row>24</xdr:row>
      <xdr:rowOff>63500</xdr:rowOff>
    </xdr:to>
    <xdr:cxnSp macro="">
      <xdr:nvCxnSpPr>
        <xdr:cNvPr id="31" name="Straight Arrow Connector 30"/>
        <xdr:cNvCxnSpPr/>
      </xdr:nvCxnSpPr>
      <xdr:spPr bwMode="auto">
        <a:xfrm flipH="1">
          <a:off x="4483735" y="5130800"/>
          <a:ext cx="532193" cy="400050"/>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12</xdr:row>
      <xdr:rowOff>28575</xdr:rowOff>
    </xdr:from>
    <xdr:to>
      <xdr:col>10</xdr:col>
      <xdr:colOff>200025</xdr:colOff>
      <xdr:row>16</xdr:row>
      <xdr:rowOff>9525</xdr:rowOff>
    </xdr:to>
    <xdr:pic>
      <xdr:nvPicPr>
        <xdr:cNvPr id="32" name="Picture 16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15125" y="2790825"/>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508635</xdr:colOff>
      <xdr:row>30</xdr:row>
      <xdr:rowOff>28575</xdr:rowOff>
    </xdr:from>
    <xdr:to>
      <xdr:col>17</xdr:col>
      <xdr:colOff>9529</xdr:colOff>
      <xdr:row>33</xdr:row>
      <xdr:rowOff>69590</xdr:rowOff>
    </xdr:to>
    <xdr:sp macro="" textlink="">
      <xdr:nvSpPr>
        <xdr:cNvPr id="2" name="Rectangle 1"/>
        <xdr:cNvSpPr>
          <a:spLocks noChangeArrowheads="1"/>
        </xdr:cNvSpPr>
      </xdr:nvSpPr>
      <xdr:spPr bwMode="auto">
        <a:xfrm>
          <a:off x="6395085" y="4476750"/>
          <a:ext cx="5539744" cy="526790"/>
        </a:xfrm>
        <a:prstGeom prst="rect">
          <a:avLst/>
        </a:prstGeom>
        <a:solidFill>
          <a:srgbClr val="9900CC"/>
        </a:solidFill>
        <a:ln w="28575">
          <a:solidFill>
            <a:srgbClr val="000000"/>
          </a:solidFill>
          <a:miter lim="800000"/>
          <a:headEnd/>
          <a:tailEnd/>
        </a:ln>
      </xdr:spPr>
      <xdr:txBody>
        <a:bodyPr vertOverflow="clip" wrap="square" lIns="36576" tIns="27432" rIns="36576" bIns="0" anchor="t" upright="1"/>
        <a:lstStyle/>
        <a:p>
          <a:pPr algn="ctr" rtl="0">
            <a:lnSpc>
              <a:spcPts val="1100"/>
            </a:lnSpc>
            <a:defRPr sz="1000"/>
          </a:pPr>
          <a:r>
            <a:rPr lang="en-US" sz="1200" b="1" i="0" u="none" strike="noStrike" baseline="0">
              <a:solidFill>
                <a:srgbClr val="FFFFFF"/>
              </a:solidFill>
              <a:latin typeface="Arial"/>
              <a:cs typeface="Arial"/>
            </a:rPr>
            <a:t>ASA652 (Purple Square Sticker to identify that the case has the EPC's inside)  NEEDS TO BE PLACED ON THE END OF THE CASE - "HBI LOGO SIDE"</a:t>
          </a:r>
        </a:p>
      </xdr:txBody>
    </xdr:sp>
    <xdr:clientData/>
  </xdr:twoCellAnchor>
  <xdr:twoCellAnchor editAs="oneCell">
    <xdr:from>
      <xdr:col>7</xdr:col>
      <xdr:colOff>438150</xdr:colOff>
      <xdr:row>34</xdr:row>
      <xdr:rowOff>104775</xdr:rowOff>
    </xdr:from>
    <xdr:to>
      <xdr:col>17</xdr:col>
      <xdr:colOff>171450</xdr:colOff>
      <xdr:row>43</xdr:row>
      <xdr:rowOff>123825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5200650"/>
          <a:ext cx="5772150"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533400</xdr:colOff>
      <xdr:row>49</xdr:row>
      <xdr:rowOff>114300</xdr:rowOff>
    </xdr:from>
    <xdr:to>
      <xdr:col>2</xdr:col>
      <xdr:colOff>866775</xdr:colOff>
      <xdr:row>57</xdr:row>
      <xdr:rowOff>57150</xdr:rowOff>
    </xdr:to>
    <xdr:pic>
      <xdr:nvPicPr>
        <xdr:cNvPr id="4" name="Picture 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 y="7658100"/>
          <a:ext cx="209550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49</xdr:row>
      <xdr:rowOff>142875</xdr:rowOff>
    </xdr:from>
    <xdr:to>
      <xdr:col>8</xdr:col>
      <xdr:colOff>295275</xdr:colOff>
      <xdr:row>57</xdr:row>
      <xdr:rowOff>85725</xdr:rowOff>
    </xdr:to>
    <xdr:pic>
      <xdr:nvPicPr>
        <xdr:cNvPr id="5" name="Picture 1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76775" y="7686675"/>
          <a:ext cx="208597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304800</xdr:colOff>
      <xdr:row>48</xdr:row>
      <xdr:rowOff>142875</xdr:rowOff>
    </xdr:from>
    <xdr:to>
      <xdr:col>14</xdr:col>
      <xdr:colOff>428625</xdr:colOff>
      <xdr:row>60</xdr:row>
      <xdr:rowOff>9525</xdr:rowOff>
    </xdr:to>
    <xdr:pic>
      <xdr:nvPicPr>
        <xdr:cNvPr id="6" name="Picture 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286875" y="7524750"/>
          <a:ext cx="1323975" cy="18097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lopers\4534%20Sloper%20Fall%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s.zone.hbi.net/Slopers/4534%20Sloper%20Fall%2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s.zone.hbi.net/MKT/KIDS/KIDS%20LINE%20CHEATSHEET/Girl's%20Avg%20Price%20per%20dozen%20FY04%20AO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ites.zone.hbi.net/DIJA/1ST%20SPECS/582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Res.hbi.net\dfs\MFG\ProdSpec\HHWCP\DRAFTS\HHW\5336A%20Accents%20Bikini%20Spec%20Book.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ites.zone.hbi.net/Backup%20Copy%20of%20C%20drive/My%20Documents%20-%20extra%20copy%20on%20C%20drive%20vers2/Active%20Project%20Folder/Fall%202005%20RFP-Spec%20draft%20folder.rev/4790.spec.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tes.zone.hbi.net/Finance/Acct/FINGROUP/FY03/Actuals/Sales/Mass/Forecast/Price%20Table%20Maste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Res.hbi.net\dfs\MFG\ProdSpec-Secured\DRAFTS\HHW%20Fall%20'06\CLAUDIA\6614B%20Colors%20String%20Bikini_FINAL%20SPEC.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Res.hbi.net\dfs\FORMS\THREA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Res.hbi.net\dfs\MFG\ProdSpec\HHWCP\DRAFTS\HHW\5313D%20Essential%20Hipster_6-2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Res.hbi.net\dfs\DOCUME~1\kprlw\LOCALS~1\Temp\c.program%20files.notes.data\~3486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s.zone.hbi.net/Sara%20Lee/MASS/Templates/Blank%20Spec%20Boo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ites.zone.hbi.net/MENS%20UNDERWEAR%20DESIGN/SPEC%20TEMPLATES/Slopers/4534%20Sloper%20Fall%20'0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ites.zone.hbi.net/MFG/ProdSpec/1ST%20SPECS/568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sites/UWpackagingspecs/Packaging%20Specs/2176A4_a_%20P4%20MRL%20Dyed-Heather%20Pocket%20Crew.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WorkGroup\MFG\SASS\MENS%20MRL\MRL%20SPORT%20INSPIRED%20STYLES%20Tops%20and%20Bottoms\SPORT%20INSPIRED%20SELLING%20STYLES\2176BK%20MRL%20Dyed%20Pocket%20Tee%20Crew%20with%20wicking%20(Pkg)SOF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ara%20Lee\MASS\Templates\Blank%20Spec%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tes.zone.hbi.net/FORMS/THREA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tes.zone.hbi.net/MFG/SASS/MENS/Men's%20Red%20Label/Tee's/2176BK%20%20GY%20SH%20SPEC%20FORMA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tes.zone.hbi.net/Main/Color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tes.zone.hbi.net/Documents%20and%20Settings/slxksw/My%20Documents/files/Boxers/535B10-(new%20pkg)-GRETEX(F).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Main\Colordat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FG\SASS\MENS\Men's%20Red%20Label\Tee's\2176BK%20%20GY%20SH%20SPEC%20FORMA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4534 Sloper Fall '05"/>
      <sheetName val="Sloper_Temp"/>
    </sheetNames>
    <sheetDataSet>
      <sheetData sheetId="0"/>
      <sheetData sheetId="1" refreshError="1">
        <row r="69">
          <cell r="A69" t="str">
            <v/>
          </cell>
        </row>
        <row r="110">
          <cell r="K110" t="str">
            <v>6 (3/32")</v>
          </cell>
        </row>
        <row r="111">
          <cell r="K111" t="str">
            <v>8 (1/8")</v>
          </cell>
        </row>
        <row r="112">
          <cell r="K112" t="str">
            <v>10 (5/32")</v>
          </cell>
        </row>
        <row r="113">
          <cell r="K113" t="str">
            <v>12 (3/16")</v>
          </cell>
        </row>
        <row r="114">
          <cell r="K114" t="str">
            <v>14 (7/32")</v>
          </cell>
        </row>
        <row r="115">
          <cell r="K115" t="str">
            <v>16 (1/4")</v>
          </cell>
        </row>
        <row r="116">
          <cell r="K116" t="str">
            <v>1/8" BITE</v>
          </cell>
        </row>
        <row r="117">
          <cell r="K117" t="str">
            <v>5/32" BITE</v>
          </cell>
        </row>
        <row r="118">
          <cell r="K118" t="str">
            <v>7/32" BITE</v>
          </cell>
        </row>
        <row r="119">
          <cell r="K119" t="str">
            <v>1/4" BITE</v>
          </cell>
        </row>
        <row r="128">
          <cell r="A128" t="str">
            <v>1/2 Armhole (Excluding Strap)</v>
          </cell>
          <cell r="F128" t="str">
            <v>122A</v>
          </cell>
        </row>
        <row r="129">
          <cell r="A129" t="str">
            <v>1/2 Armhole (Including Strap)</v>
          </cell>
          <cell r="F129" t="str">
            <v>121A</v>
          </cell>
        </row>
        <row r="130">
          <cell r="A130" t="str">
            <v>1/2 Bk Neck (between straps)</v>
          </cell>
          <cell r="F130" t="str">
            <v>155A</v>
          </cell>
        </row>
        <row r="131">
          <cell r="A131" t="str">
            <v>1/2 Ft Neck (between straps)</v>
          </cell>
          <cell r="F131" t="str">
            <v>155A</v>
          </cell>
        </row>
        <row r="132">
          <cell r="A132" t="str">
            <v>1/2 Neckline (between straps)</v>
          </cell>
          <cell r="F132" t="str">
            <v>155A</v>
          </cell>
        </row>
        <row r="133">
          <cell r="A133" t="str">
            <v>1/2 Strap Length</v>
          </cell>
          <cell r="F133" t="str">
            <v>132A</v>
          </cell>
        </row>
        <row r="134">
          <cell r="A134" t="str">
            <v>1/2 Strap Length ( w/ adjustment @ 2in)</v>
          </cell>
          <cell r="F134" t="str">
            <v>132A</v>
          </cell>
        </row>
        <row r="135">
          <cell r="A135" t="str">
            <v>Across Shoulder</v>
          </cell>
          <cell r="F135" t="str">
            <v>131A</v>
          </cell>
        </row>
        <row r="136">
          <cell r="A136" t="str">
            <v>Armhole</v>
          </cell>
          <cell r="F136" t="str">
            <v>120A</v>
          </cell>
        </row>
        <row r="137">
          <cell r="A137" t="str">
            <v>Armhole (Straight)</v>
          </cell>
          <cell r="F137" t="str">
            <v>120B</v>
          </cell>
        </row>
        <row r="138">
          <cell r="A138" t="str">
            <v>Back Rise</v>
          </cell>
          <cell r="F138" t="str">
            <v>211C</v>
          </cell>
        </row>
        <row r="139">
          <cell r="A139" t="str">
            <v>Back Rise (Follow Curve)</v>
          </cell>
          <cell r="F139" t="str">
            <v>211B</v>
          </cell>
        </row>
        <row r="140">
          <cell r="A140" t="str">
            <v>Back Rise (Straight)</v>
          </cell>
          <cell r="F140" t="str">
            <v>211A</v>
          </cell>
        </row>
        <row r="141">
          <cell r="A141" t="str">
            <v>Back Strip Width (@ narrowest pt.)</v>
          </cell>
          <cell r="F141" t="str">
            <v>220F</v>
          </cell>
        </row>
        <row r="142">
          <cell r="A142" t="str">
            <v>Back Width @ WB</v>
          </cell>
          <cell r="F142" t="str">
            <v>200D</v>
          </cell>
        </row>
        <row r="143">
          <cell r="A143" t="str">
            <v>Bottom Width</v>
          </cell>
          <cell r="F143" t="str">
            <v>112A</v>
          </cell>
        </row>
        <row r="144">
          <cell r="A144" t="str">
            <v>Center Back Length</v>
          </cell>
          <cell r="F144" t="str">
            <v>100D</v>
          </cell>
        </row>
        <row r="145">
          <cell r="A145" t="str">
            <v>Center Front Length</v>
          </cell>
          <cell r="F145" t="str">
            <v>100C</v>
          </cell>
        </row>
        <row r="146">
          <cell r="A146" t="str">
            <v>Chest</v>
          </cell>
          <cell r="F146" t="str">
            <v>110A</v>
          </cell>
        </row>
        <row r="147">
          <cell r="A147" t="str">
            <v>Collar Width (Crewneck)</v>
          </cell>
          <cell r="F147" t="str">
            <v>153A1</v>
          </cell>
        </row>
        <row r="148">
          <cell r="A148" t="str">
            <v>Collar Width (V-neck)</v>
          </cell>
          <cell r="F148" t="str">
            <v>153A2</v>
          </cell>
        </row>
        <row r="149">
          <cell r="A149" t="str">
            <v>Colret Length</v>
          </cell>
          <cell r="F149" t="str">
            <v>152A</v>
          </cell>
        </row>
        <row r="150">
          <cell r="A150" t="str">
            <v>Crotch Length</v>
          </cell>
          <cell r="F150" t="str">
            <v>230A</v>
          </cell>
        </row>
        <row r="151">
          <cell r="A151" t="str">
            <v>Crotch Length (Straight)</v>
          </cell>
          <cell r="F151" t="str">
            <v>230B</v>
          </cell>
        </row>
        <row r="152">
          <cell r="A152" t="str">
            <v>Crotch Width</v>
          </cell>
          <cell r="F152" t="str">
            <v>231A</v>
          </cell>
        </row>
        <row r="153">
          <cell r="A153" t="str">
            <v>Crotch Width (@ Back Seam)</v>
          </cell>
          <cell r="F153" t="str">
            <v>231D</v>
          </cell>
        </row>
        <row r="154">
          <cell r="A154" t="str">
            <v>Crotch Width (@ Front Seam)</v>
          </cell>
          <cell r="F154" t="str">
            <v>231C</v>
          </cell>
        </row>
        <row r="155">
          <cell r="A155" t="str">
            <v>Crotch Width (@ Narrowest Point)</v>
          </cell>
          <cell r="F155" t="str">
            <v>231B</v>
          </cell>
        </row>
        <row r="156">
          <cell r="A156" t="str">
            <v>Cuff Width</v>
          </cell>
          <cell r="F156" t="str">
            <v>143A</v>
          </cell>
        </row>
        <row r="157">
          <cell r="A157" t="str">
            <v>Elastic Width</v>
          </cell>
          <cell r="F157" t="str">
            <v>260B</v>
          </cell>
        </row>
        <row r="158">
          <cell r="A158" t="str">
            <v>Elastic Width (To Seam)</v>
          </cell>
          <cell r="F158" t="str">
            <v>260A</v>
          </cell>
        </row>
        <row r="159">
          <cell r="A159" t="str">
            <v>Fly Opening</v>
          </cell>
          <cell r="F159" t="str">
            <v>250A</v>
          </cell>
        </row>
        <row r="160">
          <cell r="A160" t="str">
            <v>Fly Width</v>
          </cell>
          <cell r="F160" t="str">
            <v>251A</v>
          </cell>
        </row>
        <row r="161">
          <cell r="A161" t="str">
            <v>Front Rise</v>
          </cell>
          <cell r="F161" t="str">
            <v>210C</v>
          </cell>
        </row>
        <row r="162">
          <cell r="A162" t="str">
            <v>Front Rise (Follow Curve)</v>
          </cell>
          <cell r="F162" t="str">
            <v>210B</v>
          </cell>
        </row>
        <row r="163">
          <cell r="A163" t="str">
            <v>Front Rise (Straight)</v>
          </cell>
          <cell r="F163" t="str">
            <v>210A</v>
          </cell>
        </row>
        <row r="164">
          <cell r="A164" t="str">
            <v>Front Width @ WB</v>
          </cell>
          <cell r="F164" t="str">
            <v>200C</v>
          </cell>
        </row>
        <row r="165">
          <cell r="A165" t="str">
            <v>Ft Length (from btm. of shoulder strap)</v>
          </cell>
          <cell r="F165" t="str">
            <v>100B</v>
          </cell>
        </row>
        <row r="166">
          <cell r="A166" t="str">
            <v>Inseam</v>
          </cell>
          <cell r="F166" t="str">
            <v>242A</v>
          </cell>
        </row>
        <row r="167">
          <cell r="A167" t="str">
            <v>Leg Extended</v>
          </cell>
          <cell r="F167" t="str">
            <v>246A</v>
          </cell>
        </row>
        <row r="168">
          <cell r="A168" t="str">
            <v>Leg Hem Width</v>
          </cell>
          <cell r="F168" t="str">
            <v>245A</v>
          </cell>
        </row>
        <row r="169">
          <cell r="A169" t="str">
            <v>Leg Relaxed</v>
          </cell>
          <cell r="F169" t="str">
            <v>240C</v>
          </cell>
        </row>
        <row r="170">
          <cell r="A170" t="str">
            <v>Leg Relaxed (Boxer)</v>
          </cell>
          <cell r="F170" t="str">
            <v>240B</v>
          </cell>
        </row>
        <row r="171">
          <cell r="A171" t="str">
            <v>Leg Relaxed (Flat)</v>
          </cell>
          <cell r="F171" t="str">
            <v>240A</v>
          </cell>
        </row>
        <row r="172">
          <cell r="A172" t="str">
            <v>Leg Symmetry</v>
          </cell>
          <cell r="F172" t="str">
            <v>240D</v>
          </cell>
        </row>
        <row r="173">
          <cell r="A173" t="str">
            <v>Leg Trim Width</v>
          </cell>
          <cell r="F173" t="str">
            <v>245A</v>
          </cell>
        </row>
        <row r="174">
          <cell r="A174" t="str">
            <v>Length ()</v>
          </cell>
          <cell r="F174" t="str">
            <v>100B</v>
          </cell>
        </row>
        <row r="175">
          <cell r="A175" t="str">
            <v>Length (HPS)</v>
          </cell>
          <cell r="F175" t="str">
            <v>100A</v>
          </cell>
        </row>
        <row r="176">
          <cell r="A176" t="str">
            <v>Neck Drop (Back to Front)</v>
          </cell>
          <cell r="F176" t="str">
            <v>150A</v>
          </cell>
        </row>
        <row r="177">
          <cell r="A177" t="str">
            <v>Neck Relaxed</v>
          </cell>
          <cell r="F177" t="str">
            <v>154A</v>
          </cell>
        </row>
        <row r="178">
          <cell r="A178" t="str">
            <v>Neck Width</v>
          </cell>
          <cell r="F178" t="str">
            <v>151A</v>
          </cell>
        </row>
        <row r="179">
          <cell r="A179" t="str">
            <v>Placket Length</v>
          </cell>
          <cell r="F179" t="str">
            <v>161A</v>
          </cell>
        </row>
        <row r="180">
          <cell r="A180" t="str">
            <v>Placket Width</v>
          </cell>
          <cell r="F180" t="str">
            <v>160A</v>
          </cell>
        </row>
        <row r="181">
          <cell r="A181" t="str">
            <v>Seat Width</v>
          </cell>
          <cell r="F181" t="str">
            <v>220A</v>
          </cell>
        </row>
        <row r="182">
          <cell r="A182" t="str">
            <v>Seat Width (@</v>
          </cell>
          <cell r="F182" t="str">
            <v>220C</v>
          </cell>
        </row>
        <row r="183">
          <cell r="A183" t="str">
            <v>Seat Width (@ 1/2 Trunk)</v>
          </cell>
          <cell r="F183" t="str">
            <v>220E</v>
          </cell>
        </row>
        <row r="184">
          <cell r="A184" t="str">
            <v>Seat Width (@ Top of Leg)</v>
          </cell>
          <cell r="F184" t="str">
            <v>220D</v>
          </cell>
        </row>
        <row r="185">
          <cell r="A185" t="str">
            <v>Seat Width (Boxer)</v>
          </cell>
          <cell r="F185" t="str">
            <v>220B</v>
          </cell>
        </row>
        <row r="186">
          <cell r="A186" t="str">
            <v>Shoulder Width</v>
          </cell>
          <cell r="F186" t="str">
            <v>130A</v>
          </cell>
        </row>
        <row r="187">
          <cell r="A187" t="str">
            <v>Side Length</v>
          </cell>
          <cell r="F187" t="str">
            <v>243B</v>
          </cell>
        </row>
        <row r="188">
          <cell r="A188" t="str">
            <v>Sideseam Length</v>
          </cell>
          <cell r="F188" t="str">
            <v>243A</v>
          </cell>
        </row>
        <row r="189">
          <cell r="A189" t="str">
            <v>Sleeve Hem Width</v>
          </cell>
          <cell r="F189" t="str">
            <v>143A</v>
          </cell>
        </row>
        <row r="190">
          <cell r="A190" t="str">
            <v>Sleeve Length (From Center Back)</v>
          </cell>
          <cell r="F190" t="str">
            <v>144A</v>
          </cell>
        </row>
        <row r="191">
          <cell r="A191" t="str">
            <v>Sleeve Length (From Shoulder)</v>
          </cell>
          <cell r="F191" t="str">
            <v>140A</v>
          </cell>
        </row>
        <row r="192">
          <cell r="A192" t="str">
            <v>Sleeve Length (Underarm)</v>
          </cell>
          <cell r="F192" t="str">
            <v>141A</v>
          </cell>
        </row>
        <row r="193">
          <cell r="A193" t="str">
            <v>Sleeve Opening</v>
          </cell>
          <cell r="F193" t="str">
            <v>142A</v>
          </cell>
        </row>
        <row r="194">
          <cell r="A194" t="str">
            <v>Thigh</v>
          </cell>
          <cell r="F194" t="str">
            <v>241A</v>
          </cell>
        </row>
        <row r="195">
          <cell r="A195" t="str">
            <v>Total Inseam</v>
          </cell>
          <cell r="F195" t="str">
            <v>244A</v>
          </cell>
        </row>
        <row r="196">
          <cell r="A196" t="str">
            <v>Trunk Length</v>
          </cell>
          <cell r="F196" t="str">
            <v>103A</v>
          </cell>
        </row>
        <row r="197">
          <cell r="A197" t="str">
            <v>Trunk Length (@ Fold)</v>
          </cell>
          <cell r="F197" t="str">
            <v>103B</v>
          </cell>
        </row>
        <row r="198">
          <cell r="A198" t="str">
            <v>Waist</v>
          </cell>
          <cell r="F198" t="str">
            <v>111B</v>
          </cell>
        </row>
        <row r="199">
          <cell r="A199" t="str">
            <v>Waist (@</v>
          </cell>
          <cell r="F199" t="str">
            <v>111A</v>
          </cell>
        </row>
        <row r="200">
          <cell r="A200" t="str">
            <v>Waist Extended</v>
          </cell>
          <cell r="F200" t="str">
            <v>201B</v>
          </cell>
        </row>
        <row r="201">
          <cell r="A201" t="str">
            <v>Waist Extended (@ Edge)</v>
          </cell>
          <cell r="F201" t="str">
            <v>201A</v>
          </cell>
        </row>
        <row r="202">
          <cell r="A202" t="str">
            <v>Waist Relaxed</v>
          </cell>
          <cell r="F202" t="str">
            <v>200B</v>
          </cell>
        </row>
        <row r="203">
          <cell r="A203" t="str">
            <v>Waist Relaxed (@ Edge)</v>
          </cell>
          <cell r="F203" t="str">
            <v>200A</v>
          </cell>
        </row>
        <row r="204">
          <cell r="A204" t="str">
            <v>Waistband Side Gap Relaxed</v>
          </cell>
          <cell r="F204" t="str">
            <v>200E</v>
          </cell>
        </row>
        <row r="205">
          <cell r="A205" t="str">
            <v>Waistband Width</v>
          </cell>
          <cell r="F205" t="str">
            <v>260B</v>
          </cell>
        </row>
        <row r="206">
          <cell r="A206" t="str">
            <v>Waistband Width (To Seam)</v>
          </cell>
          <cell r="F206" t="str">
            <v>260A</v>
          </cell>
        </row>
        <row r="207">
          <cell r="A207" t="str">
            <v>Yoke Height (@ HPS)</v>
          </cell>
          <cell r="F207" t="str">
            <v>162A</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4534 Sloper Fall '05"/>
    </sheetNames>
    <sheetDataSet>
      <sheetData sheetId="0"/>
      <sheetData sheetId="1" refreshError="1">
        <row r="69">
          <cell r="A69" t="str">
            <v/>
          </cell>
          <cell r="B69" t="str">
            <v/>
          </cell>
          <cell r="H69" t="str">
            <v/>
          </cell>
          <cell r="L69" t="str">
            <v/>
          </cell>
          <cell r="M69" t="str">
            <v/>
          </cell>
          <cell r="N69" t="str">
            <v/>
          </cell>
        </row>
        <row r="70">
          <cell r="A70" t="str">
            <v/>
          </cell>
          <cell r="B70" t="str">
            <v/>
          </cell>
          <cell r="H70" t="str">
            <v/>
          </cell>
          <cell r="L70" t="str">
            <v/>
          </cell>
          <cell r="M70" t="str">
            <v/>
          </cell>
          <cell r="N70" t="str">
            <v/>
          </cell>
        </row>
        <row r="71">
          <cell r="A71" t="str">
            <v/>
          </cell>
          <cell r="B71" t="str">
            <v/>
          </cell>
          <cell r="H71" t="str">
            <v/>
          </cell>
          <cell r="L71" t="str">
            <v/>
          </cell>
          <cell r="M71" t="str">
            <v/>
          </cell>
          <cell r="N71" t="str">
            <v/>
          </cell>
        </row>
        <row r="72">
          <cell r="A72" t="str">
            <v/>
          </cell>
          <cell r="B72" t="str">
            <v/>
          </cell>
          <cell r="H72" t="str">
            <v/>
          </cell>
          <cell r="L72" t="str">
            <v/>
          </cell>
          <cell r="M72" t="str">
            <v/>
          </cell>
          <cell r="N72" t="str">
            <v/>
          </cell>
        </row>
        <row r="73">
          <cell r="A73" t="str">
            <v/>
          </cell>
          <cell r="B73" t="str">
            <v/>
          </cell>
          <cell r="H73" t="str">
            <v/>
          </cell>
          <cell r="L73" t="str">
            <v/>
          </cell>
          <cell r="M73" t="str">
            <v/>
          </cell>
          <cell r="N73" t="str">
            <v/>
          </cell>
        </row>
        <row r="74">
          <cell r="A74" t="str">
            <v/>
          </cell>
          <cell r="B74" t="str">
            <v/>
          </cell>
          <cell r="H74" t="str">
            <v/>
          </cell>
          <cell r="L74" t="str">
            <v/>
          </cell>
          <cell r="M74" t="str">
            <v/>
          </cell>
          <cell r="N74" t="str">
            <v/>
          </cell>
        </row>
        <row r="75">
          <cell r="A75" t="str">
            <v/>
          </cell>
          <cell r="B75" t="str">
            <v/>
          </cell>
          <cell r="H75" t="str">
            <v/>
          </cell>
          <cell r="L75" t="str">
            <v/>
          </cell>
          <cell r="M75" t="str">
            <v/>
          </cell>
          <cell r="N75" t="str">
            <v/>
          </cell>
        </row>
        <row r="76">
          <cell r="A76" t="str">
            <v/>
          </cell>
          <cell r="B76" t="str">
            <v/>
          </cell>
          <cell r="H76" t="str">
            <v/>
          </cell>
          <cell r="L76" t="str">
            <v/>
          </cell>
          <cell r="M76" t="str">
            <v/>
          </cell>
          <cell r="N76" t="str">
            <v/>
          </cell>
        </row>
        <row r="77">
          <cell r="A77" t="str">
            <v/>
          </cell>
          <cell r="B77" t="str">
            <v/>
          </cell>
          <cell r="H77" t="str">
            <v/>
          </cell>
          <cell r="L77" t="str">
            <v/>
          </cell>
          <cell r="M77" t="str">
            <v/>
          </cell>
          <cell r="N77" t="str">
            <v/>
          </cell>
        </row>
        <row r="78">
          <cell r="A78" t="str">
            <v/>
          </cell>
          <cell r="B78" t="str">
            <v/>
          </cell>
          <cell r="H78" t="str">
            <v/>
          </cell>
          <cell r="L78" t="str">
            <v/>
          </cell>
          <cell r="M78" t="str">
            <v/>
          </cell>
          <cell r="N78" t="str">
            <v/>
          </cell>
        </row>
        <row r="79">
          <cell r="A79" t="str">
            <v/>
          </cell>
          <cell r="B79" t="str">
            <v/>
          </cell>
          <cell r="H79" t="str">
            <v/>
          </cell>
          <cell r="L79" t="str">
            <v/>
          </cell>
          <cell r="M79" t="str">
            <v/>
          </cell>
          <cell r="N79" t="str">
            <v/>
          </cell>
        </row>
        <row r="80">
          <cell r="A80" t="str">
            <v/>
          </cell>
          <cell r="B80" t="str">
            <v/>
          </cell>
          <cell r="H80" t="str">
            <v/>
          </cell>
          <cell r="L80" t="str">
            <v/>
          </cell>
          <cell r="M80" t="str">
            <v/>
          </cell>
          <cell r="N80" t="str">
            <v/>
          </cell>
        </row>
        <row r="81">
          <cell r="A81" t="str">
            <v/>
          </cell>
          <cell r="B81" t="str">
            <v/>
          </cell>
          <cell r="H81" t="str">
            <v/>
          </cell>
          <cell r="L81" t="str">
            <v/>
          </cell>
          <cell r="M81" t="str">
            <v/>
          </cell>
          <cell r="N81" t="str">
            <v/>
          </cell>
        </row>
        <row r="82">
          <cell r="A82" t="str">
            <v/>
          </cell>
          <cell r="B82" t="str">
            <v/>
          </cell>
          <cell r="H82" t="str">
            <v/>
          </cell>
          <cell r="L82" t="str">
            <v/>
          </cell>
          <cell r="M82" t="str">
            <v/>
          </cell>
          <cell r="N82" t="str">
            <v/>
          </cell>
        </row>
        <row r="83">
          <cell r="A83" t="str">
            <v/>
          </cell>
          <cell r="B83" t="str">
            <v/>
          </cell>
          <cell r="H83" t="str">
            <v/>
          </cell>
          <cell r="L83" t="str">
            <v/>
          </cell>
          <cell r="M83" t="str">
            <v/>
          </cell>
          <cell r="N83" t="str">
            <v/>
          </cell>
        </row>
        <row r="84">
          <cell r="A84" t="str">
            <v/>
          </cell>
          <cell r="B84" t="str">
            <v/>
          </cell>
          <cell r="H84" t="str">
            <v/>
          </cell>
          <cell r="L84" t="str">
            <v/>
          </cell>
          <cell r="M84" t="str">
            <v/>
          </cell>
          <cell r="N84" t="str">
            <v/>
          </cell>
        </row>
        <row r="85">
          <cell r="A85" t="str">
            <v/>
          </cell>
          <cell r="B85" t="str">
            <v/>
          </cell>
          <cell r="H85" t="str">
            <v/>
          </cell>
          <cell r="L85" t="str">
            <v/>
          </cell>
          <cell r="M85" t="str">
            <v/>
          </cell>
          <cell r="N85" t="str">
            <v/>
          </cell>
        </row>
        <row r="86">
          <cell r="A86" t="str">
            <v/>
          </cell>
          <cell r="B86" t="str">
            <v/>
          </cell>
          <cell r="H86" t="str">
            <v/>
          </cell>
          <cell r="L86" t="str">
            <v/>
          </cell>
          <cell r="M86" t="str">
            <v/>
          </cell>
          <cell r="N86" t="str">
            <v/>
          </cell>
        </row>
        <row r="87">
          <cell r="A87" t="str">
            <v/>
          </cell>
          <cell r="B87" t="str">
            <v/>
          </cell>
          <cell r="H87" t="str">
            <v/>
          </cell>
          <cell r="L87" t="str">
            <v/>
          </cell>
          <cell r="M87" t="str">
            <v/>
          </cell>
          <cell r="N87" t="str">
            <v/>
          </cell>
        </row>
        <row r="88">
          <cell r="A88" t="str">
            <v/>
          </cell>
          <cell r="B88" t="str">
            <v/>
          </cell>
          <cell r="H88" t="str">
            <v/>
          </cell>
          <cell r="L88" t="str">
            <v/>
          </cell>
          <cell r="M88" t="str">
            <v/>
          </cell>
          <cell r="N88" t="str">
            <v/>
          </cell>
        </row>
        <row r="89">
          <cell r="A89" t="str">
            <v/>
          </cell>
          <cell r="B89" t="str">
            <v/>
          </cell>
          <cell r="H89" t="str">
            <v/>
          </cell>
          <cell r="L89" t="str">
            <v/>
          </cell>
          <cell r="M89" t="str">
            <v/>
          </cell>
          <cell r="N89" t="str">
            <v/>
          </cell>
        </row>
        <row r="90">
          <cell r="A90" t="str">
            <v/>
          </cell>
          <cell r="B90" t="str">
            <v/>
          </cell>
          <cell r="H90" t="str">
            <v/>
          </cell>
          <cell r="L90" t="str">
            <v/>
          </cell>
          <cell r="M90" t="str">
            <v/>
          </cell>
          <cell r="N90" t="str">
            <v/>
          </cell>
        </row>
        <row r="91">
          <cell r="A91" t="str">
            <v/>
          </cell>
          <cell r="B91" t="str">
            <v/>
          </cell>
          <cell r="H91" t="str">
            <v/>
          </cell>
          <cell r="L91" t="str">
            <v/>
          </cell>
          <cell r="M91" t="str">
            <v/>
          </cell>
          <cell r="N91" t="str">
            <v/>
          </cell>
        </row>
        <row r="92">
          <cell r="A92" t="str">
            <v/>
          </cell>
          <cell r="B92" t="str">
            <v/>
          </cell>
          <cell r="H92" t="str">
            <v/>
          </cell>
          <cell r="L92" t="str">
            <v/>
          </cell>
          <cell r="M92" t="str">
            <v/>
          </cell>
          <cell r="N92" t="str">
            <v/>
          </cell>
        </row>
        <row r="93">
          <cell r="A93" t="str">
            <v/>
          </cell>
          <cell r="B93" t="str">
            <v/>
          </cell>
          <cell r="H93" t="str">
            <v/>
          </cell>
          <cell r="L93" t="str">
            <v/>
          </cell>
          <cell r="M93" t="str">
            <v/>
          </cell>
          <cell r="N93" t="str">
            <v/>
          </cell>
        </row>
        <row r="94">
          <cell r="A94" t="str">
            <v/>
          </cell>
          <cell r="B94" t="str">
            <v/>
          </cell>
          <cell r="H94" t="str">
            <v/>
          </cell>
          <cell r="L94" t="str">
            <v/>
          </cell>
          <cell r="M94" t="str">
            <v/>
          </cell>
          <cell r="N94" t="str">
            <v/>
          </cell>
        </row>
        <row r="95">
          <cell r="A95" t="str">
            <v/>
          </cell>
          <cell r="B95" t="str">
            <v/>
          </cell>
          <cell r="H95" t="str">
            <v/>
          </cell>
          <cell r="L95" t="str">
            <v/>
          </cell>
          <cell r="M95" t="str">
            <v/>
          </cell>
          <cell r="N95" t="str">
            <v/>
          </cell>
        </row>
        <row r="96">
          <cell r="A96" t="str">
            <v/>
          </cell>
          <cell r="B96" t="str">
            <v/>
          </cell>
          <cell r="H96" t="str">
            <v/>
          </cell>
          <cell r="L96" t="str">
            <v/>
          </cell>
          <cell r="M96" t="str">
            <v/>
          </cell>
          <cell r="N96" t="str">
            <v/>
          </cell>
        </row>
        <row r="97">
          <cell r="A97" t="str">
            <v/>
          </cell>
          <cell r="B97" t="str">
            <v/>
          </cell>
          <cell r="H97" t="str">
            <v/>
          </cell>
          <cell r="L97" t="str">
            <v/>
          </cell>
          <cell r="M97" t="str">
            <v/>
          </cell>
          <cell r="N97" t="str">
            <v/>
          </cell>
        </row>
        <row r="110">
          <cell r="A110">
            <v>101</v>
          </cell>
          <cell r="B110" t="str">
            <v>SINGLE THREAD CHAINSTITCH</v>
          </cell>
          <cell r="K110" t="str">
            <v>6 (3/32")</v>
          </cell>
          <cell r="N110" t="str">
            <v>NO TRIMOFF</v>
          </cell>
        </row>
        <row r="111">
          <cell r="A111">
            <v>103</v>
          </cell>
          <cell r="B111" t="str">
            <v>SINGLE THREAD BLINDSTITCH</v>
          </cell>
          <cell r="K111" t="str">
            <v>8 (1/8")</v>
          </cell>
          <cell r="N111" t="str">
            <v>1/4" TRIMOFF</v>
          </cell>
        </row>
        <row r="112">
          <cell r="A112">
            <v>301</v>
          </cell>
          <cell r="B112" t="str">
            <v>LOCKSTITCH</v>
          </cell>
          <cell r="K112" t="str">
            <v>10 (5/32")</v>
          </cell>
          <cell r="N112" t="str">
            <v>3/8" (1/4" TRIMOFF)</v>
          </cell>
        </row>
        <row r="113">
          <cell r="A113">
            <v>304</v>
          </cell>
          <cell r="B113" t="str">
            <v>LOCKSTITCH</v>
          </cell>
          <cell r="K113" t="str">
            <v>12 (3/16")</v>
          </cell>
          <cell r="N113" t="str">
            <v>3/8" (7/32" TRIMOFF)</v>
          </cell>
        </row>
        <row r="114">
          <cell r="A114">
            <v>304</v>
          </cell>
          <cell r="B114" t="str">
            <v>ZIG ZAG LOCKSTITCH</v>
          </cell>
          <cell r="K114" t="str">
            <v>14 (7/32")</v>
          </cell>
          <cell r="N114" t="str">
            <v>3/8" (5/32" TRIMOFF)</v>
          </cell>
        </row>
        <row r="115">
          <cell r="A115">
            <v>406</v>
          </cell>
          <cell r="B115" t="str">
            <v>2 NDL, BOTTOM COVERSTITCH</v>
          </cell>
          <cell r="K115" t="str">
            <v>16 (1/4")</v>
          </cell>
          <cell r="N115" t="str">
            <v>3/8" (1/8" TRIMOFF)</v>
          </cell>
        </row>
        <row r="116">
          <cell r="A116">
            <v>407</v>
          </cell>
          <cell r="B116" t="str">
            <v>3 NDL, BOTTOM COVERSTITCH</v>
          </cell>
          <cell r="K116" t="str">
            <v>1/8" BITE</v>
          </cell>
        </row>
        <row r="117">
          <cell r="A117">
            <v>503</v>
          </cell>
          <cell r="B117" t="str">
            <v>2 THREAD OVEREDGE</v>
          </cell>
          <cell r="K117" t="str">
            <v>5/32" BITE</v>
          </cell>
        </row>
        <row r="118">
          <cell r="A118">
            <v>504</v>
          </cell>
          <cell r="B118" t="str">
            <v>3 THREAD OVEREDGE</v>
          </cell>
          <cell r="K118" t="str">
            <v>7/32" BITE</v>
          </cell>
        </row>
        <row r="119">
          <cell r="A119">
            <v>512</v>
          </cell>
          <cell r="B119" t="str">
            <v>MOCK SAFETY</v>
          </cell>
          <cell r="K119" t="str">
            <v>1/4" BITE</v>
          </cell>
        </row>
        <row r="120">
          <cell r="A120">
            <v>516</v>
          </cell>
          <cell r="B120" t="str">
            <v>5 THREAD SAFETY</v>
          </cell>
        </row>
        <row r="121">
          <cell r="A121">
            <v>602</v>
          </cell>
          <cell r="B121" t="str">
            <v>2 NDL, 4 THREAD COVERSTITCH</v>
          </cell>
        </row>
        <row r="122">
          <cell r="A122">
            <v>605</v>
          </cell>
          <cell r="B122" t="str">
            <v>3 NDL, 5 THREAD COVERSTITCH</v>
          </cell>
        </row>
        <row r="123">
          <cell r="A123">
            <v>607</v>
          </cell>
          <cell r="B123" t="str">
            <v>4 NDL, 6 THREAD COVERSTITCH</v>
          </cell>
        </row>
        <row r="128">
          <cell r="A128" t="str">
            <v>1/2 Armhole (Excluding Strap)</v>
          </cell>
          <cell r="F128" t="str">
            <v>122A</v>
          </cell>
        </row>
        <row r="129">
          <cell r="A129" t="str">
            <v>1/2 Armhole (Including Strap)</v>
          </cell>
          <cell r="F129" t="str">
            <v>121A</v>
          </cell>
        </row>
        <row r="130">
          <cell r="A130" t="str">
            <v>1/2 Bk Neck (between straps)</v>
          </cell>
          <cell r="F130" t="str">
            <v>155A</v>
          </cell>
        </row>
        <row r="131">
          <cell r="A131" t="str">
            <v>1/2 Ft Neck (between straps)</v>
          </cell>
          <cell r="F131" t="str">
            <v>155A</v>
          </cell>
        </row>
        <row r="132">
          <cell r="A132" t="str">
            <v>1/2 Neckline (between straps)</v>
          </cell>
          <cell r="F132" t="str">
            <v>155A</v>
          </cell>
        </row>
        <row r="133">
          <cell r="A133" t="str">
            <v>1/2 Strap Length</v>
          </cell>
          <cell r="F133" t="str">
            <v>132A</v>
          </cell>
        </row>
        <row r="134">
          <cell r="A134" t="str">
            <v>1/2 Strap Length ( w/ adjustment @ 2in)</v>
          </cell>
          <cell r="F134" t="str">
            <v>132A</v>
          </cell>
        </row>
        <row r="135">
          <cell r="A135" t="str">
            <v>Across Shoulder</v>
          </cell>
          <cell r="F135" t="str">
            <v>131A</v>
          </cell>
        </row>
        <row r="136">
          <cell r="A136" t="str">
            <v>Armhole</v>
          </cell>
          <cell r="F136" t="str">
            <v>120A</v>
          </cell>
        </row>
        <row r="137">
          <cell r="A137" t="str">
            <v>Armhole (Straight)</v>
          </cell>
          <cell r="F137" t="str">
            <v>120B</v>
          </cell>
        </row>
        <row r="138">
          <cell r="A138" t="str">
            <v>Back Rise</v>
          </cell>
          <cell r="F138" t="str">
            <v>211C</v>
          </cell>
        </row>
        <row r="139">
          <cell r="A139" t="str">
            <v>Back Rise (Follow Curve)</v>
          </cell>
          <cell r="F139" t="str">
            <v>211B</v>
          </cell>
        </row>
        <row r="140">
          <cell r="A140" t="str">
            <v>Back Rise (Straight)</v>
          </cell>
          <cell r="F140" t="str">
            <v>211A</v>
          </cell>
        </row>
        <row r="141">
          <cell r="A141" t="str">
            <v>Back Strip Width (@ narrowest pt.)</v>
          </cell>
          <cell r="F141" t="str">
            <v>220F</v>
          </cell>
        </row>
        <row r="142">
          <cell r="A142" t="str">
            <v>Back Width @ WB</v>
          </cell>
          <cell r="F142" t="str">
            <v>200D</v>
          </cell>
        </row>
        <row r="143">
          <cell r="A143" t="str">
            <v>Bottom Width</v>
          </cell>
          <cell r="F143" t="str">
            <v>112A</v>
          </cell>
        </row>
        <row r="144">
          <cell r="A144" t="str">
            <v>Center Back Length</v>
          </cell>
          <cell r="F144" t="str">
            <v>100D</v>
          </cell>
        </row>
        <row r="145">
          <cell r="A145" t="str">
            <v>Center Front Length</v>
          </cell>
          <cell r="F145" t="str">
            <v>100C</v>
          </cell>
        </row>
        <row r="146">
          <cell r="A146" t="str">
            <v>Chest</v>
          </cell>
          <cell r="F146" t="str">
            <v>110A</v>
          </cell>
        </row>
        <row r="147">
          <cell r="A147" t="str">
            <v>Collar Width (Crewneck)</v>
          </cell>
          <cell r="F147" t="str">
            <v>153A1</v>
          </cell>
        </row>
        <row r="148">
          <cell r="A148" t="str">
            <v>Collar Width (V-neck)</v>
          </cell>
          <cell r="F148" t="str">
            <v>153A2</v>
          </cell>
        </row>
        <row r="149">
          <cell r="A149" t="str">
            <v>Colret Length</v>
          </cell>
          <cell r="F149" t="str">
            <v>152A</v>
          </cell>
        </row>
        <row r="150">
          <cell r="A150" t="str">
            <v>Crotch Length</v>
          </cell>
          <cell r="F150" t="str">
            <v>230A</v>
          </cell>
        </row>
        <row r="151">
          <cell r="A151" t="str">
            <v>Crotch Length (Straight)</v>
          </cell>
          <cell r="F151" t="str">
            <v>230B</v>
          </cell>
        </row>
        <row r="152">
          <cell r="A152" t="str">
            <v>Crotch Width</v>
          </cell>
          <cell r="F152" t="str">
            <v>231A</v>
          </cell>
        </row>
        <row r="153">
          <cell r="A153" t="str">
            <v>Crotch Width (@ Back Seam)</v>
          </cell>
          <cell r="F153" t="str">
            <v>231D</v>
          </cell>
        </row>
        <row r="154">
          <cell r="A154" t="str">
            <v>Crotch Width (@ Front Seam)</v>
          </cell>
          <cell r="F154" t="str">
            <v>231C</v>
          </cell>
        </row>
        <row r="155">
          <cell r="A155" t="str">
            <v>Crotch Width (@ Narrowest Point)</v>
          </cell>
          <cell r="F155" t="str">
            <v>231B</v>
          </cell>
        </row>
        <row r="156">
          <cell r="A156" t="str">
            <v>Cuff Width</v>
          </cell>
          <cell r="F156" t="str">
            <v>143A</v>
          </cell>
        </row>
        <row r="157">
          <cell r="A157" t="str">
            <v>Elastic Width</v>
          </cell>
          <cell r="F157" t="str">
            <v>260B</v>
          </cell>
        </row>
        <row r="158">
          <cell r="A158" t="str">
            <v>Elastic Width (To Seam)</v>
          </cell>
          <cell r="F158" t="str">
            <v>260A</v>
          </cell>
        </row>
        <row r="159">
          <cell r="A159" t="str">
            <v>Fly Opening</v>
          </cell>
          <cell r="F159" t="str">
            <v>250A</v>
          </cell>
        </row>
        <row r="160">
          <cell r="A160" t="str">
            <v>Fly Width</v>
          </cell>
          <cell r="F160" t="str">
            <v>251A</v>
          </cell>
        </row>
        <row r="161">
          <cell r="A161" t="str">
            <v>Front Rise</v>
          </cell>
          <cell r="F161" t="str">
            <v>210C</v>
          </cell>
        </row>
        <row r="162">
          <cell r="A162" t="str">
            <v>Front Rise (Follow Curve)</v>
          </cell>
          <cell r="F162" t="str">
            <v>210B</v>
          </cell>
        </row>
        <row r="163">
          <cell r="A163" t="str">
            <v>Front Rise (Straight)</v>
          </cell>
          <cell r="F163" t="str">
            <v>210A</v>
          </cell>
        </row>
        <row r="164">
          <cell r="A164" t="str">
            <v>Front Width @ WB</v>
          </cell>
          <cell r="F164" t="str">
            <v>200C</v>
          </cell>
        </row>
        <row r="165">
          <cell r="A165" t="str">
            <v>Ft Length (from btm. of shoulder strap)</v>
          </cell>
          <cell r="F165" t="str">
            <v>100B</v>
          </cell>
        </row>
        <row r="166">
          <cell r="A166" t="str">
            <v>Inseam</v>
          </cell>
          <cell r="F166" t="str">
            <v>242A</v>
          </cell>
        </row>
        <row r="167">
          <cell r="A167" t="str">
            <v>Leg Extended</v>
          </cell>
          <cell r="F167" t="str">
            <v>246A</v>
          </cell>
        </row>
        <row r="168">
          <cell r="A168" t="str">
            <v>Leg Hem Width</v>
          </cell>
          <cell r="F168" t="str">
            <v>245A</v>
          </cell>
        </row>
        <row r="169">
          <cell r="A169" t="str">
            <v>Leg Relaxed</v>
          </cell>
          <cell r="F169" t="str">
            <v>240C</v>
          </cell>
        </row>
        <row r="170">
          <cell r="A170" t="str">
            <v>Leg Relaxed (Boxer)</v>
          </cell>
          <cell r="F170" t="str">
            <v>240B</v>
          </cell>
        </row>
        <row r="171">
          <cell r="A171" t="str">
            <v>Leg Relaxed (Flat)</v>
          </cell>
          <cell r="F171" t="str">
            <v>240A</v>
          </cell>
        </row>
        <row r="172">
          <cell r="A172" t="str">
            <v>Leg Symmetry</v>
          </cell>
          <cell r="F172" t="str">
            <v>240D</v>
          </cell>
        </row>
        <row r="173">
          <cell r="A173" t="str">
            <v>Leg Trim Width</v>
          </cell>
          <cell r="F173" t="str">
            <v>245A</v>
          </cell>
        </row>
        <row r="174">
          <cell r="A174" t="str">
            <v>Length ()</v>
          </cell>
          <cell r="F174" t="str">
            <v>100B</v>
          </cell>
        </row>
        <row r="175">
          <cell r="A175" t="str">
            <v>Length (HPS)</v>
          </cell>
          <cell r="F175" t="str">
            <v>100A</v>
          </cell>
        </row>
        <row r="176">
          <cell r="A176" t="str">
            <v>Neck Drop (Back to Front)</v>
          </cell>
          <cell r="F176" t="str">
            <v>150A</v>
          </cell>
        </row>
        <row r="177">
          <cell r="A177" t="str">
            <v>Neck Relaxed</v>
          </cell>
          <cell r="F177" t="str">
            <v>154A</v>
          </cell>
        </row>
        <row r="178">
          <cell r="A178" t="str">
            <v>Neck Width</v>
          </cell>
          <cell r="F178" t="str">
            <v>151A</v>
          </cell>
        </row>
        <row r="179">
          <cell r="A179" t="str">
            <v>Placket Length</v>
          </cell>
          <cell r="F179" t="str">
            <v>161A</v>
          </cell>
        </row>
        <row r="180">
          <cell r="A180" t="str">
            <v>Placket Width</v>
          </cell>
          <cell r="F180" t="str">
            <v>160A</v>
          </cell>
        </row>
        <row r="181">
          <cell r="A181" t="str">
            <v>Seat Width</v>
          </cell>
          <cell r="F181" t="str">
            <v>220A</v>
          </cell>
        </row>
        <row r="182">
          <cell r="A182" t="str">
            <v>Seat Width (@</v>
          </cell>
          <cell r="F182" t="str">
            <v>220C</v>
          </cell>
        </row>
        <row r="183">
          <cell r="A183" t="str">
            <v>Seat Width (@ 1/2 Trunk)</v>
          </cell>
          <cell r="F183" t="str">
            <v>220E</v>
          </cell>
        </row>
        <row r="184">
          <cell r="A184" t="str">
            <v>Seat Width (@ Top of Leg)</v>
          </cell>
          <cell r="F184" t="str">
            <v>220D</v>
          </cell>
        </row>
        <row r="185">
          <cell r="A185" t="str">
            <v>Seat Width (Boxer)</v>
          </cell>
          <cell r="F185" t="str">
            <v>220B</v>
          </cell>
        </row>
        <row r="186">
          <cell r="A186" t="str">
            <v>Shoulder Width</v>
          </cell>
          <cell r="F186" t="str">
            <v>130A</v>
          </cell>
        </row>
        <row r="187">
          <cell r="A187" t="str">
            <v>Side Length</v>
          </cell>
          <cell r="F187" t="str">
            <v>243B</v>
          </cell>
        </row>
        <row r="188">
          <cell r="A188" t="str">
            <v>Sideseam Length</v>
          </cell>
          <cell r="F188" t="str">
            <v>243A</v>
          </cell>
        </row>
        <row r="189">
          <cell r="A189" t="str">
            <v>Sleeve Hem Width</v>
          </cell>
          <cell r="F189" t="str">
            <v>143A</v>
          </cell>
        </row>
        <row r="190">
          <cell r="A190" t="str">
            <v>Sleeve Length (From Center Back)</v>
          </cell>
          <cell r="F190" t="str">
            <v>144A</v>
          </cell>
        </row>
        <row r="191">
          <cell r="A191" t="str">
            <v>Sleeve Length (From Shoulder)</v>
          </cell>
          <cell r="F191" t="str">
            <v>140A</v>
          </cell>
        </row>
        <row r="192">
          <cell r="A192" t="str">
            <v>Sleeve Length (Underarm)</v>
          </cell>
          <cell r="F192" t="str">
            <v>141A</v>
          </cell>
        </row>
        <row r="193">
          <cell r="A193" t="str">
            <v>Sleeve Opening</v>
          </cell>
          <cell r="F193" t="str">
            <v>142A</v>
          </cell>
        </row>
        <row r="194">
          <cell r="A194" t="str">
            <v>Thigh</v>
          </cell>
          <cell r="F194" t="str">
            <v>241A</v>
          </cell>
        </row>
        <row r="195">
          <cell r="A195" t="str">
            <v>Total Inseam</v>
          </cell>
          <cell r="F195" t="str">
            <v>244A</v>
          </cell>
        </row>
        <row r="196">
          <cell r="A196" t="str">
            <v>Trunk Length</v>
          </cell>
          <cell r="F196" t="str">
            <v>103A</v>
          </cell>
        </row>
        <row r="197">
          <cell r="A197" t="str">
            <v>Trunk Length (@ Fold)</v>
          </cell>
          <cell r="F197" t="str">
            <v>103B</v>
          </cell>
        </row>
        <row r="198">
          <cell r="A198" t="str">
            <v>Waist</v>
          </cell>
          <cell r="F198" t="str">
            <v>111B</v>
          </cell>
        </row>
        <row r="199">
          <cell r="A199" t="str">
            <v>Waist (@</v>
          </cell>
          <cell r="F199" t="str">
            <v>111A</v>
          </cell>
        </row>
        <row r="200">
          <cell r="A200" t="str">
            <v>Waist Extended</v>
          </cell>
          <cell r="F200" t="str">
            <v>201B</v>
          </cell>
        </row>
        <row r="201">
          <cell r="A201" t="str">
            <v>Waist Extended (@ Edge)</v>
          </cell>
          <cell r="F201" t="str">
            <v>201A</v>
          </cell>
        </row>
        <row r="202">
          <cell r="A202" t="str">
            <v>Waist Relaxed</v>
          </cell>
          <cell r="F202" t="str">
            <v>200B</v>
          </cell>
        </row>
        <row r="203">
          <cell r="A203" t="str">
            <v>Waist Relaxed (@ Edge)</v>
          </cell>
          <cell r="F203" t="str">
            <v>200A</v>
          </cell>
        </row>
        <row r="204">
          <cell r="A204" t="str">
            <v>Waistband Side Gap Relaxed</v>
          </cell>
          <cell r="F204" t="str">
            <v>200E</v>
          </cell>
        </row>
        <row r="205">
          <cell r="A205" t="str">
            <v>Waistband Width</v>
          </cell>
          <cell r="F205" t="str">
            <v>260B</v>
          </cell>
        </row>
        <row r="206">
          <cell r="A206" t="str">
            <v>Waistband Width (To Seam)</v>
          </cell>
          <cell r="F206" t="str">
            <v>260A</v>
          </cell>
        </row>
        <row r="207">
          <cell r="A207" t="str">
            <v>Yoke Height (@ HPS)</v>
          </cell>
          <cell r="F207" t="str">
            <v>162A</v>
          </cell>
        </row>
        <row r="209">
          <cell r="A209" t="str">
            <v>IN PROCESS MEASUREMENTS:</v>
          </cell>
        </row>
        <row r="210">
          <cell r="A210" t="str">
            <v>Waist Relaxed Before Closing Last Side</v>
          </cell>
        </row>
        <row r="211">
          <cell r="A211" t="str">
            <v>Side Seam Length Before Attaching W.B.</v>
          </cell>
        </row>
        <row r="212">
          <cell r="A212" t="str">
            <v>Leg Relaxed Before Closing Side</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UAL"/>
      <sheetName val="BY PRODUCT GROUP"/>
      <sheetName val="ROYALTIES "/>
      <sheetName val="DOWNLOAD"/>
      <sheetName val="SUMMARY"/>
    </sheetNames>
    <sheetDataSet>
      <sheetData sheetId="0" refreshError="1"/>
      <sheetData sheetId="1" refreshError="1"/>
      <sheetData sheetId="2" refreshError="1">
        <row r="3">
          <cell r="B3" t="str">
            <v>Royalties</v>
          </cell>
        </row>
        <row r="5">
          <cell r="A5" t="str">
            <v>4272KP</v>
          </cell>
          <cell r="B5">
            <v>14454.926460000002</v>
          </cell>
        </row>
        <row r="6">
          <cell r="A6" t="str">
            <v>4283DA</v>
          </cell>
          <cell r="B6">
            <v>90.48</v>
          </cell>
        </row>
        <row r="7">
          <cell r="A7" t="str">
            <v>4258BL</v>
          </cell>
          <cell r="B7">
            <v>77.952000000000012</v>
          </cell>
        </row>
        <row r="8">
          <cell r="A8" t="str">
            <v>T4258</v>
          </cell>
          <cell r="B8">
            <v>21.112000000000002</v>
          </cell>
        </row>
        <row r="9">
          <cell r="A9" t="str">
            <v>4210MK</v>
          </cell>
          <cell r="B9">
            <v>72.384000000000015</v>
          </cell>
        </row>
        <row r="10">
          <cell r="A10" t="str">
            <v>T4210M</v>
          </cell>
          <cell r="B10">
            <v>36.192000000000007</v>
          </cell>
        </row>
        <row r="11">
          <cell r="A11" t="str">
            <v>T4212</v>
          </cell>
          <cell r="B11">
            <v>36.192000000000007</v>
          </cell>
        </row>
        <row r="12">
          <cell r="A12" t="str">
            <v>4239WH</v>
          </cell>
          <cell r="B12">
            <v>23818.86</v>
          </cell>
        </row>
        <row r="13">
          <cell r="A13" t="str">
            <v>4205LT</v>
          </cell>
          <cell r="B13">
            <v>72.384000000000015</v>
          </cell>
        </row>
        <row r="14">
          <cell r="A14" t="str">
            <v>T4205</v>
          </cell>
          <cell r="B14">
            <v>3.0160000000000009</v>
          </cell>
        </row>
        <row r="15">
          <cell r="A15" t="str">
            <v>4246MS</v>
          </cell>
          <cell r="B15">
            <v>1047.48</v>
          </cell>
        </row>
        <row r="16">
          <cell r="A16" t="str">
            <v>4241PC</v>
          </cell>
          <cell r="B16">
            <v>262109.62647005971</v>
          </cell>
        </row>
        <row r="17">
          <cell r="A17" t="str">
            <v>P424WH</v>
          </cell>
          <cell r="B17">
            <v>63265.7883</v>
          </cell>
        </row>
        <row r="18">
          <cell r="A18" t="str">
            <v>P641PC</v>
          </cell>
          <cell r="B18">
            <v>15966.646800000002</v>
          </cell>
        </row>
        <row r="19">
          <cell r="A19" t="str">
            <v>T421WH</v>
          </cell>
          <cell r="B19">
            <v>3777.7662000000009</v>
          </cell>
        </row>
        <row r="20">
          <cell r="A20" t="str">
            <v>T4241</v>
          </cell>
          <cell r="B20">
            <v>203346.99242</v>
          </cell>
        </row>
        <row r="21">
          <cell r="A21" t="str">
            <v>T424WH</v>
          </cell>
          <cell r="B21">
            <v>91057.855199999991</v>
          </cell>
        </row>
        <row r="22">
          <cell r="A22" t="str">
            <v>4274SD</v>
          </cell>
          <cell r="B22">
            <v>55.796000000000006</v>
          </cell>
        </row>
        <row r="23">
          <cell r="A23" t="str">
            <v>4269JS</v>
          </cell>
          <cell r="B23">
            <v>72.384000000000015</v>
          </cell>
        </row>
        <row r="24">
          <cell r="A24" t="str">
            <v>4223WP</v>
          </cell>
          <cell r="B24">
            <v>167593.08637819477</v>
          </cell>
        </row>
        <row r="25">
          <cell r="A25" t="str">
            <v>T4223</v>
          </cell>
          <cell r="B25">
            <v>253874.885056</v>
          </cell>
        </row>
        <row r="26">
          <cell r="A26" t="str">
            <v>TODGST</v>
          </cell>
          <cell r="B26">
            <v>36.192000000000007</v>
          </cell>
        </row>
        <row r="27">
          <cell r="A27" t="str">
            <v>T4216</v>
          </cell>
          <cell r="B27">
            <v>205.32</v>
          </cell>
        </row>
        <row r="28">
          <cell r="A28" t="str">
            <v>4214BC</v>
          </cell>
          <cell r="B28">
            <v>77.952000000000012</v>
          </cell>
        </row>
        <row r="29">
          <cell r="A29" t="str">
            <v>4245MB</v>
          </cell>
          <cell r="B29">
            <v>44769.623662624013</v>
          </cell>
        </row>
        <row r="30">
          <cell r="A30" t="str">
            <v>T4214</v>
          </cell>
          <cell r="B30">
            <v>38.976000000000013</v>
          </cell>
        </row>
        <row r="31">
          <cell r="A31" t="str">
            <v>T4245</v>
          </cell>
          <cell r="B31">
            <v>106183.63280000001</v>
          </cell>
        </row>
        <row r="32">
          <cell r="A32" t="str">
            <v>T4247</v>
          </cell>
          <cell r="B32">
            <v>13963.151999999998</v>
          </cell>
        </row>
        <row r="33">
          <cell r="A33" t="str">
            <v>4237DS</v>
          </cell>
          <cell r="B33">
            <v>11787.92</v>
          </cell>
        </row>
        <row r="34">
          <cell r="A34" t="str">
            <v>4226FT</v>
          </cell>
          <cell r="B34">
            <v>2.3199999999999998</v>
          </cell>
        </row>
        <row r="35">
          <cell r="A35" t="str">
            <v>4244HP</v>
          </cell>
          <cell r="B35">
            <v>82.823999999999998</v>
          </cell>
        </row>
        <row r="36">
          <cell r="A36" t="str">
            <v>4217CD</v>
          </cell>
          <cell r="B36">
            <v>45312.383999999998</v>
          </cell>
        </row>
        <row r="37">
          <cell r="A37" t="str">
            <v>4228RP</v>
          </cell>
          <cell r="B37">
            <v>43.629600000000011</v>
          </cell>
        </row>
        <row r="38">
          <cell r="A38" t="str">
            <v>4248RR</v>
          </cell>
          <cell r="B38">
            <v>441.26400000000001</v>
          </cell>
        </row>
        <row r="39">
          <cell r="A39" t="str">
            <v>4238SS</v>
          </cell>
          <cell r="B39">
            <v>100535.5632</v>
          </cell>
        </row>
        <row r="40">
          <cell r="A40" t="str">
            <v>T4238</v>
          </cell>
          <cell r="B40">
            <v>46351.7952</v>
          </cell>
        </row>
        <row r="41">
          <cell r="A41" t="str">
            <v>1386BA</v>
          </cell>
          <cell r="B41">
            <v>567519.50136642996</v>
          </cell>
        </row>
        <row r="42">
          <cell r="A42" t="str">
            <v>1386P6</v>
          </cell>
          <cell r="B42">
            <v>2931.136</v>
          </cell>
        </row>
        <row r="43">
          <cell r="A43" t="str">
            <v>1388EB</v>
          </cell>
          <cell r="B43">
            <v>51.167999999999992</v>
          </cell>
        </row>
        <row r="44">
          <cell r="A44" t="str">
            <v>1389CB</v>
          </cell>
          <cell r="B44">
            <v>4.5240000000000009</v>
          </cell>
        </row>
        <row r="45">
          <cell r="A45" t="str">
            <v>P686BA</v>
          </cell>
          <cell r="B45">
            <v>17955.836600000002</v>
          </cell>
        </row>
        <row r="46">
          <cell r="A46" t="str">
            <v>T1386</v>
          </cell>
          <cell r="B46">
            <v>139480.016</v>
          </cell>
        </row>
        <row r="47">
          <cell r="A47" t="str">
            <v>T4299</v>
          </cell>
          <cell r="B47">
            <v>41431.254800000002</v>
          </cell>
        </row>
        <row r="48">
          <cell r="A48" t="str">
            <v>Girls</v>
          </cell>
          <cell r="B48">
            <v>2240057.7905133083</v>
          </cell>
        </row>
      </sheetData>
      <sheetData sheetId="3" refreshError="1">
        <row r="7">
          <cell r="A7" t="str">
            <v>TV30WH</v>
          </cell>
          <cell r="B7">
            <v>6.0926</v>
          </cell>
          <cell r="C7">
            <v>121362</v>
          </cell>
          <cell r="D7">
            <v>1418633.4</v>
          </cell>
          <cell r="E7">
            <v>679223.27880000009</v>
          </cell>
        </row>
        <row r="8">
          <cell r="A8" t="str">
            <v>13GKAS</v>
          </cell>
          <cell r="B8">
            <v>9.4167999999999985</v>
          </cell>
          <cell r="C8">
            <v>18416</v>
          </cell>
          <cell r="D8">
            <v>266663.67999999999</v>
          </cell>
          <cell r="E8">
            <v>93243.891199999984</v>
          </cell>
        </row>
        <row r="9">
          <cell r="A9" t="str">
            <v>13GTAS</v>
          </cell>
          <cell r="B9">
            <v>11.531500000000001</v>
          </cell>
          <cell r="C9">
            <v>44600</v>
          </cell>
          <cell r="D9">
            <v>909840</v>
          </cell>
          <cell r="E9">
            <v>395535.1</v>
          </cell>
        </row>
        <row r="10">
          <cell r="A10" t="str">
            <v>P4UVST</v>
          </cell>
          <cell r="B10">
            <v>4.873075</v>
          </cell>
          <cell r="C10">
            <v>32217</v>
          </cell>
          <cell r="D10">
            <v>213840.33750000002</v>
          </cell>
          <cell r="E10">
            <v>56844.480225000014</v>
          </cell>
        </row>
        <row r="11">
          <cell r="A11" t="str">
            <v>US20WH</v>
          </cell>
          <cell r="B11">
            <v>10.6303</v>
          </cell>
          <cell r="C11">
            <v>60</v>
          </cell>
          <cell r="D11">
            <v>939.6</v>
          </cell>
          <cell r="E11">
            <v>301.78199999999998</v>
          </cell>
        </row>
        <row r="12">
          <cell r="A12" t="str">
            <v>UV30WH</v>
          </cell>
          <cell r="B12">
            <v>6.5748999999999995</v>
          </cell>
          <cell r="C12">
            <v>270418</v>
          </cell>
          <cell r="D12">
            <v>3162666.5989945256</v>
          </cell>
          <cell r="E12">
            <v>1384695.290794526</v>
          </cell>
        </row>
        <row r="13">
          <cell r="A13" t="str">
            <v>F320AS</v>
          </cell>
          <cell r="B13">
            <v>8.4072999999999993</v>
          </cell>
          <cell r="C13">
            <v>11634</v>
          </cell>
          <cell r="D13">
            <v>132627.6</v>
          </cell>
          <cell r="E13">
            <v>34817.071800000005</v>
          </cell>
        </row>
        <row r="14">
          <cell r="A14" t="str">
            <v>1390PM</v>
          </cell>
          <cell r="B14" t="str">
            <v>0</v>
          </cell>
          <cell r="C14">
            <v>36</v>
          </cell>
          <cell r="D14">
            <v>410.4</v>
          </cell>
          <cell r="E14">
            <v>410.4</v>
          </cell>
        </row>
        <row r="15">
          <cell r="A15" t="str">
            <v>1390WH</v>
          </cell>
          <cell r="B15" t="str">
            <v>0</v>
          </cell>
          <cell r="C15">
            <v>36</v>
          </cell>
          <cell r="D15">
            <v>410.4</v>
          </cell>
          <cell r="E15">
            <v>410.4</v>
          </cell>
        </row>
        <row r="16">
          <cell r="A16" t="str">
            <v>1300BA</v>
          </cell>
          <cell r="B16">
            <v>5.6207000000000003</v>
          </cell>
          <cell r="C16">
            <v>161</v>
          </cell>
          <cell r="D16">
            <v>1330.0747487359997</v>
          </cell>
          <cell r="E16">
            <v>425.14204873599988</v>
          </cell>
        </row>
        <row r="17">
          <cell r="A17" t="str">
            <v>1300WH</v>
          </cell>
          <cell r="B17">
            <v>4.7978000000000005</v>
          </cell>
          <cell r="C17">
            <v>154145</v>
          </cell>
          <cell r="D17">
            <v>1306105.3530641943</v>
          </cell>
          <cell r="E17">
            <v>566548.47206419392</v>
          </cell>
        </row>
        <row r="18">
          <cell r="A18" t="str">
            <v>1320AS</v>
          </cell>
          <cell r="B18">
            <v>5.1962999999999999</v>
          </cell>
          <cell r="C18">
            <v>37169</v>
          </cell>
          <cell r="D18">
            <v>313816.380503033</v>
          </cell>
          <cell r="E18">
            <v>120675.10580303299</v>
          </cell>
        </row>
        <row r="19">
          <cell r="A19" t="str">
            <v>1397BR</v>
          </cell>
          <cell r="B19">
            <v>5.2540999999999993</v>
          </cell>
          <cell r="C19">
            <v>162879</v>
          </cell>
          <cell r="D19">
            <v>1380672.0707119429</v>
          </cell>
          <cell r="E19">
            <v>524889.51681194291</v>
          </cell>
        </row>
        <row r="20">
          <cell r="A20" t="str">
            <v>TP30AS</v>
          </cell>
          <cell r="B20">
            <v>4.2778999999999998</v>
          </cell>
          <cell r="C20">
            <v>226560</v>
          </cell>
          <cell r="D20">
            <v>1656745.6773957179</v>
          </cell>
          <cell r="E20">
            <v>687544.6533957182</v>
          </cell>
        </row>
        <row r="21">
          <cell r="A21" t="str">
            <v>TP30WB</v>
          </cell>
          <cell r="B21">
            <v>4.2235999999999994</v>
          </cell>
          <cell r="C21">
            <v>146</v>
          </cell>
          <cell r="D21">
            <v>1062.8800000000001</v>
          </cell>
          <cell r="E21">
            <v>446.23440000000005</v>
          </cell>
        </row>
        <row r="22">
          <cell r="A22" t="str">
            <v>TP30WH</v>
          </cell>
          <cell r="B22">
            <v>4.1315</v>
          </cell>
          <cell r="C22">
            <v>40468</v>
          </cell>
          <cell r="D22">
            <v>294607.03999999998</v>
          </cell>
          <cell r="E22">
            <v>127413.49799999999</v>
          </cell>
        </row>
        <row r="23">
          <cell r="A23" t="str">
            <v>P6PPAD</v>
          </cell>
          <cell r="B23">
            <v>5.0222999999999995</v>
          </cell>
          <cell r="C23">
            <v>84</v>
          </cell>
          <cell r="D23">
            <v>685.44</v>
          </cell>
          <cell r="E23">
            <v>263.56679999999977</v>
          </cell>
        </row>
        <row r="24">
          <cell r="A24" t="str">
            <v>P6PPBR</v>
          </cell>
          <cell r="B24">
            <v>5.0223000000000004</v>
          </cell>
          <cell r="C24">
            <v>73</v>
          </cell>
          <cell r="D24">
            <v>595.67999999999995</v>
          </cell>
          <cell r="E24">
            <v>229.05209999999991</v>
          </cell>
        </row>
        <row r="25">
          <cell r="A25" t="str">
            <v>P6PPWH</v>
          </cell>
          <cell r="B25">
            <v>4.6220000000000008</v>
          </cell>
          <cell r="C25">
            <v>62</v>
          </cell>
          <cell r="D25">
            <v>505.92</v>
          </cell>
          <cell r="E25">
            <v>219.35599999999997</v>
          </cell>
        </row>
        <row r="26">
          <cell r="A26" t="str">
            <v>SP20AS</v>
          </cell>
          <cell r="B26">
            <v>5.0415000000000001</v>
          </cell>
          <cell r="C26">
            <v>370118</v>
          </cell>
          <cell r="D26">
            <v>3029484.38</v>
          </cell>
          <cell r="E26">
            <v>1163534.4829999998</v>
          </cell>
        </row>
        <row r="27">
          <cell r="A27" t="str">
            <v>SP30AS</v>
          </cell>
          <cell r="B27">
            <v>5.0774000000000008</v>
          </cell>
          <cell r="C27">
            <v>876096</v>
          </cell>
          <cell r="D27">
            <v>7153874.5405382225</v>
          </cell>
          <cell r="E27">
            <v>2705584.7101382241</v>
          </cell>
        </row>
        <row r="28">
          <cell r="A28" t="str">
            <v>SP30WB</v>
          </cell>
          <cell r="B28">
            <v>5.212299999999999</v>
          </cell>
          <cell r="C28">
            <v>7100</v>
          </cell>
          <cell r="D28">
            <v>58562.223473469006</v>
          </cell>
          <cell r="E28">
            <v>21554.893473469001</v>
          </cell>
        </row>
        <row r="29">
          <cell r="A29" t="str">
            <v>SP30WH</v>
          </cell>
          <cell r="B29">
            <v>4.6815999999999995</v>
          </cell>
          <cell r="C29">
            <v>67380</v>
          </cell>
          <cell r="D29">
            <v>553232.51411075203</v>
          </cell>
          <cell r="E29">
            <v>237786.30611075199</v>
          </cell>
        </row>
        <row r="30">
          <cell r="A30" t="str">
            <v>P720FB</v>
          </cell>
          <cell r="B30">
            <v>4.3275571428571418</v>
          </cell>
          <cell r="C30">
            <v>158043</v>
          </cell>
          <cell r="D30">
            <v>1102688.5885714286</v>
          </cell>
          <cell r="E30">
            <v>418748.47504285711</v>
          </cell>
        </row>
        <row r="31">
          <cell r="A31" t="str">
            <v>P730AS</v>
          </cell>
          <cell r="B31">
            <v>4.1586999999999996</v>
          </cell>
          <cell r="C31">
            <v>29</v>
          </cell>
          <cell r="D31">
            <v>202.33714285714285</v>
          </cell>
          <cell r="E31">
            <v>81.734842857142851</v>
          </cell>
        </row>
        <row r="32">
          <cell r="A32" t="str">
            <v>P730FB</v>
          </cell>
          <cell r="B32">
            <v>4.322000000000001</v>
          </cell>
          <cell r="C32">
            <v>327156</v>
          </cell>
          <cell r="D32">
            <v>2293904.5885714283</v>
          </cell>
          <cell r="E32">
            <v>879936.35657142848</v>
          </cell>
        </row>
        <row r="33">
          <cell r="A33" t="str">
            <v>P730WB</v>
          </cell>
          <cell r="B33">
            <v>4.3146714285714296</v>
          </cell>
          <cell r="C33">
            <v>18</v>
          </cell>
          <cell r="D33">
            <v>125.58857142857141</v>
          </cell>
          <cell r="E33">
            <v>47.924485714285694</v>
          </cell>
        </row>
        <row r="34">
          <cell r="A34" t="str">
            <v>P730WH</v>
          </cell>
          <cell r="B34">
            <v>3.9906285714285712</v>
          </cell>
          <cell r="C34">
            <v>1</v>
          </cell>
          <cell r="D34">
            <v>6.9771428571428569</v>
          </cell>
          <cell r="E34">
            <v>2.9865142857142857</v>
          </cell>
        </row>
        <row r="35">
          <cell r="A35" t="str">
            <v>P7GGAS</v>
          </cell>
          <cell r="B35">
            <v>4.4592428571428568</v>
          </cell>
          <cell r="C35">
            <v>7</v>
          </cell>
          <cell r="D35">
            <v>48.84</v>
          </cell>
          <cell r="E35">
            <v>17.625299999999982</v>
          </cell>
        </row>
        <row r="36">
          <cell r="A36" t="str">
            <v>P7GGWH</v>
          </cell>
          <cell r="B36">
            <v>4.2576000000000009</v>
          </cell>
          <cell r="C36">
            <v>7</v>
          </cell>
          <cell r="D36">
            <v>48.84</v>
          </cell>
          <cell r="E36">
            <v>19.036799999999982</v>
          </cell>
        </row>
        <row r="37">
          <cell r="A37" t="str">
            <v>P7SPAD</v>
          </cell>
          <cell r="B37" t="str">
            <v>0</v>
          </cell>
          <cell r="C37">
            <v>7</v>
          </cell>
          <cell r="D37">
            <v>48.84</v>
          </cell>
          <cell r="E37">
            <v>48.84</v>
          </cell>
        </row>
        <row r="38">
          <cell r="A38" t="str">
            <v>P7UVWB</v>
          </cell>
          <cell r="B38">
            <v>4.4123999999999999</v>
          </cell>
          <cell r="C38">
            <v>51</v>
          </cell>
          <cell r="D38">
            <v>354.75428571428569</v>
          </cell>
          <cell r="E38">
            <v>129.72188571428569</v>
          </cell>
        </row>
        <row r="39">
          <cell r="A39" t="str">
            <v>P7UVWH</v>
          </cell>
          <cell r="B39">
            <v>4.4123999999999999</v>
          </cell>
          <cell r="C39">
            <v>72</v>
          </cell>
          <cell r="D39">
            <v>502.35428571428565</v>
          </cell>
          <cell r="E39">
            <v>184.66148571428562</v>
          </cell>
        </row>
        <row r="40">
          <cell r="A40" t="str">
            <v>P7UVWP</v>
          </cell>
          <cell r="B40">
            <v>4.4123999999999999</v>
          </cell>
          <cell r="C40">
            <v>72</v>
          </cell>
          <cell r="D40">
            <v>502.35428571428565</v>
          </cell>
          <cell r="E40">
            <v>184.66148571428562</v>
          </cell>
        </row>
        <row r="41">
          <cell r="A41" t="str">
            <v>T730AS</v>
          </cell>
          <cell r="B41">
            <v>3.6390428571428566</v>
          </cell>
          <cell r="C41">
            <v>14310</v>
          </cell>
          <cell r="D41">
            <v>90766.28571428571</v>
          </cell>
          <cell r="E41">
            <v>38691.582428571433</v>
          </cell>
        </row>
        <row r="42">
          <cell r="A42" t="str">
            <v>P830</v>
          </cell>
          <cell r="B42">
            <v>4.7986000000000004</v>
          </cell>
          <cell r="C42">
            <v>-1</v>
          </cell>
          <cell r="D42">
            <v>-7.44</v>
          </cell>
          <cell r="E42">
            <v>-2.6414</v>
          </cell>
        </row>
        <row r="43">
          <cell r="A43" t="str">
            <v>P913</v>
          </cell>
          <cell r="B43">
            <v>4.9585999999999997</v>
          </cell>
          <cell r="C43">
            <v>293783</v>
          </cell>
          <cell r="D43">
            <v>2265066.9300000002</v>
          </cell>
          <cell r="E43">
            <v>808314.5462000001</v>
          </cell>
        </row>
        <row r="44">
          <cell r="A44" t="str">
            <v>P913BR</v>
          </cell>
          <cell r="B44">
            <v>4.9585999999999997</v>
          </cell>
          <cell r="C44">
            <v>740403</v>
          </cell>
          <cell r="D44">
            <v>5727650.8500000015</v>
          </cell>
          <cell r="E44">
            <v>2056288.5342000001</v>
          </cell>
        </row>
        <row r="45">
          <cell r="A45" t="str">
            <v>P920BR</v>
          </cell>
          <cell r="B45">
            <v>5.0186000000000002</v>
          </cell>
          <cell r="C45">
            <v>515683</v>
          </cell>
          <cell r="D45">
            <v>3997671.93</v>
          </cell>
          <cell r="E45">
            <v>1409665.2262000002</v>
          </cell>
        </row>
        <row r="46">
          <cell r="A46" t="str">
            <v>P9BIKF</v>
          </cell>
          <cell r="B46">
            <v>5.0039999999999996</v>
          </cell>
          <cell r="C46">
            <v>181970</v>
          </cell>
          <cell r="D46">
            <v>1260506.19</v>
          </cell>
          <cell r="E46">
            <v>349928.31</v>
          </cell>
        </row>
        <row r="47">
          <cell r="A47" t="str">
            <v>P9BRFF</v>
          </cell>
          <cell r="B47">
            <v>5.1659999999999995</v>
          </cell>
          <cell r="C47">
            <v>272960</v>
          </cell>
          <cell r="D47">
            <v>1890793.92</v>
          </cell>
          <cell r="E47">
            <v>480682.56</v>
          </cell>
        </row>
        <row r="48">
          <cell r="A48" t="str">
            <v>PA120B</v>
          </cell>
          <cell r="B48">
            <v>4.472999999999999</v>
          </cell>
          <cell r="C48">
            <v>387422</v>
          </cell>
          <cell r="D48">
            <v>2700935.8739999998</v>
          </cell>
          <cell r="E48">
            <v>967997.26799999992</v>
          </cell>
        </row>
        <row r="49">
          <cell r="A49" t="str">
            <v>PA130B</v>
          </cell>
          <cell r="B49">
            <v>4.5003599999999988</v>
          </cell>
          <cell r="C49">
            <v>417613</v>
          </cell>
          <cell r="D49">
            <v>2900474.9549999996</v>
          </cell>
          <cell r="E49">
            <v>1021066.1143199996</v>
          </cell>
        </row>
        <row r="50">
          <cell r="A50" t="str">
            <v>4272KP</v>
          </cell>
          <cell r="B50">
            <v>6.1986000000000008</v>
          </cell>
          <cell r="C50">
            <v>10905</v>
          </cell>
          <cell r="D50">
            <v>111191.742</v>
          </cell>
          <cell r="E50">
            <v>29141.082540000003</v>
          </cell>
        </row>
        <row r="51">
          <cell r="A51" t="str">
            <v>4283DA</v>
          </cell>
          <cell r="B51">
            <v>5.922600000000001</v>
          </cell>
          <cell r="C51">
            <v>52</v>
          </cell>
          <cell r="D51">
            <v>603.20000000000005</v>
          </cell>
          <cell r="E51">
            <v>204.74480000000008</v>
          </cell>
        </row>
        <row r="52">
          <cell r="A52" t="str">
            <v>4258BL</v>
          </cell>
          <cell r="B52">
            <v>6.2908999999999997</v>
          </cell>
          <cell r="C52">
            <v>48</v>
          </cell>
          <cell r="D52">
            <v>556.79999999999995</v>
          </cell>
          <cell r="E52">
            <v>176.88480000000004</v>
          </cell>
        </row>
        <row r="53">
          <cell r="A53" t="str">
            <v>T4258</v>
          </cell>
          <cell r="B53">
            <v>5.9562999999999997</v>
          </cell>
          <cell r="C53">
            <v>13</v>
          </cell>
          <cell r="D53">
            <v>150.80000000000001</v>
          </cell>
          <cell r="E53">
            <v>52.256100000000025</v>
          </cell>
        </row>
        <row r="54">
          <cell r="A54" t="str">
            <v>4298ML</v>
          </cell>
          <cell r="B54">
            <v>5.7804000000000002</v>
          </cell>
          <cell r="C54">
            <v>48</v>
          </cell>
          <cell r="D54">
            <v>556.79999999999995</v>
          </cell>
          <cell r="E54">
            <v>279.34080000000006</v>
          </cell>
        </row>
        <row r="55">
          <cell r="A55" t="str">
            <v>4210MK</v>
          </cell>
          <cell r="B55">
            <v>5.4119000000000002</v>
          </cell>
          <cell r="C55">
            <v>48</v>
          </cell>
          <cell r="D55">
            <v>556.79999999999995</v>
          </cell>
          <cell r="E55">
            <v>224.64480000000006</v>
          </cell>
        </row>
        <row r="56">
          <cell r="A56" t="str">
            <v>T4210M</v>
          </cell>
          <cell r="B56">
            <v>5.0445000000000002</v>
          </cell>
          <cell r="C56">
            <v>24</v>
          </cell>
          <cell r="D56">
            <v>278.39999999999998</v>
          </cell>
          <cell r="E56">
            <v>121.14</v>
          </cell>
        </row>
        <row r="57">
          <cell r="A57" t="str">
            <v>T4212</v>
          </cell>
          <cell r="B57">
            <v>5.0609999999999999</v>
          </cell>
          <cell r="C57">
            <v>24</v>
          </cell>
          <cell r="D57">
            <v>278.39999999999998</v>
          </cell>
          <cell r="E57">
            <v>120.74400000000001</v>
          </cell>
        </row>
        <row r="58">
          <cell r="A58" t="str">
            <v>4239WH</v>
          </cell>
          <cell r="B58">
            <v>5.5110999999999999</v>
          </cell>
          <cell r="C58">
            <v>15795</v>
          </cell>
          <cell r="D58">
            <v>183222</v>
          </cell>
          <cell r="E58">
            <v>72355.315500000026</v>
          </cell>
        </row>
        <row r="59">
          <cell r="A59" t="str">
            <v>4205LT</v>
          </cell>
          <cell r="B59">
            <v>5.7053000000000003</v>
          </cell>
          <cell r="C59">
            <v>48</v>
          </cell>
          <cell r="D59">
            <v>556.79999999999995</v>
          </cell>
          <cell r="E59">
            <v>210.56160000000006</v>
          </cell>
        </row>
        <row r="60">
          <cell r="A60" t="str">
            <v>T4205</v>
          </cell>
          <cell r="B60" t="str">
            <v>0</v>
          </cell>
          <cell r="C60">
            <v>2</v>
          </cell>
          <cell r="D60">
            <v>23.2</v>
          </cell>
          <cell r="E60">
            <v>20.184000000000001</v>
          </cell>
        </row>
        <row r="61">
          <cell r="A61" t="str">
            <v>4246MS</v>
          </cell>
          <cell r="B61">
            <v>5.5503999999999998</v>
          </cell>
          <cell r="C61">
            <v>602</v>
          </cell>
          <cell r="D61">
            <v>6983.2</v>
          </cell>
          <cell r="E61">
            <v>2594.3791999999999</v>
          </cell>
        </row>
        <row r="62">
          <cell r="A62" t="str">
            <v>4101WH</v>
          </cell>
          <cell r="B62">
            <v>5.4</v>
          </cell>
          <cell r="C62">
            <v>48</v>
          </cell>
          <cell r="D62">
            <v>556.79999999999995</v>
          </cell>
          <cell r="E62">
            <v>297.60000000000002</v>
          </cell>
        </row>
        <row r="63">
          <cell r="A63" t="str">
            <v>4211BR</v>
          </cell>
          <cell r="B63">
            <v>5.6123000000000003</v>
          </cell>
          <cell r="C63">
            <v>48</v>
          </cell>
          <cell r="D63">
            <v>556.79999999999995</v>
          </cell>
          <cell r="E63">
            <v>287.40960000000007</v>
          </cell>
        </row>
        <row r="64">
          <cell r="A64" t="str">
            <v>4227SP</v>
          </cell>
          <cell r="B64">
            <v>5.8566000000000003</v>
          </cell>
          <cell r="C64">
            <v>48</v>
          </cell>
          <cell r="D64">
            <v>556.79999999999995</v>
          </cell>
          <cell r="E64">
            <v>275.68320000000006</v>
          </cell>
        </row>
        <row r="65">
          <cell r="A65" t="str">
            <v>4297MM</v>
          </cell>
          <cell r="B65">
            <v>6.3731999999999998</v>
          </cell>
          <cell r="C65">
            <v>48</v>
          </cell>
          <cell r="D65">
            <v>556.79999999999995</v>
          </cell>
          <cell r="E65">
            <v>250.88640000000009</v>
          </cell>
        </row>
        <row r="66">
          <cell r="A66" t="str">
            <v>T4101</v>
          </cell>
          <cell r="B66">
            <v>4.6524000000000001</v>
          </cell>
          <cell r="C66">
            <v>24</v>
          </cell>
          <cell r="D66">
            <v>278.39999999999998</v>
          </cell>
          <cell r="E66">
            <v>166.74240000000003</v>
          </cell>
        </row>
        <row r="67">
          <cell r="A67" t="str">
            <v>T4227</v>
          </cell>
          <cell r="B67" t="str">
            <v>0</v>
          </cell>
          <cell r="C67">
            <v>2</v>
          </cell>
          <cell r="D67">
            <v>23.2</v>
          </cell>
          <cell r="E67">
            <v>23.2</v>
          </cell>
        </row>
        <row r="68">
          <cell r="A68" t="str">
            <v>T4297</v>
          </cell>
          <cell r="B68">
            <v>6.3536999999999999</v>
          </cell>
          <cell r="C68">
            <v>24</v>
          </cell>
          <cell r="D68">
            <v>278.39999999999998</v>
          </cell>
          <cell r="E68">
            <v>125.91120000000004</v>
          </cell>
        </row>
        <row r="69">
          <cell r="A69" t="str">
            <v>4241PC</v>
          </cell>
          <cell r="B69">
            <v>7.2636000000000012</v>
          </cell>
          <cell r="C69">
            <v>173902</v>
          </cell>
          <cell r="D69">
            <v>2016227.895923536</v>
          </cell>
          <cell r="E69">
            <v>490963.70225347625</v>
          </cell>
        </row>
        <row r="70">
          <cell r="A70" t="str">
            <v>P424WH</v>
          </cell>
          <cell r="B70">
            <v>5.7389999999999999</v>
          </cell>
          <cell r="C70">
            <v>41001</v>
          </cell>
          <cell r="D70">
            <v>486659.91</v>
          </cell>
          <cell r="E70">
            <v>188089.38270000002</v>
          </cell>
        </row>
        <row r="71">
          <cell r="A71" t="str">
            <v>P641PC</v>
          </cell>
          <cell r="B71">
            <v>5.1494</v>
          </cell>
          <cell r="C71">
            <v>10218</v>
          </cell>
          <cell r="D71">
            <v>122820.36</v>
          </cell>
          <cell r="E71">
            <v>54237.144</v>
          </cell>
        </row>
        <row r="72">
          <cell r="A72" t="str">
            <v>T421WH</v>
          </cell>
          <cell r="B72">
            <v>5.6264000000000003</v>
          </cell>
          <cell r="C72">
            <v>2850</v>
          </cell>
          <cell r="D72">
            <v>29059.74</v>
          </cell>
          <cell r="E72">
            <v>9246.7338000000018</v>
          </cell>
        </row>
        <row r="73">
          <cell r="A73" t="str">
            <v>T4241</v>
          </cell>
          <cell r="B73">
            <v>4.6959</v>
          </cell>
          <cell r="C73">
            <v>136311</v>
          </cell>
          <cell r="D73">
            <v>1564207.6339999998</v>
          </cell>
          <cell r="E73">
            <v>720757.81668000005</v>
          </cell>
        </row>
        <row r="74">
          <cell r="A74" t="str">
            <v>T424WH</v>
          </cell>
          <cell r="B74">
            <v>5.3248000000000006</v>
          </cell>
          <cell r="C74">
            <v>62834</v>
          </cell>
          <cell r="D74">
            <v>700445.04</v>
          </cell>
          <cell r="E74">
            <v>274808.70159999997</v>
          </cell>
        </row>
        <row r="75">
          <cell r="A75" t="str">
            <v>4274SD</v>
          </cell>
          <cell r="B75">
            <v>5.5114000000000001</v>
          </cell>
          <cell r="C75">
            <v>37</v>
          </cell>
          <cell r="D75">
            <v>429.2</v>
          </cell>
          <cell r="E75">
            <v>169.48219999999998</v>
          </cell>
        </row>
        <row r="76">
          <cell r="A76" t="str">
            <v>4229TZ</v>
          </cell>
          <cell r="B76">
            <v>5.7859999999999987</v>
          </cell>
          <cell r="C76">
            <v>48</v>
          </cell>
          <cell r="D76">
            <v>556.79999999999995</v>
          </cell>
          <cell r="E76">
            <v>279.07200000000012</v>
          </cell>
        </row>
        <row r="77">
          <cell r="A77" t="str">
            <v>4269JS</v>
          </cell>
          <cell r="B77">
            <v>6.0685000000000002</v>
          </cell>
          <cell r="C77">
            <v>48</v>
          </cell>
          <cell r="D77">
            <v>556.79999999999995</v>
          </cell>
          <cell r="E77">
            <v>193.12800000000004</v>
          </cell>
        </row>
        <row r="78">
          <cell r="A78" t="str">
            <v>4223WP</v>
          </cell>
          <cell r="B78">
            <v>7.7000999999999999</v>
          </cell>
          <cell r="C78">
            <v>111202</v>
          </cell>
          <cell r="D78">
            <v>1289177.5875245752</v>
          </cell>
          <cell r="E78">
            <v>265317.98094638024</v>
          </cell>
        </row>
        <row r="79">
          <cell r="A79" t="str">
            <v>T4223</v>
          </cell>
          <cell r="B79">
            <v>5.109700000000001</v>
          </cell>
          <cell r="C79">
            <v>169789</v>
          </cell>
          <cell r="D79">
            <v>1952883.7312</v>
          </cell>
          <cell r="E79">
            <v>831437.99284400011</v>
          </cell>
        </row>
        <row r="80">
          <cell r="A80" t="str">
            <v>TODGST</v>
          </cell>
          <cell r="B80">
            <v>4.8228</v>
          </cell>
          <cell r="C80">
            <v>24</v>
          </cell>
          <cell r="D80">
            <v>278.39999999999998</v>
          </cell>
          <cell r="E80">
            <v>126.46080000000003</v>
          </cell>
        </row>
        <row r="81">
          <cell r="A81" t="str">
            <v>T4216</v>
          </cell>
          <cell r="B81">
            <v>5.0244999999999997</v>
          </cell>
          <cell r="C81">
            <v>177</v>
          </cell>
          <cell r="D81">
            <v>2053.1999999999998</v>
          </cell>
          <cell r="E81">
            <v>958.54350000000011</v>
          </cell>
        </row>
        <row r="82">
          <cell r="A82" t="str">
            <v>4214BC</v>
          </cell>
          <cell r="B82">
            <v>6.5258000000000003</v>
          </cell>
          <cell r="C82">
            <v>48</v>
          </cell>
          <cell r="D82">
            <v>556.79999999999995</v>
          </cell>
          <cell r="E82">
            <v>165.60960000000003</v>
          </cell>
        </row>
        <row r="83">
          <cell r="A83" t="str">
            <v>4245MB</v>
          </cell>
          <cell r="B83">
            <v>5.1386000000000003</v>
          </cell>
          <cell r="C83">
            <v>27594</v>
          </cell>
          <cell r="D83">
            <v>319783.02616160002</v>
          </cell>
          <cell r="E83">
            <v>133218.874098976</v>
          </cell>
        </row>
        <row r="84">
          <cell r="A84" t="str">
            <v>T4214</v>
          </cell>
          <cell r="B84">
            <v>6.4988999999999999</v>
          </cell>
          <cell r="C84">
            <v>24</v>
          </cell>
          <cell r="D84">
            <v>278.39999999999998</v>
          </cell>
          <cell r="E84">
            <v>83.450400000000002</v>
          </cell>
        </row>
        <row r="85">
          <cell r="A85" t="str">
            <v>T4245</v>
          </cell>
          <cell r="B85">
            <v>4.8597999999999999</v>
          </cell>
          <cell r="C85">
            <v>65219</v>
          </cell>
          <cell r="D85">
            <v>758454.52</v>
          </cell>
          <cell r="E85">
            <v>335319.59099999996</v>
          </cell>
        </row>
        <row r="86">
          <cell r="A86" t="str">
            <v>T4247</v>
          </cell>
          <cell r="B86">
            <v>4.7772000000000014</v>
          </cell>
          <cell r="C86">
            <v>10031</v>
          </cell>
          <cell r="D86">
            <v>116359.6</v>
          </cell>
          <cell r="E86">
            <v>54476.354800000001</v>
          </cell>
        </row>
        <row r="87">
          <cell r="A87" t="str">
            <v>4237DS</v>
          </cell>
          <cell r="B87">
            <v>5.4847000000000001</v>
          </cell>
          <cell r="C87">
            <v>10162</v>
          </cell>
          <cell r="D87">
            <v>117879.2</v>
          </cell>
          <cell r="E87">
            <v>50355.758600000008</v>
          </cell>
        </row>
        <row r="88">
          <cell r="A88" t="str">
            <v>4226FT</v>
          </cell>
          <cell r="B88" t="str">
            <v>0</v>
          </cell>
          <cell r="C88">
            <v>2</v>
          </cell>
          <cell r="D88">
            <v>23.2</v>
          </cell>
          <cell r="E88">
            <v>20.88</v>
          </cell>
        </row>
        <row r="89">
          <cell r="A89" t="str">
            <v>4244HP</v>
          </cell>
          <cell r="B89">
            <v>5.6360999999999999</v>
          </cell>
          <cell r="C89">
            <v>51</v>
          </cell>
          <cell r="D89">
            <v>591.6</v>
          </cell>
          <cell r="E89">
            <v>221.3349</v>
          </cell>
        </row>
        <row r="90">
          <cell r="A90" t="str">
            <v>4217CD</v>
          </cell>
          <cell r="B90">
            <v>5.8673999999999999</v>
          </cell>
          <cell r="C90">
            <v>30048</v>
          </cell>
          <cell r="D90">
            <v>348556.79999999999</v>
          </cell>
          <cell r="E90">
            <v>126940.78079999999</v>
          </cell>
        </row>
        <row r="91">
          <cell r="A91" t="str">
            <v>4219AR</v>
          </cell>
          <cell r="B91">
            <v>5.8754</v>
          </cell>
          <cell r="C91">
            <v>48</v>
          </cell>
          <cell r="D91">
            <v>556.79999999999995</v>
          </cell>
          <cell r="E91">
            <v>274.78080000000006</v>
          </cell>
        </row>
        <row r="92">
          <cell r="A92" t="str">
            <v>4286JP</v>
          </cell>
          <cell r="B92">
            <v>5.9002000000000008</v>
          </cell>
          <cell r="C92">
            <v>12</v>
          </cell>
          <cell r="D92">
            <v>139.19999999999999</v>
          </cell>
          <cell r="E92">
            <v>68.397600000000011</v>
          </cell>
        </row>
        <row r="93">
          <cell r="A93" t="str">
            <v>T4219A</v>
          </cell>
          <cell r="B93">
            <v>5.8735999999999997</v>
          </cell>
          <cell r="C93">
            <v>24</v>
          </cell>
          <cell r="D93">
            <v>278.39999999999998</v>
          </cell>
          <cell r="E93">
            <v>137.43360000000004</v>
          </cell>
        </row>
        <row r="94">
          <cell r="A94" t="str">
            <v>4228RP</v>
          </cell>
          <cell r="B94">
            <v>5.1842999999999995</v>
          </cell>
          <cell r="C94">
            <v>27</v>
          </cell>
          <cell r="D94">
            <v>311.64</v>
          </cell>
          <cell r="E94">
            <v>128.0343</v>
          </cell>
        </row>
        <row r="95">
          <cell r="A95" t="str">
            <v>4248RR</v>
          </cell>
          <cell r="B95">
            <v>5.8512000000000013</v>
          </cell>
          <cell r="C95">
            <v>317</v>
          </cell>
          <cell r="D95">
            <v>3677.2</v>
          </cell>
          <cell r="E95">
            <v>1381.1055999999999</v>
          </cell>
        </row>
        <row r="96">
          <cell r="A96" t="str">
            <v>4238SS</v>
          </cell>
          <cell r="B96">
            <v>5.7202000000000002</v>
          </cell>
          <cell r="C96">
            <v>72068</v>
          </cell>
          <cell r="D96">
            <v>837796.36</v>
          </cell>
          <cell r="E96">
            <v>325017.42320000014</v>
          </cell>
        </row>
        <row r="97">
          <cell r="A97" t="str">
            <v>T4238</v>
          </cell>
          <cell r="B97">
            <v>5.2275999999999998</v>
          </cell>
          <cell r="C97">
            <v>33292</v>
          </cell>
          <cell r="D97">
            <v>386264.96</v>
          </cell>
          <cell r="E97">
            <v>165875.9056</v>
          </cell>
        </row>
        <row r="98">
          <cell r="A98" t="str">
            <v>1386BA</v>
          </cell>
          <cell r="B98">
            <v>5.4455000000000009</v>
          </cell>
          <cell r="C98">
            <v>376072</v>
          </cell>
          <cell r="D98">
            <v>4365534.6258956147</v>
          </cell>
          <cell r="E98">
            <v>1750115.0485291849</v>
          </cell>
        </row>
        <row r="99">
          <cell r="A99" t="str">
            <v>1386P6</v>
          </cell>
          <cell r="B99">
            <v>5.6258999999999997</v>
          </cell>
          <cell r="C99">
            <v>2168</v>
          </cell>
          <cell r="D99">
            <v>22547.200000000001</v>
          </cell>
          <cell r="E99">
            <v>7419.1128000000008</v>
          </cell>
        </row>
        <row r="100">
          <cell r="A100" t="str">
            <v>1388EB</v>
          </cell>
          <cell r="B100">
            <v>6.2302999999999997</v>
          </cell>
          <cell r="C100">
            <v>60</v>
          </cell>
          <cell r="D100">
            <v>393.6</v>
          </cell>
          <cell r="E100">
            <v>-31.385999999999967</v>
          </cell>
        </row>
        <row r="101">
          <cell r="A101" t="str">
            <v>1389CB</v>
          </cell>
          <cell r="B101">
            <v>6.0106000000000002</v>
          </cell>
          <cell r="C101">
            <v>3</v>
          </cell>
          <cell r="D101">
            <v>34.799999999999997</v>
          </cell>
          <cell r="E101">
            <v>12.244199999999996</v>
          </cell>
        </row>
        <row r="102">
          <cell r="A102" t="str">
            <v>P686BA</v>
          </cell>
          <cell r="B102">
            <v>5.3422000000000001</v>
          </cell>
          <cell r="C102">
            <v>11491</v>
          </cell>
          <cell r="D102">
            <v>138121.82</v>
          </cell>
          <cell r="E102">
            <v>58778.763200000001</v>
          </cell>
        </row>
        <row r="103">
          <cell r="A103" t="str">
            <v>T1386</v>
          </cell>
          <cell r="B103">
            <v>5.0201000000000002</v>
          </cell>
          <cell r="C103">
            <v>92428</v>
          </cell>
          <cell r="D103">
            <v>1072923.2</v>
          </cell>
          <cell r="E103">
            <v>469445.3812</v>
          </cell>
        </row>
        <row r="104">
          <cell r="A104" t="str">
            <v>T4299</v>
          </cell>
          <cell r="B104">
            <v>4.9019000000000004</v>
          </cell>
          <cell r="C104">
            <v>27193</v>
          </cell>
          <cell r="D104">
            <v>318701.96000000002</v>
          </cell>
          <cell r="E104">
            <v>143973.33850000001</v>
          </cell>
        </row>
        <row r="105">
          <cell r="A105" t="str">
            <v>4670WH</v>
          </cell>
          <cell r="B105" t="str">
            <v>0</v>
          </cell>
          <cell r="C105">
            <v>4</v>
          </cell>
          <cell r="D105">
            <v>-0.48</v>
          </cell>
          <cell r="E105">
            <v>-0.48</v>
          </cell>
        </row>
        <row r="106">
          <cell r="A106" t="str">
            <v>5645BC</v>
          </cell>
          <cell r="B106">
            <v>17.000500000000002</v>
          </cell>
          <cell r="C106">
            <v>198</v>
          </cell>
          <cell r="D106">
            <v>4470.84</v>
          </cell>
          <cell r="E106">
            <v>1104.741</v>
          </cell>
        </row>
        <row r="107">
          <cell r="A107" t="str">
            <v>4680BR</v>
          </cell>
          <cell r="B107">
            <v>8.8316999999999997</v>
          </cell>
          <cell r="C107">
            <v>48</v>
          </cell>
          <cell r="D107">
            <v>420.48</v>
          </cell>
          <cell r="E107">
            <v>-3.4415999999999087</v>
          </cell>
        </row>
        <row r="108">
          <cell r="A108" t="str">
            <v>4670BR</v>
          </cell>
          <cell r="B108">
            <v>8.6549999999999994</v>
          </cell>
          <cell r="C108">
            <v>37</v>
          </cell>
          <cell r="D108">
            <v>324.12</v>
          </cell>
          <cell r="E108">
            <v>3.8850000000000229</v>
          </cell>
        </row>
        <row r="109">
          <cell r="A109" t="str">
            <v>4610WH</v>
          </cell>
          <cell r="B109">
            <v>23.249199999999995</v>
          </cell>
          <cell r="C109">
            <v>15</v>
          </cell>
          <cell r="D109">
            <v>507.6</v>
          </cell>
          <cell r="E109">
            <v>158.86200000000008</v>
          </cell>
        </row>
        <row r="110">
          <cell r="A110" t="str">
            <v>4610GH</v>
          </cell>
          <cell r="B110">
            <v>23.249199999999995</v>
          </cell>
          <cell r="C110">
            <v>15</v>
          </cell>
          <cell r="D110">
            <v>507.6</v>
          </cell>
          <cell r="E110">
            <v>158.86200000000008</v>
          </cell>
        </row>
        <row r="111">
          <cell r="A111" t="str">
            <v>4620BR</v>
          </cell>
          <cell r="B111">
            <v>6.3089999999999993</v>
          </cell>
          <cell r="C111">
            <v>82</v>
          </cell>
          <cell r="D111">
            <v>841.73214942000004</v>
          </cell>
          <cell r="E111">
            <v>324.39414942000002</v>
          </cell>
        </row>
        <row r="112">
          <cell r="A112" t="str">
            <v>4620WH</v>
          </cell>
          <cell r="B112">
            <v>6.3090000000000002</v>
          </cell>
          <cell r="C112">
            <v>74</v>
          </cell>
          <cell r="D112">
            <v>762.94340837999994</v>
          </cell>
          <cell r="E112">
            <v>296.07740838000001</v>
          </cell>
        </row>
        <row r="113">
          <cell r="A113" t="str">
            <v>4630AS</v>
          </cell>
          <cell r="B113">
            <v>6.4474999999999998</v>
          </cell>
          <cell r="C113">
            <v>73</v>
          </cell>
          <cell r="D113">
            <v>744.12419369999998</v>
          </cell>
          <cell r="E113">
            <v>273.45669370000007</v>
          </cell>
        </row>
        <row r="114">
          <cell r="A114" t="str">
            <v>4630BR</v>
          </cell>
          <cell r="B114">
            <v>6.4474999999999998</v>
          </cell>
          <cell r="C114">
            <v>48</v>
          </cell>
          <cell r="D114">
            <v>506.88</v>
          </cell>
          <cell r="E114">
            <v>197.4</v>
          </cell>
        </row>
        <row r="115">
          <cell r="A115" t="str">
            <v>4630SP</v>
          </cell>
          <cell r="B115">
            <v>6.5857000000000001</v>
          </cell>
          <cell r="C115">
            <v>47</v>
          </cell>
          <cell r="D115">
            <v>496.08</v>
          </cell>
          <cell r="E115">
            <v>186.55210000000002</v>
          </cell>
        </row>
        <row r="116">
          <cell r="A116" t="str">
            <v>4630WH</v>
          </cell>
          <cell r="B116">
            <v>6.4474999999999998</v>
          </cell>
          <cell r="C116">
            <v>57</v>
          </cell>
          <cell r="D116">
            <v>591.42829755000002</v>
          </cell>
          <cell r="E116">
            <v>223.92079755000006</v>
          </cell>
        </row>
        <row r="117">
          <cell r="A117" t="str">
            <v>5615AS</v>
          </cell>
          <cell r="B117">
            <v>13.330399999999999</v>
          </cell>
          <cell r="C117">
            <v>33963</v>
          </cell>
          <cell r="D117">
            <v>513520.56</v>
          </cell>
          <cell r="E117">
            <v>60780.184800000017</v>
          </cell>
        </row>
        <row r="118">
          <cell r="A118" t="str">
            <v>5620AS</v>
          </cell>
          <cell r="B118">
            <v>13.270099999999998</v>
          </cell>
          <cell r="C118">
            <v>97326</v>
          </cell>
          <cell r="D118">
            <v>1473431.76</v>
          </cell>
          <cell r="E118">
            <v>181906.00740000003</v>
          </cell>
        </row>
        <row r="119">
          <cell r="A119" t="str">
            <v>5625AS</v>
          </cell>
          <cell r="B119">
            <v>13.270100000000003</v>
          </cell>
          <cell r="C119">
            <v>98862</v>
          </cell>
          <cell r="D119">
            <v>1496420.64</v>
          </cell>
          <cell r="E119">
            <v>184512.01380000007</v>
          </cell>
        </row>
        <row r="120">
          <cell r="A120" t="str">
            <v>5630AS</v>
          </cell>
          <cell r="B120">
            <v>16.718900000000001</v>
          </cell>
          <cell r="C120">
            <v>93996</v>
          </cell>
          <cell r="D120">
            <v>2133225</v>
          </cell>
          <cell r="E120">
            <v>561715.27560000005</v>
          </cell>
        </row>
        <row r="121">
          <cell r="A121" t="str">
            <v>5640AS</v>
          </cell>
          <cell r="B121">
            <v>16.3871</v>
          </cell>
          <cell r="C121">
            <v>55344</v>
          </cell>
          <cell r="D121">
            <v>1253045.8799999999</v>
          </cell>
          <cell r="E121">
            <v>346118.21760000003</v>
          </cell>
        </row>
        <row r="122">
          <cell r="A122" t="str">
            <v>5645TC</v>
          </cell>
          <cell r="B122">
            <v>17.000499999999999</v>
          </cell>
          <cell r="C122">
            <v>23175</v>
          </cell>
          <cell r="D122">
            <v>523291.5</v>
          </cell>
          <cell r="E122">
            <v>129304.91250000002</v>
          </cell>
        </row>
        <row r="123">
          <cell r="A123" t="str">
            <v>FPT1AS</v>
          </cell>
          <cell r="B123">
            <v>6.0288000000000004</v>
          </cell>
          <cell r="C123">
            <v>12</v>
          </cell>
          <cell r="D123">
            <v>139.19999999999999</v>
          </cell>
          <cell r="E123">
            <v>66.854400000000012</v>
          </cell>
        </row>
        <row r="124">
          <cell r="A124" t="str">
            <v>1336AS</v>
          </cell>
          <cell r="B124">
            <v>5.5548999999999999</v>
          </cell>
          <cell r="C124">
            <v>128229</v>
          </cell>
          <cell r="D124">
            <v>1323493.7832567238</v>
          </cell>
          <cell r="E124">
            <v>611194.51115672395</v>
          </cell>
        </row>
        <row r="125">
          <cell r="A125" t="str">
            <v>1344GG</v>
          </cell>
          <cell r="B125">
            <v>6.1095999999999995</v>
          </cell>
          <cell r="C125">
            <v>71744</v>
          </cell>
          <cell r="D125">
            <v>739496.03854584007</v>
          </cell>
          <cell r="E125">
            <v>301168.89614583994</v>
          </cell>
        </row>
        <row r="126">
          <cell r="A126" t="str">
            <v>1345FP</v>
          </cell>
          <cell r="B126">
            <v>6.4746999999999995</v>
          </cell>
          <cell r="C126">
            <v>92</v>
          </cell>
          <cell r="D126">
            <v>953.12</v>
          </cell>
          <cell r="E126">
            <v>357.44759999999997</v>
          </cell>
        </row>
        <row r="127">
          <cell r="A127" t="str">
            <v>1349AS</v>
          </cell>
          <cell r="B127">
            <v>8.4057999999999993</v>
          </cell>
          <cell r="C127">
            <v>171834</v>
          </cell>
          <cell r="D127">
            <v>1879863.96</v>
          </cell>
          <cell r="E127">
            <v>435461.72279999987</v>
          </cell>
        </row>
        <row r="128">
          <cell r="A128" t="str">
            <v>1355SP</v>
          </cell>
          <cell r="B128">
            <v>5.8117000000000001</v>
          </cell>
          <cell r="C128">
            <v>84674</v>
          </cell>
          <cell r="D128">
            <v>826304.30660853989</v>
          </cell>
          <cell r="E128">
            <v>334204.42080854002</v>
          </cell>
        </row>
        <row r="129">
          <cell r="A129" t="str">
            <v>1366</v>
          </cell>
          <cell r="B129">
            <v>7.464900000000001</v>
          </cell>
          <cell r="C129">
            <v>172218</v>
          </cell>
          <cell r="D129">
            <v>1677313.202124407</v>
          </cell>
          <cell r="E129">
            <v>391723.05392440705</v>
          </cell>
        </row>
        <row r="130">
          <cell r="A130" t="str">
            <v>FPG1AS</v>
          </cell>
          <cell r="B130" t="str">
            <v>0</v>
          </cell>
          <cell r="C130">
            <v>1</v>
          </cell>
          <cell r="D130">
            <v>10.32</v>
          </cell>
          <cell r="E130">
            <v>10.32</v>
          </cell>
        </row>
        <row r="131">
          <cell r="A131" t="str">
            <v>T1345</v>
          </cell>
          <cell r="B131">
            <v>5.5762</v>
          </cell>
          <cell r="C131">
            <v>12</v>
          </cell>
          <cell r="D131">
            <v>118.44</v>
          </cell>
          <cell r="E131">
            <v>51.525600000000011</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per Temp"/>
      <sheetName val="Gmt Spec"/>
      <sheetName val="Sample Evaluation"/>
      <sheetName val="Thread Temp"/>
      <sheetName val="Data Lists"/>
    </sheetNames>
    <sheetDataSet>
      <sheetData sheetId="0" refreshError="1"/>
      <sheetData sheetId="1" refreshError="1"/>
      <sheetData sheetId="2" refreshError="1"/>
      <sheetData sheetId="3" refreshError="1"/>
      <sheetData sheetId="4" refreshError="1">
        <row r="3">
          <cell r="A3" t="str">
            <v>1/4" 2N BINDING</v>
          </cell>
        </row>
        <row r="10">
          <cell r="L10">
            <v>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807-53.00&quot;"/>
      <sheetName val="2808-26.00&quot;"/>
      <sheetName val="3007-62.00&quot;"/>
      <sheetName val="3008-30.50&quot;"/>
      <sheetName val="PMEAS"/>
      <sheetName val="SEWSEQ"/>
      <sheetName val="FGM"/>
      <sheetName val="Thread Temp"/>
      <sheetName val="Data Lists"/>
      <sheetName val="BBW"/>
      <sheetName val="CROTCH LINER"/>
      <sheetName val="TRIM"/>
      <sheetName val=""/>
    </sheetNames>
    <sheetDataSet>
      <sheetData sheetId="0">
        <row r="3">
          <cell r="E3" t="str">
            <v>BACK , SKIRT , YOKES (CODE BA)</v>
          </cell>
        </row>
      </sheetData>
      <sheetData sheetId="1"/>
      <sheetData sheetId="2" refreshError="1"/>
      <sheetData sheetId="3" refreshError="1"/>
      <sheetData sheetId="4" refreshError="1"/>
      <sheetData sheetId="5" refreshError="1"/>
      <sheetData sheetId="6" refreshError="1"/>
      <sheetData sheetId="7"/>
      <sheetData sheetId="8" refreshError="1"/>
      <sheetData sheetId="9">
        <row r="3">
          <cell r="E3" t="str">
            <v>BACK , SKIRT , YOKES (CODE BA)</v>
          </cell>
        </row>
      </sheetData>
      <sheetData sheetId="10">
        <row r="3">
          <cell r="E3" t="str">
            <v>BACK , SKIRT , YOKES (CODE BA)</v>
          </cell>
        </row>
        <row r="4">
          <cell r="E4" t="str">
            <v>BACK NECK TRIM (CODE CY)</v>
          </cell>
        </row>
        <row r="5">
          <cell r="E5" t="str">
            <v>BACKS  (CODE 06)</v>
          </cell>
        </row>
        <row r="6">
          <cell r="E6" t="str">
            <v>BACKS, OUTSIDE CROTCHES (CODE DT)</v>
          </cell>
        </row>
        <row r="7">
          <cell r="E7" t="str">
            <v>BACKS, SIDES, OUTSIDE CROTCHES (CODE 26)</v>
          </cell>
        </row>
        <row r="8">
          <cell r="E8" t="str">
            <v>BACKS, SLEEVES (CODE AG)</v>
          </cell>
        </row>
        <row r="9">
          <cell r="E9" t="str">
            <v>BACKS, SLEEVES, FRONT 2, FRONT 4 (CODE BL)</v>
          </cell>
        </row>
        <row r="10">
          <cell r="E10" t="str">
            <v>BIB (CODE D1)</v>
          </cell>
        </row>
        <row r="11">
          <cell r="E11" t="str">
            <v>BLANKET  (CODE 18)</v>
          </cell>
        </row>
        <row r="12">
          <cell r="E12" t="str">
            <v>BLANKET BACK (CODE DZ)</v>
          </cell>
        </row>
        <row r="13">
          <cell r="E13" t="str">
            <v>BLANKET FRONT (CODE DY)</v>
          </cell>
        </row>
        <row r="14">
          <cell r="A14" t="str">
            <v>1/4" X .0095</v>
          </cell>
          <cell r="E14" t="str">
            <v>BODIES  (CODE 01)</v>
          </cell>
        </row>
        <row r="15">
          <cell r="A15" t="str">
            <v>1/4" X .0092</v>
          </cell>
          <cell r="E15" t="str">
            <v>BODIES 1  (CODE 11)</v>
          </cell>
        </row>
        <row r="16">
          <cell r="A16" t="str">
            <v>5/32" X .020</v>
          </cell>
          <cell r="E16" t="str">
            <v>BODIES 1, BODIES 2 (CODE 35)</v>
          </cell>
        </row>
        <row r="17">
          <cell r="A17" t="str">
            <v>1/4" X .0115</v>
          </cell>
          <cell r="E17" t="str">
            <v>BODIES 2  (CODE 12)</v>
          </cell>
        </row>
        <row r="18">
          <cell r="A18" t="str">
            <v>5/16" X .015</v>
          </cell>
          <cell r="E18" t="str">
            <v>BODIES, CROTCH LINERS (CODE BM)</v>
          </cell>
        </row>
        <row r="19">
          <cell r="E19" t="str">
            <v>BODIES, CROTCHES (CODE DP)</v>
          </cell>
        </row>
        <row r="20">
          <cell r="E20" t="str">
            <v>BODIES, CUFFS (CODE DJ)</v>
          </cell>
        </row>
        <row r="21">
          <cell r="E21" t="str">
            <v>BODIES, CUFFS, POCKETS (CODE 36)</v>
          </cell>
        </row>
        <row r="22">
          <cell r="E22" t="str">
            <v>BODIES, GUSSETS (CODE DF)</v>
          </cell>
        </row>
        <row r="23">
          <cell r="E23" t="str">
            <v>BODIES, POCKET (CODE 34)</v>
          </cell>
        </row>
        <row r="24">
          <cell r="E24" t="str">
            <v>BODIES, POCKETS, POCKET FLAPS (CODE DI)</v>
          </cell>
        </row>
        <row r="25">
          <cell r="E25" t="str">
            <v>BODIES, SLEEVES  (CODE 30)</v>
          </cell>
        </row>
        <row r="26">
          <cell r="E26" t="str">
            <v>BODIES, SLEEVES, DISPLAY (CODE AT)</v>
          </cell>
        </row>
        <row r="27">
          <cell r="E27" t="str">
            <v>BODIES, SLEEVES, HOODS (CODE 32)</v>
          </cell>
        </row>
        <row r="28">
          <cell r="E28" t="str">
            <v>BODIES, SLEEVES, HOODS, POCKETS (CODE 33)</v>
          </cell>
        </row>
        <row r="29">
          <cell r="E29" t="str">
            <v>BODIES, SLEEVES, POCKETS (CODE 31)</v>
          </cell>
        </row>
        <row r="30">
          <cell r="E30" t="str">
            <v>BODY AND NECK FACING BLOCK (CODE 83)</v>
          </cell>
        </row>
        <row r="31">
          <cell r="E31" t="str">
            <v>BODY, FRONT YOKE, SLEEVE (CODE CN)</v>
          </cell>
        </row>
        <row r="32">
          <cell r="E32" t="str">
            <v>BODY, HOOD, MUFF (CODE C5)</v>
          </cell>
        </row>
        <row r="33">
          <cell r="E33" t="str">
            <v>BODY, PLACKET (CODE CH)</v>
          </cell>
        </row>
        <row r="34">
          <cell r="E34" t="str">
            <v>BODY, SLEEVE, FRONT YOKE, COLLAR (CODE CM)</v>
          </cell>
        </row>
        <row r="35">
          <cell r="E35" t="str">
            <v>BODY, SLEEVE, OVERLAY (CODE C8)</v>
          </cell>
        </row>
        <row r="36">
          <cell r="E36" t="str">
            <v>BODY, SLEEVE, PLACKET (CODE 25)</v>
          </cell>
        </row>
        <row r="37">
          <cell r="E37" t="str">
            <v>BODY, SLEEVE, POCKET, DISPLAY (CODE AW)</v>
          </cell>
        </row>
        <row r="38">
          <cell r="E38" t="str">
            <v>BODY, SLEEVE, POCKET, OUTSIDE HOOD (CODE CE)</v>
          </cell>
        </row>
        <row r="39">
          <cell r="E39" t="str">
            <v>BOOTIE, TOP, BOTTOM (CODE CA)</v>
          </cell>
        </row>
        <row r="40">
          <cell r="E40" t="str">
            <v>BOTTOM BAND, CUFF, OUTER COLLAR. (CODE C4)</v>
          </cell>
        </row>
        <row r="41">
          <cell r="E41" t="str">
            <v>BOTTOM BAND, CUFF, SLEEVE GUSSET (CODE DK)</v>
          </cell>
        </row>
        <row r="42">
          <cell r="E42" t="str">
            <v>BOTTOMS  (CODE AH)</v>
          </cell>
        </row>
        <row r="43">
          <cell r="E43" t="str">
            <v>CAP  (CODE 17)</v>
          </cell>
        </row>
        <row r="44">
          <cell r="E44" t="str">
            <v>CAP, BAND (CODE DW)</v>
          </cell>
        </row>
        <row r="45">
          <cell r="E45" t="str">
            <v>COLLAR , CUFF, BOTTOMBAND, GUSSETS (CODE CT)</v>
          </cell>
        </row>
        <row r="46">
          <cell r="E46" t="str">
            <v>COLLAR 1 (CODE 96)</v>
          </cell>
        </row>
        <row r="47">
          <cell r="E47" t="str">
            <v>COLLAR 2 (CODE 97)</v>
          </cell>
        </row>
        <row r="48">
          <cell r="E48" t="str">
            <v>COLLAR, CUFF, 2PC. RIBTAIL AND V-OVERLAY (CODE DB)</v>
          </cell>
        </row>
        <row r="49">
          <cell r="E49" t="str">
            <v>COLLAR, CUFF, RIBTAIL, SIDE PANEL (CODE CQ)</v>
          </cell>
        </row>
        <row r="50">
          <cell r="E50" t="str">
            <v>COLLAR, CUFF, V-NOTCH (CODE DO)</v>
          </cell>
        </row>
        <row r="51">
          <cell r="E51" t="str">
            <v>COLLAR, FACING (CODE AQ)</v>
          </cell>
        </row>
        <row r="52">
          <cell r="E52" t="str">
            <v>COLLAR, WAISTBANDS (CODE 92)</v>
          </cell>
        </row>
        <row r="53">
          <cell r="E53" t="str">
            <v>COLLARS (CODE 95)</v>
          </cell>
        </row>
        <row r="54">
          <cell r="E54" t="str">
            <v>CONTRAST LOWER FRONT/BACK (CODE 59)</v>
          </cell>
        </row>
        <row r="55">
          <cell r="E55" t="str">
            <v>CROTCH LINERS (CODE 10)</v>
          </cell>
        </row>
        <row r="56">
          <cell r="E56" t="str">
            <v>CUFF, RIBTAIL, SIDE PANEL (CODE CU)</v>
          </cell>
        </row>
        <row r="57">
          <cell r="E57" t="str">
            <v>CUFFS  (CODE 90)</v>
          </cell>
        </row>
        <row r="58">
          <cell r="E58" t="str">
            <v>CUFFS, COLLARS (CODE 93)</v>
          </cell>
        </row>
        <row r="59">
          <cell r="E59" t="str">
            <v>CUFFS, COLLARS, WAISTBANDS (CODE 37)</v>
          </cell>
        </row>
        <row r="60">
          <cell r="E60" t="str">
            <v>CUFFS, WAISTBANDS (CODE 91)</v>
          </cell>
        </row>
        <row r="61">
          <cell r="E61" t="str">
            <v>DEFAULT DATA (CODE D2)</v>
          </cell>
        </row>
        <row r="62">
          <cell r="E62" t="str">
            <v>FACING  (CODE 07)</v>
          </cell>
        </row>
        <row r="63">
          <cell r="E63" t="str">
            <v>FRONT  NECK,  BACK NECK (CODE DG)</v>
          </cell>
        </row>
        <row r="64">
          <cell r="E64" t="str">
            <v>FRONT 1, FRONT 5 (CODE BJ)</v>
          </cell>
        </row>
        <row r="65">
          <cell r="E65" t="str">
            <v>FRONT PANEL, PANEL LINING, SIDES, BACK (CODE 79)</v>
          </cell>
        </row>
        <row r="66">
          <cell r="E66" t="str">
            <v>FRONT, BACK , SLEEVES, SIDES, POCKETS (CODE A3)</v>
          </cell>
        </row>
        <row r="67">
          <cell r="E67" t="str">
            <v>FRONT, BACK, FACING, BACK POCKET (CODE CV)</v>
          </cell>
        </row>
        <row r="68">
          <cell r="E68" t="str">
            <v>FRONT, BACK, FLY FACING (CODE 23)</v>
          </cell>
        </row>
        <row r="69">
          <cell r="E69" t="str">
            <v>FRONT, BACK, HOOD (CODE 21)</v>
          </cell>
        </row>
        <row r="70">
          <cell r="E70" t="str">
            <v>FRONT, BACK, NECK FACING (CODE 80)</v>
          </cell>
        </row>
        <row r="71">
          <cell r="E71" t="str">
            <v>FRONT, BACK, PLACKET (CODE A9)</v>
          </cell>
        </row>
        <row r="72">
          <cell r="E72" t="str">
            <v>FRONT, BACK, POCKET FACING (CODE CI)</v>
          </cell>
        </row>
        <row r="73">
          <cell r="E73" t="str">
            <v>FRONT, BACK, POCKET, NECK FACING (CODE 81)</v>
          </cell>
        </row>
        <row r="74">
          <cell r="E74" t="str">
            <v>FRONT, BACK, SLEEVE AND "V" (CODE CW)</v>
          </cell>
        </row>
        <row r="75">
          <cell r="E75" t="str">
            <v>FRONT, BACK, SLEEVE, HALF MOON (CODE C9)</v>
          </cell>
        </row>
        <row r="76">
          <cell r="E76" t="str">
            <v>FRONT, BACK, SLEEVE, HALF MOON AND PLACKET (CODE DA)</v>
          </cell>
        </row>
        <row r="77">
          <cell r="E77" t="str">
            <v>FRONT, BACK, SLEEVE, PLACKET, FACING (CODE AM)</v>
          </cell>
        </row>
        <row r="78">
          <cell r="E78" t="str">
            <v>FRONT, BACK, SLEEVE, U-PATCH (CODE AN)</v>
          </cell>
        </row>
        <row r="79">
          <cell r="E79" t="str">
            <v>FRONT, BACK, SLEEVES, GUSSETT, FOOT (CODE DV)</v>
          </cell>
        </row>
        <row r="80">
          <cell r="E80" t="str">
            <v>FRONT, BACK, SLEEVES, HOOD, POCKET (CODE AV)</v>
          </cell>
        </row>
        <row r="81">
          <cell r="E81" t="str">
            <v>FRONT, BACK, SLEEVES, LOWER BODY (CODE 74)</v>
          </cell>
        </row>
        <row r="82">
          <cell r="E82" t="str">
            <v>FRONT, BACK, SLEEVES, PANT (CODE DU)</v>
          </cell>
        </row>
        <row r="83">
          <cell r="E83" t="str">
            <v>FRONT, BACK, SLEEVES, PLACKET (CODE A8)</v>
          </cell>
        </row>
        <row r="84">
          <cell r="E84" t="str">
            <v>FRONT, OUTSIDE CROTCH (CODE 20)</v>
          </cell>
        </row>
        <row r="85">
          <cell r="E85" t="str">
            <v>FRONT,BACK,BOTTOM (CODE 57)</v>
          </cell>
        </row>
        <row r="86">
          <cell r="E86" t="str">
            <v>FRONT,BACK,SLEEVE, POCKET,NECK FACING (CODE 19)</v>
          </cell>
        </row>
        <row r="87">
          <cell r="E87" t="str">
            <v>FRONTS  (CODE 05)</v>
          </cell>
        </row>
        <row r="88">
          <cell r="E88" t="str">
            <v>FRONTS ,BACKS, SLEEVES, COLLAR (CODE AD)</v>
          </cell>
        </row>
        <row r="89">
          <cell r="E89" t="str">
            <v>FRONTS 1  (CODE 08)</v>
          </cell>
        </row>
        <row r="90">
          <cell r="E90" t="str">
            <v>FRONTS 1, BACKS (CODE D4)</v>
          </cell>
        </row>
        <row r="91">
          <cell r="E91" t="str">
            <v>FRONTS 1, FRONTS 2, BACKS (CODE 76)</v>
          </cell>
        </row>
        <row r="92">
          <cell r="E92" t="str">
            <v>FRONTS 2  (CODE 09)</v>
          </cell>
        </row>
        <row r="93">
          <cell r="E93" t="str">
            <v>FRONTS 3  (CODE 15)</v>
          </cell>
        </row>
        <row r="94">
          <cell r="E94" t="str">
            <v>FRONTS, BACK, COLLAR (CODE A5)</v>
          </cell>
        </row>
        <row r="95">
          <cell r="E95" t="str">
            <v>FRONTS, BACK, CROTCH, SIDES (CODE AX)</v>
          </cell>
        </row>
        <row r="96">
          <cell r="E96" t="str">
            <v>FRONTS, BACK, CROTCH, SIDES, CUFF (CODE DL)</v>
          </cell>
        </row>
        <row r="97">
          <cell r="E97" t="str">
            <v>FRONTS, BACK, HOOD, POCKET (CODE DN)</v>
          </cell>
        </row>
        <row r="98">
          <cell r="E98" t="str">
            <v>FRONTS, BACK, SLEEVES, CROTCH (CODE 78)</v>
          </cell>
        </row>
        <row r="99">
          <cell r="E99" t="str">
            <v>FRONTS, BACK, SLEEVES, PLACKET, CUFF (CODE DQ)</v>
          </cell>
        </row>
        <row r="100">
          <cell r="E100" t="str">
            <v>FRONTS, BACKS (CODE 60)</v>
          </cell>
        </row>
        <row r="101">
          <cell r="E101" t="str">
            <v>FRONTS, BACKS, COLLARS, POCKETS (CODE BQ)</v>
          </cell>
        </row>
        <row r="102">
          <cell r="E102" t="str">
            <v>FRONTS, BACKS, COLLARS, POCKETS, SLEEVES (CODE BR)</v>
          </cell>
        </row>
        <row r="103">
          <cell r="E103" t="str">
            <v>FRONTS, BACKS, CROTCHES (CODE 64)</v>
          </cell>
        </row>
        <row r="104">
          <cell r="E104" t="str">
            <v>FRONTS, BACKS, FRONT PANELS (CODE A4)</v>
          </cell>
        </row>
        <row r="105">
          <cell r="E105" t="str">
            <v>FRONTS, BACKS, FRONT PANELS,BACK PANELS (CODE AI)</v>
          </cell>
        </row>
        <row r="106">
          <cell r="E106" t="str">
            <v>FRONTS, BACKS, INNER PKT., OUTER PKT. (CODE AK)</v>
          </cell>
        </row>
        <row r="107">
          <cell r="E107" t="str">
            <v>FRONTS, BACKS, OUTSIDE CROTCHES (CODE 70)</v>
          </cell>
        </row>
        <row r="108">
          <cell r="E108" t="str">
            <v>FRONTS, BACKS, PATCHES (CODE AS)</v>
          </cell>
        </row>
        <row r="109">
          <cell r="E109" t="str">
            <v>FRONTS, BACKS, POCKETS (CODE 67)</v>
          </cell>
        </row>
        <row r="110">
          <cell r="E110" t="str">
            <v>FRONTS, BACKS, SIDE, HOOD (CODE 65)</v>
          </cell>
        </row>
        <row r="111">
          <cell r="E111" t="str">
            <v>FRONTS, BACKS, SIDES (CODE 71)</v>
          </cell>
        </row>
        <row r="112">
          <cell r="E112" t="str">
            <v>FRONTS, BACKS, SKIRTS (CODE AJ)</v>
          </cell>
        </row>
        <row r="113">
          <cell r="E113" t="str">
            <v>FRONTS, BACKS, SLEEVE PLACKETS (CODE 62)</v>
          </cell>
        </row>
        <row r="114">
          <cell r="E114" t="str">
            <v>FRONTS, BACKS, SLEEVES (CODE 61)</v>
          </cell>
        </row>
        <row r="115">
          <cell r="E115" t="str">
            <v>FRONTS, BACKS, SLEEVES, CUFFS (CODE BN)</v>
          </cell>
        </row>
        <row r="116">
          <cell r="E116" t="str">
            <v>FRONTS, BACKS, SLEEVES, FACINGS (CODE AC)</v>
          </cell>
        </row>
        <row r="117">
          <cell r="E117" t="str">
            <v>FRONTS, BACKS, SLEEVES, FLOUNCE (CODE 68)</v>
          </cell>
        </row>
        <row r="118">
          <cell r="E118" t="str">
            <v>FRONTS, BACKS, SLEEVES, HOODS (CODE 72)</v>
          </cell>
        </row>
        <row r="119">
          <cell r="E119" t="str">
            <v>FRONTS, BACKS, SLEEVES, PANT FRONTS, PANT BACKS (CODE CK)</v>
          </cell>
        </row>
        <row r="120">
          <cell r="E120" t="str">
            <v>FRONTS, BACKS, SLEEVES, PATCHES (CODE 75)</v>
          </cell>
        </row>
        <row r="121">
          <cell r="E121" t="str">
            <v>FRONTS, BACKS, SLEEVES, POCKETS (CODE 63)</v>
          </cell>
        </row>
        <row r="122">
          <cell r="E122" t="str">
            <v>FRONTS, BACKS, SLEEVES, SKIRTS,  (CODE C6)</v>
          </cell>
        </row>
        <row r="123">
          <cell r="E123" t="str">
            <v>FRONTS, BACKS, SLEEVES, YOKES (CODE 73)</v>
          </cell>
        </row>
        <row r="124">
          <cell r="E124" t="str">
            <v>FRONTS, SIDES (CODE BI)</v>
          </cell>
        </row>
        <row r="125">
          <cell r="E125" t="str">
            <v>FRONTS, SLEEVES (CODE 66)</v>
          </cell>
        </row>
        <row r="126">
          <cell r="E126" t="str">
            <v>FRONTS,BACKS,SLEEVES,BOTTOM,FACINGS (CODE AE)</v>
          </cell>
        </row>
        <row r="127">
          <cell r="E127" t="str">
            <v>FRONTS1, FRONTS2, BACKS, O'SIDE CROTCH (CODE D5)</v>
          </cell>
        </row>
        <row r="128">
          <cell r="E128" t="str">
            <v>GUSSETS  (CODE 85)</v>
          </cell>
        </row>
        <row r="129">
          <cell r="E129" t="str">
            <v>HOOD (CODE BU)</v>
          </cell>
        </row>
        <row r="130">
          <cell r="E130" t="str">
            <v>HOODS  (CODE 03)</v>
          </cell>
        </row>
        <row r="131">
          <cell r="E131" t="str">
            <v>HOODS,POCKETS (CODE 27)</v>
          </cell>
        </row>
        <row r="132">
          <cell r="E132" t="str">
            <v>INNER COLLAR (CODE CZ)</v>
          </cell>
        </row>
        <row r="133">
          <cell r="E133" t="str">
            <v>INNER STRIPE (CODE DE)</v>
          </cell>
        </row>
        <row r="134">
          <cell r="E134" t="str">
            <v>INSIDE HOOD (CODE CG)</v>
          </cell>
        </row>
        <row r="135">
          <cell r="E135" t="str">
            <v>INTERFACING  (CODE 87)</v>
          </cell>
        </row>
        <row r="136">
          <cell r="E136" t="str">
            <v>NECK AND SLEEVE RIB (CODE CX)</v>
          </cell>
        </row>
        <row r="137">
          <cell r="E137" t="str">
            <v>NECKLINE RIB (CODE C2)</v>
          </cell>
        </row>
        <row r="138">
          <cell r="E138" t="str">
            <v>OUTER STRIPE (CODE DC)</v>
          </cell>
        </row>
        <row r="139">
          <cell r="E139" t="str">
            <v>PANEL (CODE CJ)</v>
          </cell>
        </row>
        <row r="140">
          <cell r="E140" t="str">
            <v>PANEL LINING (CODE BE)</v>
          </cell>
        </row>
        <row r="141">
          <cell r="E141" t="str">
            <v>PANEL, SIDE (CODE BG)</v>
          </cell>
        </row>
        <row r="142">
          <cell r="E142" t="str">
            <v>PANT (CODE DX)</v>
          </cell>
        </row>
        <row r="143">
          <cell r="E143" t="str">
            <v>PANT, POCKET FACING (CODE 69)</v>
          </cell>
        </row>
        <row r="144">
          <cell r="E144" t="str">
            <v>PATCH  (CODE 98)</v>
          </cell>
        </row>
        <row r="145">
          <cell r="E145" t="str">
            <v>PLACKETS  (CODE 99)</v>
          </cell>
        </row>
        <row r="146">
          <cell r="E146" t="str">
            <v>POCKET BAGS  (CODE 86)</v>
          </cell>
        </row>
        <row r="147">
          <cell r="E147" t="str">
            <v>POCKET TRIM (CODE CD)</v>
          </cell>
        </row>
        <row r="148">
          <cell r="E148" t="str">
            <v>POCKETS  (CODE 04)</v>
          </cell>
        </row>
        <row r="149">
          <cell r="E149" t="str">
            <v>POCKETS, FACINGS (CODE 89)</v>
          </cell>
        </row>
        <row r="150">
          <cell r="E150" t="str">
            <v>POCKETS, POCKET FLAPS (CODE DL)</v>
          </cell>
        </row>
        <row r="151">
          <cell r="E151" t="str">
            <v>RAISED WELT COLLAR (CODE BW)</v>
          </cell>
        </row>
        <row r="152">
          <cell r="E152" t="str">
            <v>RAISED WELT CUFF (CODE BX)</v>
          </cell>
        </row>
        <row r="153">
          <cell r="E153" t="str">
            <v>SIDE POCKET (CODE C3)</v>
          </cell>
        </row>
        <row r="154">
          <cell r="E154" t="str">
            <v>SIDES  (CODE 28)</v>
          </cell>
        </row>
        <row r="155">
          <cell r="E155" t="str">
            <v>SLEEVES  (CODE 02)</v>
          </cell>
        </row>
        <row r="156">
          <cell r="E156" t="str">
            <v>SLEEVES , HOODS (CODE 22)</v>
          </cell>
        </row>
        <row r="157">
          <cell r="E157" t="str">
            <v>SLEEVES , HOODS, POCKETS (CODE AA)</v>
          </cell>
        </row>
        <row r="158">
          <cell r="E158" t="str">
            <v>SLEEVES 1  (CODE 13)</v>
          </cell>
        </row>
        <row r="159">
          <cell r="E159" t="str">
            <v>SLEEVES 2  (CODE 14)</v>
          </cell>
        </row>
        <row r="160">
          <cell r="E160" t="str">
            <v>SLEEVES 3  (CODE 16)</v>
          </cell>
        </row>
        <row r="161">
          <cell r="E161" t="str">
            <v>SLEEVES, V-PATCH (CODE AP)</v>
          </cell>
        </row>
        <row r="162">
          <cell r="E162" t="str">
            <v>SLIPPERS (CODE S2)</v>
          </cell>
        </row>
        <row r="163">
          <cell r="E163" t="str">
            <v>STRIPE PANEL (CODE A7)</v>
          </cell>
        </row>
        <row r="164">
          <cell r="E164" t="str">
            <v>TOWEL (CODE BT)</v>
          </cell>
        </row>
        <row r="165">
          <cell r="E165" t="str">
            <v>TOWEL , WASHCLOTH (CODE BV)</v>
          </cell>
        </row>
        <row r="166">
          <cell r="E166" t="str">
            <v>TOWEL, HOOD (CODE A2)</v>
          </cell>
        </row>
        <row r="167">
          <cell r="E167" t="str">
            <v>UPPER FRONT, BACK,SLEEVES (CODE 58)</v>
          </cell>
        </row>
        <row r="168">
          <cell r="E168" t="str">
            <v>WAIST AND LEG BINDING (CODE D3)</v>
          </cell>
        </row>
        <row r="169">
          <cell r="E169" t="str">
            <v>WAISTBANDS  (CODE 94)</v>
          </cell>
        </row>
        <row r="170">
          <cell r="E170" t="str">
            <v>WASH CLOTH (CODE A1)</v>
          </cell>
        </row>
        <row r="171">
          <cell r="E171" t="str">
            <v>WASHCLOTH, TOWEL, HOOD (CODE BZ)</v>
          </cell>
        </row>
        <row r="172">
          <cell r="E172" t="str">
            <v>YOKE, SLEEVES (CODE A6)</v>
          </cell>
        </row>
        <row r="173">
          <cell r="E173" t="str">
            <v>YOKES  (CODE 88)</v>
          </cell>
        </row>
      </sheetData>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000000000000"/>
      <sheetName val="PAGE 1"/>
      <sheetName val="PAGE 2"/>
      <sheetName val="PAGE 3"/>
      <sheetName val="PAGE 4"/>
      <sheetName val="Prelim. Gmt Spec"/>
      <sheetName val="Merch Spec"/>
      <sheetName val="Marketing spec"/>
      <sheetName val="Update History"/>
    </sheetNames>
    <sheetDataSet>
      <sheetData sheetId="0"/>
      <sheetData sheetId="1"/>
      <sheetData sheetId="2"/>
      <sheetData sheetId="3"/>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30-Direct"/>
      <sheetName val="30-DMD"/>
      <sheetName val="30-Military"/>
      <sheetName val="30-AAFES"/>
      <sheetName val="30-Variety"/>
      <sheetName val="30-Food&amp;Drug"/>
      <sheetName val="33-Direct"/>
      <sheetName val="33-DMD"/>
      <sheetName val="33-Military"/>
      <sheetName val="33-AAFES"/>
      <sheetName val="33-Variety"/>
      <sheetName val="33-Food&amp;Drug"/>
    </sheetNames>
    <sheetDataSet>
      <sheetData sheetId="0">
        <row r="11">
          <cell r="A11" t="str">
            <v>249X2</v>
          </cell>
          <cell r="B11" t="str">
            <v>Brief 2X(46-48), 3X(50-52)  </v>
          </cell>
          <cell r="C11" t="str">
            <v>FIRST QUALITY</v>
          </cell>
          <cell r="D11">
            <v>1</v>
          </cell>
          <cell r="E11">
            <v>3</v>
          </cell>
          <cell r="F11">
            <v>24</v>
          </cell>
          <cell r="G11">
            <v>8</v>
          </cell>
          <cell r="H11">
            <v>25.44</v>
          </cell>
          <cell r="I11">
            <v>6.36</v>
          </cell>
          <cell r="J11">
            <v>23.16</v>
          </cell>
          <cell r="K11">
            <v>5.79</v>
          </cell>
          <cell r="L11">
            <v>26.24</v>
          </cell>
          <cell r="M11">
            <v>6.56</v>
          </cell>
          <cell r="N11">
            <v>25.72</v>
          </cell>
          <cell r="O11">
            <v>6.43</v>
          </cell>
          <cell r="P11">
            <v>23.72</v>
          </cell>
          <cell r="Q11">
            <v>5.93</v>
          </cell>
          <cell r="R11">
            <v>27.36</v>
          </cell>
          <cell r="S11">
            <v>6.84</v>
          </cell>
        </row>
        <row r="12">
          <cell r="A12" t="str">
            <v>249XU</v>
          </cell>
          <cell r="B12" t="str">
            <v>Brief 2X/3X  </v>
          </cell>
          <cell r="C12" t="str">
            <v>FIRST QUALITY</v>
          </cell>
          <cell r="D12">
            <v>1</v>
          </cell>
          <cell r="E12">
            <v>6</v>
          </cell>
          <cell r="F12">
            <v>72</v>
          </cell>
          <cell r="G12">
            <v>12</v>
          </cell>
          <cell r="H12">
            <v>21.36</v>
          </cell>
          <cell r="I12">
            <v>10.68</v>
          </cell>
          <cell r="J12">
            <v>19.440000000000001</v>
          </cell>
          <cell r="K12">
            <v>9.7200000000000006</v>
          </cell>
          <cell r="L12">
            <v>22.02</v>
          </cell>
          <cell r="M12">
            <v>11.01</v>
          </cell>
          <cell r="N12">
            <v>21.58</v>
          </cell>
          <cell r="O12">
            <v>10.79</v>
          </cell>
          <cell r="P12">
            <v>19.899999999999999</v>
          </cell>
          <cell r="Q12">
            <v>9.9499999999999993</v>
          </cell>
          <cell r="R12">
            <v>22.98</v>
          </cell>
          <cell r="S12">
            <v>11.49</v>
          </cell>
        </row>
        <row r="13">
          <cell r="A13" t="str">
            <v>249XX2</v>
          </cell>
          <cell r="B13" t="str">
            <v>Brief 4X(54-56), 5X(58-60)  </v>
          </cell>
          <cell r="C13" t="str">
            <v>FIRST QUALITY</v>
          </cell>
          <cell r="D13">
            <v>2</v>
          </cell>
          <cell r="E13">
            <v>3</v>
          </cell>
          <cell r="F13">
            <v>24</v>
          </cell>
          <cell r="G13">
            <v>8</v>
          </cell>
          <cell r="H13">
            <v>32.24</v>
          </cell>
          <cell r="I13">
            <v>8.06</v>
          </cell>
          <cell r="J13">
            <v>29.36</v>
          </cell>
          <cell r="K13">
            <v>7.34</v>
          </cell>
          <cell r="L13">
            <v>33.24</v>
          </cell>
          <cell r="M13">
            <v>8.31</v>
          </cell>
          <cell r="N13">
            <v>32.6</v>
          </cell>
          <cell r="O13">
            <v>8.15</v>
          </cell>
          <cell r="P13">
            <v>30.04</v>
          </cell>
          <cell r="Q13">
            <v>7.51</v>
          </cell>
          <cell r="R13">
            <v>34.68</v>
          </cell>
          <cell r="S13">
            <v>8.67</v>
          </cell>
        </row>
        <row r="14">
          <cell r="A14" t="str">
            <v>LP35</v>
          </cell>
          <cell r="B14" t="str">
            <v>Classics Crew Neck  </v>
          </cell>
          <cell r="C14" t="str">
            <v>FIRST QUALITY</v>
          </cell>
          <cell r="D14">
            <v>0</v>
          </cell>
          <cell r="E14">
            <v>3</v>
          </cell>
          <cell r="F14">
            <v>72</v>
          </cell>
          <cell r="G14">
            <v>24</v>
          </cell>
          <cell r="H14">
            <v>32.6</v>
          </cell>
          <cell r="I14">
            <v>8.15</v>
          </cell>
          <cell r="J14" t="e">
            <v>#N/A</v>
          </cell>
          <cell r="K14" t="e">
            <v>#N/A</v>
          </cell>
          <cell r="L14" t="e">
            <v>#N/A</v>
          </cell>
          <cell r="M14" t="e">
            <v>#N/A</v>
          </cell>
          <cell r="N14" t="e">
            <v>#N/A</v>
          </cell>
          <cell r="O14" t="e">
            <v>#N/A</v>
          </cell>
          <cell r="P14" t="e">
            <v>#N/A</v>
          </cell>
          <cell r="Q14" t="e">
            <v>#N/A</v>
          </cell>
          <cell r="R14" t="e">
            <v>#N/A</v>
          </cell>
          <cell r="S14" t="e">
            <v>#N/A</v>
          </cell>
        </row>
        <row r="15">
          <cell r="A15" t="str">
            <v>LP35T</v>
          </cell>
          <cell r="B15" t="str">
            <v>Classics Crew Neck  </v>
          </cell>
          <cell r="C15" t="str">
            <v>FIRST QUALITY</v>
          </cell>
          <cell r="D15">
            <v>0</v>
          </cell>
          <cell r="E15">
            <v>3</v>
          </cell>
          <cell r="F15">
            <v>72</v>
          </cell>
          <cell r="G15">
            <v>24</v>
          </cell>
          <cell r="H15">
            <v>34.56</v>
          </cell>
          <cell r="I15">
            <v>8.64</v>
          </cell>
          <cell r="J15" t="e">
            <v>#N/A</v>
          </cell>
          <cell r="K15" t="e">
            <v>#N/A</v>
          </cell>
          <cell r="L15" t="e">
            <v>#N/A</v>
          </cell>
          <cell r="M15" t="e">
            <v>#N/A</v>
          </cell>
          <cell r="N15" t="e">
            <v>#N/A</v>
          </cell>
          <cell r="O15" t="e">
            <v>#N/A</v>
          </cell>
          <cell r="P15" t="e">
            <v>#N/A</v>
          </cell>
          <cell r="Q15" t="e">
            <v>#N/A</v>
          </cell>
          <cell r="R15" t="e">
            <v>#N/A</v>
          </cell>
          <cell r="S15" t="e">
            <v>#N/A</v>
          </cell>
        </row>
        <row r="16">
          <cell r="A16">
            <v>9859</v>
          </cell>
          <cell r="B16" t="str">
            <v>Classics P2 V-Neck  </v>
          </cell>
          <cell r="C16" t="str">
            <v>FIRST QUALITY</v>
          </cell>
          <cell r="D16">
            <v>0</v>
          </cell>
          <cell r="E16">
            <v>2</v>
          </cell>
          <cell r="F16">
            <v>36</v>
          </cell>
          <cell r="G16">
            <v>18</v>
          </cell>
          <cell r="H16">
            <v>38.4</v>
          </cell>
          <cell r="I16">
            <v>6.4</v>
          </cell>
          <cell r="J16">
            <v>34.979999999999997</v>
          </cell>
          <cell r="K16">
            <v>5.83</v>
          </cell>
          <cell r="L16">
            <v>39.6</v>
          </cell>
          <cell r="M16">
            <v>6.6</v>
          </cell>
          <cell r="N16">
            <v>38.82</v>
          </cell>
          <cell r="O16">
            <v>6.47</v>
          </cell>
          <cell r="P16">
            <v>35.76</v>
          </cell>
          <cell r="Q16">
            <v>5.96</v>
          </cell>
          <cell r="R16" t="e">
            <v>#N/A</v>
          </cell>
          <cell r="S16" t="e">
            <v>#N/A</v>
          </cell>
        </row>
        <row r="17">
          <cell r="A17" t="str">
            <v>2135X</v>
          </cell>
          <cell r="B17" t="str">
            <v>Crew Neck (2X)(3X)  </v>
          </cell>
          <cell r="C17" t="str">
            <v>FIRST QUALITY</v>
          </cell>
          <cell r="D17">
            <v>1</v>
          </cell>
          <cell r="E17">
            <v>3</v>
          </cell>
          <cell r="F17">
            <v>24</v>
          </cell>
          <cell r="G17">
            <v>8</v>
          </cell>
          <cell r="H17">
            <v>32.520000000000003</v>
          </cell>
          <cell r="I17">
            <v>8.1300000000000008</v>
          </cell>
          <cell r="J17">
            <v>29.6</v>
          </cell>
          <cell r="K17">
            <v>7.4</v>
          </cell>
          <cell r="L17">
            <v>33.520000000000003</v>
          </cell>
          <cell r="M17">
            <v>8.3800000000000008</v>
          </cell>
          <cell r="N17">
            <v>32.880000000000003</v>
          </cell>
          <cell r="O17">
            <v>8.2200000000000006</v>
          </cell>
          <cell r="P17">
            <v>30.28</v>
          </cell>
          <cell r="Q17">
            <v>7.57</v>
          </cell>
          <cell r="R17">
            <v>34.96</v>
          </cell>
          <cell r="S17">
            <v>8.74</v>
          </cell>
        </row>
        <row r="18">
          <cell r="A18" t="str">
            <v>2135XX</v>
          </cell>
          <cell r="B18" t="str">
            <v>Crew Neck (4X)  </v>
          </cell>
          <cell r="C18" t="str">
            <v>FIRST QUALITY</v>
          </cell>
          <cell r="D18">
            <v>2</v>
          </cell>
          <cell r="E18">
            <v>3</v>
          </cell>
          <cell r="F18">
            <v>24</v>
          </cell>
          <cell r="G18">
            <v>8</v>
          </cell>
          <cell r="H18">
            <v>37.72</v>
          </cell>
          <cell r="I18">
            <v>9.43</v>
          </cell>
          <cell r="J18">
            <v>34.36</v>
          </cell>
          <cell r="K18">
            <v>8.59</v>
          </cell>
          <cell r="L18">
            <v>38.880000000000003</v>
          </cell>
          <cell r="M18">
            <v>9.7200000000000006</v>
          </cell>
          <cell r="N18">
            <v>38.119999999999997</v>
          </cell>
          <cell r="O18">
            <v>9.5299999999999994</v>
          </cell>
          <cell r="P18">
            <v>35.119999999999997</v>
          </cell>
          <cell r="Q18">
            <v>8.7799999999999994</v>
          </cell>
          <cell r="R18">
            <v>40.56</v>
          </cell>
          <cell r="S18">
            <v>10.14</v>
          </cell>
        </row>
        <row r="19">
          <cell r="A19">
            <v>9856</v>
          </cell>
          <cell r="B19" t="str">
            <v>Crew Neck Tall Man (L,XL,2X)  </v>
          </cell>
          <cell r="C19" t="str">
            <v>FIRST QUALITY</v>
          </cell>
          <cell r="D19">
            <v>0</v>
          </cell>
          <cell r="E19">
            <v>2</v>
          </cell>
          <cell r="F19">
            <v>36</v>
          </cell>
          <cell r="G19">
            <v>18</v>
          </cell>
          <cell r="H19">
            <v>38.4</v>
          </cell>
          <cell r="I19">
            <v>6.4</v>
          </cell>
          <cell r="J19">
            <v>34.979999999999997</v>
          </cell>
          <cell r="K19">
            <v>5.83</v>
          </cell>
          <cell r="L19">
            <v>39.6</v>
          </cell>
          <cell r="M19">
            <v>6.6</v>
          </cell>
          <cell r="N19">
            <v>38.82</v>
          </cell>
          <cell r="O19">
            <v>6.47</v>
          </cell>
          <cell r="P19">
            <v>35.76</v>
          </cell>
          <cell r="Q19">
            <v>5.96</v>
          </cell>
          <cell r="R19" t="e">
            <v>#N/A</v>
          </cell>
          <cell r="S19" t="e">
            <v>#N/A</v>
          </cell>
        </row>
        <row r="20">
          <cell r="A20" t="str">
            <v>2135LL</v>
          </cell>
          <cell r="B20" t="str">
            <v>Tall Crew Neck (3X)  </v>
          </cell>
          <cell r="C20" t="str">
            <v>FIRST QUALITY</v>
          </cell>
          <cell r="D20">
            <v>2</v>
          </cell>
          <cell r="E20">
            <v>3</v>
          </cell>
          <cell r="F20">
            <v>24</v>
          </cell>
          <cell r="G20">
            <v>8</v>
          </cell>
          <cell r="H20">
            <v>38.28</v>
          </cell>
          <cell r="I20">
            <v>9.57</v>
          </cell>
          <cell r="J20">
            <v>34.840000000000003</v>
          </cell>
          <cell r="K20">
            <v>8.7100000000000009</v>
          </cell>
          <cell r="L20">
            <v>39.44</v>
          </cell>
          <cell r="M20">
            <v>9.86</v>
          </cell>
          <cell r="N20">
            <v>38.68</v>
          </cell>
          <cell r="O20">
            <v>9.67</v>
          </cell>
          <cell r="P20">
            <v>35.64</v>
          </cell>
          <cell r="Q20">
            <v>8.91</v>
          </cell>
          <cell r="R20">
            <v>41.16</v>
          </cell>
          <cell r="S20">
            <v>10.29</v>
          </cell>
        </row>
        <row r="21">
          <cell r="A21" t="str">
            <v>2135L</v>
          </cell>
          <cell r="B21" t="str">
            <v>Tall Crew Neck (XL)(2X)  </v>
          </cell>
          <cell r="C21" t="str">
            <v>FIRST QUALITY</v>
          </cell>
          <cell r="D21">
            <v>1</v>
          </cell>
          <cell r="E21">
            <v>3</v>
          </cell>
          <cell r="F21">
            <v>24</v>
          </cell>
          <cell r="G21">
            <v>8</v>
          </cell>
          <cell r="H21">
            <v>34.6</v>
          </cell>
          <cell r="I21">
            <v>8.65</v>
          </cell>
          <cell r="J21">
            <v>21.56</v>
          </cell>
          <cell r="K21">
            <v>5.39</v>
          </cell>
          <cell r="L21">
            <v>35.64</v>
          </cell>
          <cell r="M21">
            <v>8.91</v>
          </cell>
          <cell r="N21">
            <v>34.96</v>
          </cell>
          <cell r="O21">
            <v>8.74</v>
          </cell>
          <cell r="P21">
            <v>21.32</v>
          </cell>
          <cell r="Q21">
            <v>5.33</v>
          </cell>
          <cell r="R21">
            <v>37.200000000000003</v>
          </cell>
          <cell r="S21">
            <v>9.3000000000000007</v>
          </cell>
        </row>
        <row r="22">
          <cell r="A22" t="str">
            <v>777LL</v>
          </cell>
          <cell r="B22" t="str">
            <v>Tall V Neck (3X)  </v>
          </cell>
          <cell r="C22" t="str">
            <v>FIRST QUALITY</v>
          </cell>
          <cell r="D22">
            <v>2</v>
          </cell>
          <cell r="E22">
            <v>3</v>
          </cell>
          <cell r="F22">
            <v>24</v>
          </cell>
          <cell r="G22">
            <v>8</v>
          </cell>
          <cell r="H22">
            <v>38.28</v>
          </cell>
          <cell r="I22">
            <v>9.57</v>
          </cell>
          <cell r="J22">
            <v>34.840000000000003</v>
          </cell>
          <cell r="K22">
            <v>8.7100000000000009</v>
          </cell>
          <cell r="L22">
            <v>39.44</v>
          </cell>
          <cell r="M22">
            <v>9.86</v>
          </cell>
          <cell r="N22">
            <v>38.68</v>
          </cell>
          <cell r="O22">
            <v>9.67</v>
          </cell>
          <cell r="P22">
            <v>35.64</v>
          </cell>
          <cell r="Q22">
            <v>8.91</v>
          </cell>
          <cell r="R22">
            <v>41.16</v>
          </cell>
          <cell r="S22">
            <v>10.29</v>
          </cell>
        </row>
        <row r="23">
          <cell r="A23" t="str">
            <v>777L</v>
          </cell>
          <cell r="B23" t="str">
            <v>Tall V Neck (XL)(2X)  </v>
          </cell>
          <cell r="C23" t="str">
            <v>FIRST QUALITY</v>
          </cell>
          <cell r="D23">
            <v>0</v>
          </cell>
          <cell r="E23">
            <v>3</v>
          </cell>
          <cell r="F23">
            <v>24</v>
          </cell>
          <cell r="G23">
            <v>8</v>
          </cell>
          <cell r="H23">
            <v>34.6</v>
          </cell>
          <cell r="I23">
            <v>8.65</v>
          </cell>
          <cell r="J23">
            <v>31.52</v>
          </cell>
          <cell r="K23">
            <v>7.88</v>
          </cell>
          <cell r="L23">
            <v>35.64</v>
          </cell>
          <cell r="M23">
            <v>8.91</v>
          </cell>
          <cell r="N23">
            <v>34.96</v>
          </cell>
          <cell r="O23">
            <v>8.74</v>
          </cell>
          <cell r="P23">
            <v>32.24</v>
          </cell>
          <cell r="Q23">
            <v>8.06</v>
          </cell>
          <cell r="R23">
            <v>37.200000000000003</v>
          </cell>
          <cell r="S23">
            <v>9.3000000000000007</v>
          </cell>
        </row>
        <row r="24">
          <cell r="A24" t="str">
            <v>777X</v>
          </cell>
          <cell r="B24" t="str">
            <v>V Neck (2X)(3X)  </v>
          </cell>
          <cell r="C24" t="str">
            <v>FIRST QUALITY</v>
          </cell>
          <cell r="D24">
            <v>1</v>
          </cell>
          <cell r="E24">
            <v>3</v>
          </cell>
          <cell r="F24">
            <v>24</v>
          </cell>
          <cell r="G24">
            <v>8</v>
          </cell>
          <cell r="H24">
            <v>32.520000000000003</v>
          </cell>
          <cell r="I24">
            <v>8.1300000000000008</v>
          </cell>
          <cell r="J24">
            <v>29.6</v>
          </cell>
          <cell r="K24">
            <v>7.4</v>
          </cell>
          <cell r="L24">
            <v>33.520000000000003</v>
          </cell>
          <cell r="M24">
            <v>8.3800000000000008</v>
          </cell>
          <cell r="N24">
            <v>32.880000000000003</v>
          </cell>
          <cell r="O24">
            <v>8.2200000000000006</v>
          </cell>
          <cell r="P24">
            <v>30.28</v>
          </cell>
          <cell r="Q24">
            <v>7.57</v>
          </cell>
          <cell r="R24">
            <v>34.96</v>
          </cell>
          <cell r="S24">
            <v>8.74</v>
          </cell>
        </row>
        <row r="25">
          <cell r="A25" t="str">
            <v>777XX</v>
          </cell>
          <cell r="B25" t="str">
            <v>V Neck (4X)  </v>
          </cell>
          <cell r="C25" t="str">
            <v>FIRST QUALITY</v>
          </cell>
          <cell r="D25">
            <v>2</v>
          </cell>
          <cell r="E25">
            <v>3</v>
          </cell>
          <cell r="F25">
            <v>24</v>
          </cell>
          <cell r="G25">
            <v>8</v>
          </cell>
          <cell r="H25">
            <v>37.72</v>
          </cell>
          <cell r="I25">
            <v>9.43</v>
          </cell>
          <cell r="J25">
            <v>34.36</v>
          </cell>
          <cell r="K25">
            <v>8.59</v>
          </cell>
          <cell r="L25">
            <v>38.880000000000003</v>
          </cell>
          <cell r="M25">
            <v>9.7200000000000006</v>
          </cell>
          <cell r="N25">
            <v>38.119999999999997</v>
          </cell>
          <cell r="O25">
            <v>9.5299999999999994</v>
          </cell>
          <cell r="P25">
            <v>35.119999999999997</v>
          </cell>
          <cell r="Q25">
            <v>8.7799999999999994</v>
          </cell>
          <cell r="R25">
            <v>40.56</v>
          </cell>
          <cell r="S25">
            <v>10.14</v>
          </cell>
        </row>
        <row r="28">
          <cell r="A28" t="str">
            <v>BIG MEN'S RED LABEL</v>
          </cell>
        </row>
        <row r="29">
          <cell r="A29" t="str">
            <v>2349C3</v>
          </cell>
          <cell r="B29" t="str">
            <v>Boxer Brief 2X  </v>
          </cell>
          <cell r="C29" t="str">
            <v>FIRST QUALITY</v>
          </cell>
          <cell r="D29">
            <v>1</v>
          </cell>
          <cell r="E29">
            <v>2</v>
          </cell>
          <cell r="F29">
            <v>36</v>
          </cell>
          <cell r="G29">
            <v>18</v>
          </cell>
          <cell r="H29">
            <v>32.159999999999997</v>
          </cell>
          <cell r="I29">
            <v>5.36</v>
          </cell>
          <cell r="J29">
            <v>27.36</v>
          </cell>
          <cell r="K29">
            <v>4.5599999999999996</v>
          </cell>
          <cell r="L29">
            <v>33.18</v>
          </cell>
          <cell r="M29">
            <v>5.53</v>
          </cell>
          <cell r="N29">
            <v>32.520000000000003</v>
          </cell>
          <cell r="O29">
            <v>5.42</v>
          </cell>
          <cell r="P29">
            <v>30</v>
          </cell>
          <cell r="Q29">
            <v>5</v>
          </cell>
          <cell r="R29">
            <v>34.619999999999997</v>
          </cell>
          <cell r="S29">
            <v>5.77</v>
          </cell>
        </row>
        <row r="30">
          <cell r="A30">
            <v>2349</v>
          </cell>
          <cell r="B30" t="str">
            <v>Boxer Briefs (S-XL) (White)  </v>
          </cell>
          <cell r="C30" t="str">
            <v>FIRST QUALITY</v>
          </cell>
          <cell r="D30">
            <v>1</v>
          </cell>
          <cell r="E30">
            <v>2</v>
          </cell>
          <cell r="F30">
            <v>72</v>
          </cell>
          <cell r="G30">
            <v>36</v>
          </cell>
          <cell r="H30">
            <v>32.159999999999997</v>
          </cell>
          <cell r="I30">
            <v>5.36</v>
          </cell>
          <cell r="J30">
            <v>27.36</v>
          </cell>
          <cell r="K30">
            <v>4.5599999999999996</v>
          </cell>
          <cell r="L30">
            <v>33.18</v>
          </cell>
          <cell r="M30">
            <v>5.53</v>
          </cell>
          <cell r="N30">
            <v>32.520000000000003</v>
          </cell>
          <cell r="O30">
            <v>5.42</v>
          </cell>
          <cell r="P30">
            <v>30</v>
          </cell>
          <cell r="Q30">
            <v>5</v>
          </cell>
          <cell r="R30">
            <v>34.619999999999997</v>
          </cell>
          <cell r="S30">
            <v>5.77</v>
          </cell>
        </row>
        <row r="33">
          <cell r="A33" t="str">
            <v>BOYS HANES CLASSICS</v>
          </cell>
        </row>
        <row r="34">
          <cell r="A34" t="str">
            <v>B799AD</v>
          </cell>
          <cell r="B34" t="str">
            <v>A-SHIRT  </v>
          </cell>
          <cell r="C34" t="str">
            <v>FIRST QUALITY</v>
          </cell>
          <cell r="D34">
            <v>0</v>
          </cell>
          <cell r="E34">
            <v>2</v>
          </cell>
          <cell r="F34">
            <v>72</v>
          </cell>
          <cell r="G34">
            <v>36</v>
          </cell>
          <cell r="H34">
            <v>21</v>
          </cell>
          <cell r="I34">
            <v>3.5</v>
          </cell>
          <cell r="J34">
            <v>19.14</v>
          </cell>
          <cell r="K34">
            <v>3.19</v>
          </cell>
          <cell r="L34">
            <v>21.66</v>
          </cell>
          <cell r="M34">
            <v>3.61</v>
          </cell>
          <cell r="N34">
            <v>21.24</v>
          </cell>
          <cell r="O34">
            <v>3.54</v>
          </cell>
          <cell r="P34">
            <v>19.559999999999999</v>
          </cell>
          <cell r="Q34">
            <v>3.26</v>
          </cell>
          <cell r="R34" t="e">
            <v>#N/A</v>
          </cell>
          <cell r="S34" t="e">
            <v>#N/A</v>
          </cell>
        </row>
        <row r="35">
          <cell r="A35" t="str">
            <v>B799F1</v>
          </cell>
          <cell r="B35" t="str">
            <v>A-SHIRT  </v>
          </cell>
          <cell r="C35" t="str">
            <v>FIRST QUALITY</v>
          </cell>
          <cell r="D35">
            <v>0</v>
          </cell>
          <cell r="E35">
            <v>2</v>
          </cell>
          <cell r="F35">
            <v>72</v>
          </cell>
          <cell r="G35">
            <v>36</v>
          </cell>
          <cell r="H35">
            <v>21</v>
          </cell>
          <cell r="I35">
            <v>3.5</v>
          </cell>
          <cell r="J35">
            <v>19.14</v>
          </cell>
          <cell r="K35">
            <v>3.19</v>
          </cell>
          <cell r="L35">
            <v>21.66</v>
          </cell>
          <cell r="M35">
            <v>3.61</v>
          </cell>
          <cell r="N35">
            <v>21.24</v>
          </cell>
          <cell r="O35">
            <v>3.54</v>
          </cell>
          <cell r="P35">
            <v>19.559999999999999</v>
          </cell>
          <cell r="Q35">
            <v>3.26</v>
          </cell>
          <cell r="R35" t="e">
            <v>#N/A</v>
          </cell>
          <cell r="S35" t="e">
            <v>#N/A</v>
          </cell>
        </row>
        <row r="36">
          <cell r="A36" t="str">
            <v>H798</v>
          </cell>
          <cell r="B36" t="str">
            <v>A-SHIRT  </v>
          </cell>
          <cell r="C36" t="str">
            <v>FIRST QUALITY</v>
          </cell>
          <cell r="D36">
            <v>0</v>
          </cell>
          <cell r="E36">
            <v>3</v>
          </cell>
          <cell r="F36">
            <v>36</v>
          </cell>
          <cell r="G36">
            <v>12</v>
          </cell>
          <cell r="H36">
            <v>20</v>
          </cell>
          <cell r="I36">
            <v>5</v>
          </cell>
          <cell r="J36">
            <v>18.2</v>
          </cell>
          <cell r="K36">
            <v>4.55</v>
          </cell>
          <cell r="L36">
            <v>20.6</v>
          </cell>
          <cell r="M36">
            <v>5.15</v>
          </cell>
          <cell r="N36">
            <v>20.2</v>
          </cell>
          <cell r="O36">
            <v>5.05</v>
          </cell>
          <cell r="P36">
            <v>18.64</v>
          </cell>
          <cell r="Q36">
            <v>4.66</v>
          </cell>
          <cell r="R36" t="e">
            <v>#N/A</v>
          </cell>
          <cell r="S36" t="e">
            <v>#N/A</v>
          </cell>
        </row>
        <row r="37">
          <cell r="A37" t="str">
            <v>B372</v>
          </cell>
          <cell r="B37" t="str">
            <v>A-Shirt P2, 100% Cotton, (Sizes XS-XL)  </v>
          </cell>
          <cell r="C37" t="str">
            <v>FIRST QUALITY</v>
          </cell>
          <cell r="D37">
            <v>0</v>
          </cell>
          <cell r="E37">
            <v>2</v>
          </cell>
          <cell r="F37">
            <v>72</v>
          </cell>
          <cell r="G37">
            <v>36</v>
          </cell>
          <cell r="H37">
            <v>13.8</v>
          </cell>
          <cell r="I37">
            <v>2.2999999999999998</v>
          </cell>
          <cell r="J37">
            <v>12.6</v>
          </cell>
          <cell r="K37">
            <v>2.1</v>
          </cell>
          <cell r="L37">
            <v>14.22</v>
          </cell>
          <cell r="M37">
            <v>2.37</v>
          </cell>
          <cell r="N37">
            <v>13.98</v>
          </cell>
          <cell r="O37">
            <v>2.33</v>
          </cell>
          <cell r="P37">
            <v>12.9</v>
          </cell>
          <cell r="Q37">
            <v>2.15</v>
          </cell>
          <cell r="R37">
            <v>14.88</v>
          </cell>
          <cell r="S37">
            <v>2.48</v>
          </cell>
        </row>
        <row r="38">
          <cell r="A38" t="str">
            <v>B3723</v>
          </cell>
          <cell r="B38" t="str">
            <v>A-Shirt P3, 100% Cotton, (Sizes S-XL)  </v>
          </cell>
          <cell r="C38" t="str">
            <v>FIRST QUALITY</v>
          </cell>
          <cell r="D38">
            <v>0</v>
          </cell>
          <cell r="E38">
            <v>3</v>
          </cell>
          <cell r="F38">
            <v>72</v>
          </cell>
          <cell r="G38">
            <v>24</v>
          </cell>
          <cell r="H38">
            <v>12.84</v>
          </cell>
          <cell r="I38">
            <v>3.21</v>
          </cell>
          <cell r="J38">
            <v>11.72</v>
          </cell>
          <cell r="K38">
            <v>2.93</v>
          </cell>
          <cell r="L38">
            <v>13.24</v>
          </cell>
          <cell r="M38">
            <v>3.31</v>
          </cell>
          <cell r="N38">
            <v>13</v>
          </cell>
          <cell r="O38">
            <v>3.25</v>
          </cell>
          <cell r="P38">
            <v>11.96</v>
          </cell>
          <cell r="Q38">
            <v>2.99</v>
          </cell>
          <cell r="R38">
            <v>13.84</v>
          </cell>
          <cell r="S38">
            <v>3.46</v>
          </cell>
        </row>
        <row r="39">
          <cell r="A39">
            <v>3299</v>
          </cell>
          <cell r="B39" t="str">
            <v>Blue Clues  </v>
          </cell>
          <cell r="C39" t="str">
            <v>FIRST QUALITY</v>
          </cell>
          <cell r="D39">
            <v>0</v>
          </cell>
          <cell r="E39">
            <v>3</v>
          </cell>
          <cell r="F39">
            <v>72</v>
          </cell>
          <cell r="G39">
            <v>24</v>
          </cell>
          <cell r="H39">
            <v>16.559999999999999</v>
          </cell>
          <cell r="I39">
            <v>4.1399999999999997</v>
          </cell>
          <cell r="J39">
            <v>15.08</v>
          </cell>
          <cell r="K39">
            <v>3.77</v>
          </cell>
          <cell r="L39">
            <v>17.079999999999998</v>
          </cell>
          <cell r="M39">
            <v>4.2699999999999996</v>
          </cell>
          <cell r="N39">
            <v>16.760000000000002</v>
          </cell>
          <cell r="O39">
            <v>4.1900000000000004</v>
          </cell>
          <cell r="P39">
            <v>15.44</v>
          </cell>
          <cell r="Q39">
            <v>3.86</v>
          </cell>
          <cell r="R39">
            <v>17.84</v>
          </cell>
          <cell r="S39">
            <v>4.46</v>
          </cell>
        </row>
        <row r="40">
          <cell r="A40" t="str">
            <v>4905AD</v>
          </cell>
          <cell r="B40" t="str">
            <v>BOXER BRIEF  </v>
          </cell>
          <cell r="C40" t="str">
            <v>FIRST QUALITY</v>
          </cell>
          <cell r="D40">
            <v>0</v>
          </cell>
          <cell r="E40">
            <v>3</v>
          </cell>
          <cell r="F40">
            <v>36</v>
          </cell>
          <cell r="G40">
            <v>12</v>
          </cell>
          <cell r="H40">
            <v>21.28</v>
          </cell>
          <cell r="I40">
            <v>5.32</v>
          </cell>
          <cell r="J40">
            <v>19.399999999999999</v>
          </cell>
          <cell r="K40">
            <v>4.8499999999999996</v>
          </cell>
          <cell r="L40">
            <v>21.92</v>
          </cell>
          <cell r="M40">
            <v>5.48</v>
          </cell>
          <cell r="N40">
            <v>21.52</v>
          </cell>
          <cell r="O40">
            <v>5.38</v>
          </cell>
          <cell r="P40">
            <v>19.84</v>
          </cell>
          <cell r="Q40">
            <v>4.96</v>
          </cell>
          <cell r="R40">
            <v>22.88</v>
          </cell>
          <cell r="S40">
            <v>5.72</v>
          </cell>
        </row>
        <row r="41">
          <cell r="A41" t="str">
            <v>B349A</v>
          </cell>
          <cell r="B41" t="str">
            <v>BOXER BRIEF  </v>
          </cell>
          <cell r="C41" t="str">
            <v>FIRST QUALITY</v>
          </cell>
          <cell r="D41">
            <v>0</v>
          </cell>
          <cell r="E41">
            <v>3</v>
          </cell>
          <cell r="F41">
            <v>72</v>
          </cell>
          <cell r="G41">
            <v>24</v>
          </cell>
          <cell r="H41">
            <v>16.48</v>
          </cell>
          <cell r="I41">
            <v>4.12</v>
          </cell>
          <cell r="J41">
            <v>14.04</v>
          </cell>
          <cell r="K41">
            <v>3.51</v>
          </cell>
          <cell r="L41">
            <v>17</v>
          </cell>
          <cell r="M41">
            <v>4.25</v>
          </cell>
          <cell r="N41">
            <v>16.68</v>
          </cell>
          <cell r="O41">
            <v>4.17</v>
          </cell>
          <cell r="P41">
            <v>15.36</v>
          </cell>
          <cell r="Q41">
            <v>3.84</v>
          </cell>
          <cell r="R41">
            <v>17.72</v>
          </cell>
          <cell r="S41">
            <v>4.43</v>
          </cell>
        </row>
        <row r="42">
          <cell r="A42" t="str">
            <v>B349BB</v>
          </cell>
          <cell r="B42" t="str">
            <v>BOXER BRIEF  </v>
          </cell>
          <cell r="C42" t="str">
            <v>FIRST QUALITY</v>
          </cell>
          <cell r="D42">
            <v>0</v>
          </cell>
          <cell r="E42">
            <v>3</v>
          </cell>
          <cell r="F42">
            <v>72</v>
          </cell>
          <cell r="G42">
            <v>24</v>
          </cell>
          <cell r="H42">
            <v>11</v>
          </cell>
          <cell r="I42">
            <v>2.75</v>
          </cell>
          <cell r="J42">
            <v>10.039999999999999</v>
          </cell>
          <cell r="K42">
            <v>2.5099999999999998</v>
          </cell>
          <cell r="L42">
            <v>11.36</v>
          </cell>
          <cell r="M42">
            <v>2.84</v>
          </cell>
          <cell r="N42">
            <v>11.12</v>
          </cell>
          <cell r="O42">
            <v>2.78</v>
          </cell>
          <cell r="P42">
            <v>10.28</v>
          </cell>
          <cell r="Q42">
            <v>2.57</v>
          </cell>
          <cell r="R42">
            <v>11.84</v>
          </cell>
          <cell r="S42">
            <v>2.96</v>
          </cell>
        </row>
        <row r="43">
          <cell r="A43" t="str">
            <v>B749BB</v>
          </cell>
          <cell r="B43" t="str">
            <v>BOXER BRIEF  </v>
          </cell>
          <cell r="C43" t="str">
            <v>FIRST QUALITY</v>
          </cell>
          <cell r="D43">
            <v>0</v>
          </cell>
          <cell r="E43">
            <v>3</v>
          </cell>
          <cell r="F43">
            <v>72</v>
          </cell>
          <cell r="G43">
            <v>24</v>
          </cell>
          <cell r="H43">
            <v>12.6</v>
          </cell>
          <cell r="I43">
            <v>3.15</v>
          </cell>
          <cell r="J43">
            <v>11.48</v>
          </cell>
          <cell r="K43">
            <v>2.87</v>
          </cell>
          <cell r="L43">
            <v>13</v>
          </cell>
          <cell r="M43">
            <v>3.25</v>
          </cell>
          <cell r="N43">
            <v>12.76</v>
          </cell>
          <cell r="O43">
            <v>3.19</v>
          </cell>
          <cell r="P43">
            <v>11.76</v>
          </cell>
          <cell r="Q43">
            <v>2.94</v>
          </cell>
          <cell r="R43">
            <v>13.56</v>
          </cell>
          <cell r="S43">
            <v>3.39</v>
          </cell>
        </row>
        <row r="44">
          <cell r="A44" t="str">
            <v>B756AD</v>
          </cell>
          <cell r="B44" t="str">
            <v>BOXER BRIEF  </v>
          </cell>
          <cell r="C44" t="str">
            <v>FIRST QUALITY</v>
          </cell>
          <cell r="D44">
            <v>0</v>
          </cell>
          <cell r="E44">
            <v>2</v>
          </cell>
          <cell r="F44">
            <v>72</v>
          </cell>
          <cell r="G44">
            <v>36</v>
          </cell>
          <cell r="H44">
            <v>30</v>
          </cell>
          <cell r="I44">
            <v>5</v>
          </cell>
          <cell r="J44">
            <v>27.3</v>
          </cell>
          <cell r="K44">
            <v>4.55</v>
          </cell>
          <cell r="L44">
            <v>30.9</v>
          </cell>
          <cell r="M44">
            <v>5.15</v>
          </cell>
          <cell r="N44">
            <v>30.3</v>
          </cell>
          <cell r="O44">
            <v>5.05</v>
          </cell>
          <cell r="P44">
            <v>27.96</v>
          </cell>
          <cell r="Q44">
            <v>4.66</v>
          </cell>
          <cell r="R44" t="e">
            <v>#N/A</v>
          </cell>
          <cell r="S44" t="e">
            <v>#N/A</v>
          </cell>
        </row>
        <row r="45">
          <cell r="A45" t="str">
            <v>B756F1</v>
          </cell>
          <cell r="B45" t="str">
            <v>BOXER BRIEF  </v>
          </cell>
          <cell r="C45" t="str">
            <v>FIRST QUALITY</v>
          </cell>
          <cell r="D45">
            <v>0</v>
          </cell>
          <cell r="E45">
            <v>2</v>
          </cell>
          <cell r="F45">
            <v>72</v>
          </cell>
          <cell r="G45">
            <v>36</v>
          </cell>
          <cell r="H45">
            <v>30</v>
          </cell>
          <cell r="I45">
            <v>5</v>
          </cell>
          <cell r="J45">
            <v>27.3</v>
          </cell>
          <cell r="K45">
            <v>4.55</v>
          </cell>
          <cell r="L45">
            <v>30.9</v>
          </cell>
          <cell r="M45">
            <v>5.15</v>
          </cell>
          <cell r="N45">
            <v>30.3</v>
          </cell>
          <cell r="O45">
            <v>5.05</v>
          </cell>
          <cell r="P45">
            <v>27.96</v>
          </cell>
          <cell r="Q45">
            <v>4.66</v>
          </cell>
          <cell r="R45" t="e">
            <v>#N/A</v>
          </cell>
          <cell r="S45" t="e">
            <v>#N/A</v>
          </cell>
        </row>
        <row r="46">
          <cell r="A46" t="str">
            <v>H754AD</v>
          </cell>
          <cell r="B46" t="str">
            <v>BOXER BRIEF  </v>
          </cell>
          <cell r="C46" t="str">
            <v>FIRST QUALITY</v>
          </cell>
          <cell r="D46">
            <v>0</v>
          </cell>
          <cell r="E46">
            <v>2</v>
          </cell>
          <cell r="F46">
            <v>36</v>
          </cell>
          <cell r="G46">
            <v>18</v>
          </cell>
          <cell r="H46">
            <v>30</v>
          </cell>
          <cell r="I46">
            <v>5</v>
          </cell>
          <cell r="J46">
            <v>27.3</v>
          </cell>
          <cell r="K46">
            <v>4.55</v>
          </cell>
          <cell r="L46">
            <v>30.9</v>
          </cell>
          <cell r="M46">
            <v>5.15</v>
          </cell>
          <cell r="N46">
            <v>30.3</v>
          </cell>
          <cell r="O46">
            <v>5.05</v>
          </cell>
          <cell r="P46">
            <v>27.96</v>
          </cell>
          <cell r="Q46">
            <v>4.66</v>
          </cell>
          <cell r="R46" t="e">
            <v>#N/A</v>
          </cell>
          <cell r="S46" t="e">
            <v>#N/A</v>
          </cell>
        </row>
        <row r="47">
          <cell r="A47" t="str">
            <v>TB749</v>
          </cell>
          <cell r="B47" t="str">
            <v>BOXER BRIEF  </v>
          </cell>
          <cell r="C47" t="str">
            <v>FIRST QUALITY</v>
          </cell>
          <cell r="D47">
            <v>0</v>
          </cell>
          <cell r="E47">
            <v>2</v>
          </cell>
          <cell r="F47">
            <v>72</v>
          </cell>
          <cell r="G47">
            <v>36</v>
          </cell>
          <cell r="H47">
            <v>16.5</v>
          </cell>
          <cell r="I47">
            <v>2.75</v>
          </cell>
          <cell r="J47">
            <v>15.06</v>
          </cell>
          <cell r="K47">
            <v>2.5099999999999998</v>
          </cell>
          <cell r="L47">
            <v>17.04</v>
          </cell>
          <cell r="M47">
            <v>2.84</v>
          </cell>
          <cell r="N47">
            <v>16.68</v>
          </cell>
          <cell r="O47">
            <v>2.78</v>
          </cell>
          <cell r="P47">
            <v>15.42</v>
          </cell>
          <cell r="Q47">
            <v>2.57</v>
          </cell>
          <cell r="R47">
            <v>17.760000000000002</v>
          </cell>
          <cell r="S47">
            <v>2.96</v>
          </cell>
        </row>
        <row r="48">
          <cell r="A48" t="str">
            <v>B776</v>
          </cell>
          <cell r="B48" t="str">
            <v>Boys  </v>
          </cell>
          <cell r="C48" t="str">
            <v>FIRST QUALITY</v>
          </cell>
          <cell r="D48">
            <v>0</v>
          </cell>
          <cell r="E48">
            <v>3</v>
          </cell>
          <cell r="F48">
            <v>36</v>
          </cell>
          <cell r="G48">
            <v>12</v>
          </cell>
          <cell r="H48">
            <v>13.16</v>
          </cell>
          <cell r="I48">
            <v>3.29</v>
          </cell>
          <cell r="J48">
            <v>12</v>
          </cell>
          <cell r="K48">
            <v>3</v>
          </cell>
          <cell r="L48">
            <v>13.56</v>
          </cell>
          <cell r="M48">
            <v>3.39</v>
          </cell>
          <cell r="N48">
            <v>13.32</v>
          </cell>
          <cell r="O48">
            <v>3.33</v>
          </cell>
          <cell r="P48">
            <v>12.28</v>
          </cell>
          <cell r="Q48">
            <v>3.07</v>
          </cell>
          <cell r="R48">
            <v>14.16</v>
          </cell>
          <cell r="S48">
            <v>3.54</v>
          </cell>
        </row>
        <row r="49">
          <cell r="A49" t="str">
            <v>B787</v>
          </cell>
          <cell r="B49" t="str">
            <v>Boys  </v>
          </cell>
          <cell r="C49" t="str">
            <v>FIRST QUALITY</v>
          </cell>
          <cell r="D49">
            <v>0</v>
          </cell>
          <cell r="E49">
            <v>3</v>
          </cell>
          <cell r="F49">
            <v>36</v>
          </cell>
          <cell r="G49">
            <v>12</v>
          </cell>
          <cell r="H49">
            <v>19.8</v>
          </cell>
          <cell r="I49">
            <v>4.95</v>
          </cell>
          <cell r="J49">
            <v>18.04</v>
          </cell>
          <cell r="K49">
            <v>4.51</v>
          </cell>
          <cell r="L49">
            <v>20.399999999999999</v>
          </cell>
          <cell r="M49">
            <v>5.0999999999999996</v>
          </cell>
          <cell r="N49">
            <v>20</v>
          </cell>
          <cell r="O49">
            <v>5</v>
          </cell>
          <cell r="P49">
            <v>18.440000000000001</v>
          </cell>
          <cell r="Q49">
            <v>4.6100000000000003</v>
          </cell>
          <cell r="R49">
            <v>21.32</v>
          </cell>
          <cell r="S49">
            <v>5.33</v>
          </cell>
        </row>
        <row r="50">
          <cell r="A50" t="str">
            <v>MSH213</v>
          </cell>
          <cell r="B50" t="str">
            <v>BOYS B2138 MINI SHIPPER  </v>
          </cell>
          <cell r="C50" t="str">
            <v>FIRST QUALITY</v>
          </cell>
          <cell r="D50">
            <v>0</v>
          </cell>
          <cell r="E50">
            <v>3</v>
          </cell>
          <cell r="F50">
            <v>48</v>
          </cell>
          <cell r="G50">
            <v>16</v>
          </cell>
          <cell r="H50">
            <v>242.56</v>
          </cell>
          <cell r="I50">
            <v>60.64</v>
          </cell>
          <cell r="J50">
            <v>220.8</v>
          </cell>
          <cell r="K50">
            <v>55.2</v>
          </cell>
          <cell r="L50">
            <v>250.24</v>
          </cell>
          <cell r="M50">
            <v>62.56</v>
          </cell>
          <cell r="N50">
            <v>245.12</v>
          </cell>
          <cell r="O50">
            <v>61.28</v>
          </cell>
          <cell r="P50">
            <v>225.92</v>
          </cell>
          <cell r="Q50">
            <v>56.48</v>
          </cell>
          <cell r="R50">
            <v>261.12</v>
          </cell>
          <cell r="S50">
            <v>65.28</v>
          </cell>
        </row>
        <row r="51">
          <cell r="A51" t="str">
            <v>MSHBP3</v>
          </cell>
          <cell r="B51" t="str">
            <v>BOYS B2249 MINI SHIPPER  </v>
          </cell>
          <cell r="C51" t="str">
            <v>FIRST QUALITY</v>
          </cell>
          <cell r="D51">
            <v>0</v>
          </cell>
          <cell r="E51">
            <v>3</v>
          </cell>
          <cell r="F51">
            <v>78</v>
          </cell>
          <cell r="G51">
            <v>26</v>
          </cell>
          <cell r="H51">
            <v>286</v>
          </cell>
          <cell r="I51">
            <v>71.5</v>
          </cell>
          <cell r="J51">
            <v>261.04000000000002</v>
          </cell>
          <cell r="K51">
            <v>65.260000000000005</v>
          </cell>
          <cell r="L51">
            <v>295.36</v>
          </cell>
          <cell r="M51">
            <v>73.84</v>
          </cell>
          <cell r="N51">
            <v>289.12</v>
          </cell>
          <cell r="O51">
            <v>72.28</v>
          </cell>
          <cell r="P51">
            <v>267.27999999999997</v>
          </cell>
          <cell r="Q51">
            <v>66.819999999999993</v>
          </cell>
          <cell r="R51">
            <v>307.83999999999997</v>
          </cell>
          <cell r="S51">
            <v>76.959999999999994</v>
          </cell>
        </row>
        <row r="52">
          <cell r="A52" t="str">
            <v>P41B10</v>
          </cell>
          <cell r="B52" t="str">
            <v>BOYS B249PK 4X1  </v>
          </cell>
          <cell r="C52" t="str">
            <v>FIRST QUALITY</v>
          </cell>
          <cell r="D52">
            <v>0</v>
          </cell>
          <cell r="E52" t="str">
            <v>A</v>
          </cell>
          <cell r="F52">
            <v>960</v>
          </cell>
          <cell r="G52">
            <v>960</v>
          </cell>
          <cell r="H52">
            <v>877.82</v>
          </cell>
          <cell r="I52">
            <v>731.52</v>
          </cell>
          <cell r="J52" t="e">
            <v>#N/A</v>
          </cell>
          <cell r="K52" t="e">
            <v>#N/A</v>
          </cell>
          <cell r="L52">
            <v>904.32</v>
          </cell>
          <cell r="M52">
            <v>753.6</v>
          </cell>
          <cell r="N52">
            <v>887.04</v>
          </cell>
          <cell r="O52">
            <v>739.2</v>
          </cell>
          <cell r="P52">
            <v>817.92</v>
          </cell>
          <cell r="Q52">
            <v>681.6</v>
          </cell>
          <cell r="R52">
            <v>944.64</v>
          </cell>
          <cell r="S52">
            <v>787.2</v>
          </cell>
        </row>
        <row r="53">
          <cell r="A53" t="str">
            <v>SB249C</v>
          </cell>
          <cell r="B53" t="str">
            <v>BOYS B249WT SHIPPER  </v>
          </cell>
          <cell r="C53" t="str">
            <v>FIRST QUALITY</v>
          </cell>
          <cell r="D53">
            <v>0</v>
          </cell>
          <cell r="E53">
            <v>7</v>
          </cell>
          <cell r="F53">
            <v>182</v>
          </cell>
          <cell r="G53">
            <v>26</v>
          </cell>
          <cell r="H53">
            <v>234</v>
          </cell>
          <cell r="I53">
            <v>136.5</v>
          </cell>
          <cell r="J53">
            <v>213.05</v>
          </cell>
          <cell r="K53">
            <v>124.28</v>
          </cell>
          <cell r="L53">
            <v>241.13</v>
          </cell>
          <cell r="M53">
            <v>140.66</v>
          </cell>
          <cell r="N53">
            <v>236.67</v>
          </cell>
          <cell r="O53">
            <v>138.06</v>
          </cell>
          <cell r="P53">
            <v>217.95</v>
          </cell>
          <cell r="Q53">
            <v>127.14</v>
          </cell>
          <cell r="R53">
            <v>251.83</v>
          </cell>
          <cell r="S53">
            <v>146.9</v>
          </cell>
        </row>
        <row r="54">
          <cell r="A54" t="str">
            <v>B776B</v>
          </cell>
          <cell r="B54" t="str">
            <v>BOYS CL P6 BANDED BRF PK  </v>
          </cell>
          <cell r="C54" t="str">
            <v>FIRST QUALITY</v>
          </cell>
          <cell r="D54">
            <v>0</v>
          </cell>
          <cell r="E54">
            <v>6</v>
          </cell>
          <cell r="F54">
            <v>36</v>
          </cell>
          <cell r="G54">
            <v>6</v>
          </cell>
          <cell r="H54">
            <v>13.16</v>
          </cell>
          <cell r="I54">
            <v>6.58</v>
          </cell>
          <cell r="J54">
            <v>11.98</v>
          </cell>
          <cell r="K54">
            <v>5.99</v>
          </cell>
          <cell r="L54">
            <v>13.56</v>
          </cell>
          <cell r="M54">
            <v>6.78</v>
          </cell>
          <cell r="N54">
            <v>13.3</v>
          </cell>
          <cell r="O54">
            <v>6.65</v>
          </cell>
          <cell r="P54" t="e">
            <v>#N/A</v>
          </cell>
          <cell r="Q54" t="e">
            <v>#N/A</v>
          </cell>
          <cell r="R54" t="e">
            <v>#N/A</v>
          </cell>
          <cell r="S54" t="e">
            <v>#N/A</v>
          </cell>
        </row>
        <row r="55">
          <cell r="A55" t="str">
            <v>SHKB10</v>
          </cell>
          <cell r="B55" t="str">
            <v>BOYS P10 B249PK SHIPPER  </v>
          </cell>
          <cell r="C55" t="str">
            <v>FIRST QUALITY</v>
          </cell>
          <cell r="D55">
            <v>0</v>
          </cell>
          <cell r="E55" t="str">
            <v>A</v>
          </cell>
          <cell r="F55">
            <v>240</v>
          </cell>
          <cell r="G55">
            <v>240</v>
          </cell>
          <cell r="H55">
            <v>219.46</v>
          </cell>
          <cell r="I55">
            <v>182.88</v>
          </cell>
          <cell r="J55" t="e">
            <v>#N/A</v>
          </cell>
          <cell r="K55" t="e">
            <v>#N/A</v>
          </cell>
          <cell r="L55">
            <v>226.08</v>
          </cell>
          <cell r="M55">
            <v>188.4</v>
          </cell>
          <cell r="N55">
            <v>221.76</v>
          </cell>
          <cell r="O55">
            <v>184.8</v>
          </cell>
          <cell r="P55">
            <v>204.48</v>
          </cell>
          <cell r="Q55">
            <v>170.4</v>
          </cell>
          <cell r="R55">
            <v>236.16</v>
          </cell>
          <cell r="S55">
            <v>196.8</v>
          </cell>
        </row>
        <row r="56">
          <cell r="A56" t="str">
            <v>PWKMTH</v>
          </cell>
          <cell r="B56" t="str">
            <v>BOYS P3 THEME POWERWING  </v>
          </cell>
          <cell r="C56" t="str">
            <v>FIRST QUALITY</v>
          </cell>
          <cell r="D56">
            <v>0</v>
          </cell>
          <cell r="E56">
            <v>3</v>
          </cell>
          <cell r="F56">
            <v>144</v>
          </cell>
          <cell r="G56">
            <v>48</v>
          </cell>
          <cell r="H56">
            <v>802.56</v>
          </cell>
          <cell r="I56">
            <v>200.64</v>
          </cell>
          <cell r="J56" t="e">
            <v>#N/A</v>
          </cell>
          <cell r="K56" t="e">
            <v>#N/A</v>
          </cell>
          <cell r="L56">
            <v>827.52</v>
          </cell>
          <cell r="M56">
            <v>206.88</v>
          </cell>
          <cell r="N56">
            <v>812.16</v>
          </cell>
          <cell r="O56">
            <v>203.04</v>
          </cell>
          <cell r="P56">
            <v>748.8</v>
          </cell>
          <cell r="Q56">
            <v>187.2</v>
          </cell>
          <cell r="R56">
            <v>864</v>
          </cell>
          <cell r="S56">
            <v>216</v>
          </cell>
        </row>
        <row r="57">
          <cell r="A57" t="str">
            <v>SHKMTH</v>
          </cell>
          <cell r="B57" t="str">
            <v>BOYS P3 THEME SHIPPER  </v>
          </cell>
          <cell r="C57" t="str">
            <v>FIRST QUALITY</v>
          </cell>
          <cell r="D57">
            <v>0</v>
          </cell>
          <cell r="E57">
            <v>3</v>
          </cell>
          <cell r="F57">
            <v>180</v>
          </cell>
          <cell r="G57">
            <v>60</v>
          </cell>
          <cell r="H57">
            <v>1003.2</v>
          </cell>
          <cell r="I57">
            <v>250.8</v>
          </cell>
          <cell r="J57" t="e">
            <v>#N/A</v>
          </cell>
          <cell r="K57" t="e">
            <v>#N/A</v>
          </cell>
          <cell r="L57">
            <v>1034.4000000000001</v>
          </cell>
          <cell r="M57">
            <v>258.60000000000002</v>
          </cell>
          <cell r="N57">
            <v>1015.2</v>
          </cell>
          <cell r="O57">
            <v>253.8</v>
          </cell>
          <cell r="P57">
            <v>936</v>
          </cell>
          <cell r="Q57">
            <v>234</v>
          </cell>
          <cell r="R57">
            <v>1080</v>
          </cell>
          <cell r="S57">
            <v>270</v>
          </cell>
        </row>
        <row r="58">
          <cell r="A58" t="str">
            <v>P41BA7</v>
          </cell>
          <cell r="B58" t="str">
            <v>BOYS P7 BRIEF 4X1 PALLET  </v>
          </cell>
          <cell r="C58" t="str">
            <v>FIRST QUALITY</v>
          </cell>
          <cell r="D58">
            <v>0</v>
          </cell>
          <cell r="E58">
            <v>7</v>
          </cell>
          <cell r="F58">
            <v>672</v>
          </cell>
          <cell r="G58">
            <v>96</v>
          </cell>
          <cell r="H58">
            <v>864</v>
          </cell>
          <cell r="I58">
            <v>504</v>
          </cell>
          <cell r="J58" t="e">
            <v>#N/A</v>
          </cell>
          <cell r="K58" t="e">
            <v>#N/A</v>
          </cell>
          <cell r="L58">
            <v>890.33</v>
          </cell>
          <cell r="M58">
            <v>519.36</v>
          </cell>
          <cell r="N58">
            <v>873.87</v>
          </cell>
          <cell r="O58">
            <v>509.76</v>
          </cell>
          <cell r="P58">
            <v>804.75</v>
          </cell>
          <cell r="Q58">
            <v>469.44</v>
          </cell>
          <cell r="R58">
            <v>929.83</v>
          </cell>
          <cell r="S58">
            <v>542.4</v>
          </cell>
        </row>
        <row r="59">
          <cell r="A59" t="str">
            <v>B3925</v>
          </cell>
          <cell r="B59" t="str">
            <v>BOYS PACK 2 DYED A-SHIRT  </v>
          </cell>
          <cell r="C59" t="str">
            <v>FIRST QUALITY</v>
          </cell>
          <cell r="D59">
            <v>0</v>
          </cell>
          <cell r="E59">
            <v>5</v>
          </cell>
          <cell r="F59">
            <v>60</v>
          </cell>
          <cell r="G59">
            <v>12</v>
          </cell>
          <cell r="H59">
            <v>14.35</v>
          </cell>
          <cell r="I59">
            <v>5.98</v>
          </cell>
          <cell r="J59">
            <v>13.08</v>
          </cell>
          <cell r="K59">
            <v>5.45</v>
          </cell>
          <cell r="L59">
            <v>14.78</v>
          </cell>
          <cell r="M59">
            <v>6.16</v>
          </cell>
          <cell r="N59">
            <v>14.5</v>
          </cell>
          <cell r="O59">
            <v>6.04</v>
          </cell>
          <cell r="P59">
            <v>13.37</v>
          </cell>
          <cell r="Q59">
            <v>5.57</v>
          </cell>
          <cell r="R59">
            <v>15.43</v>
          </cell>
          <cell r="S59">
            <v>6.43</v>
          </cell>
        </row>
        <row r="60">
          <cell r="A60" t="str">
            <v>B392AD</v>
          </cell>
          <cell r="B60" t="str">
            <v>BOYS PACK 2 DYED A-SHIRT  </v>
          </cell>
          <cell r="C60" t="str">
            <v>FIRST QUALITY</v>
          </cell>
          <cell r="D60">
            <v>0</v>
          </cell>
          <cell r="E60">
            <v>2</v>
          </cell>
          <cell r="F60">
            <v>72</v>
          </cell>
          <cell r="G60">
            <v>36</v>
          </cell>
          <cell r="H60">
            <v>17.579999999999998</v>
          </cell>
          <cell r="I60">
            <v>2.93</v>
          </cell>
          <cell r="J60">
            <v>16.02</v>
          </cell>
          <cell r="K60">
            <v>2.67</v>
          </cell>
          <cell r="L60">
            <v>18.12</v>
          </cell>
          <cell r="M60">
            <v>3.02</v>
          </cell>
          <cell r="N60">
            <v>17.760000000000002</v>
          </cell>
          <cell r="O60">
            <v>2.96</v>
          </cell>
          <cell r="P60">
            <v>16.38</v>
          </cell>
          <cell r="Q60">
            <v>2.73</v>
          </cell>
          <cell r="R60">
            <v>18.899999999999999</v>
          </cell>
          <cell r="S60">
            <v>3.15</v>
          </cell>
        </row>
        <row r="61">
          <cell r="A61" t="str">
            <v>B21386</v>
          </cell>
          <cell r="B61" t="str">
            <v>BOYS RED LABEL CREW  </v>
          </cell>
          <cell r="C61" t="str">
            <v>FIRST QUALITY</v>
          </cell>
          <cell r="D61">
            <v>0</v>
          </cell>
          <cell r="E61">
            <v>6</v>
          </cell>
          <cell r="F61">
            <v>72</v>
          </cell>
          <cell r="G61">
            <v>12</v>
          </cell>
          <cell r="H61">
            <v>10.88</v>
          </cell>
          <cell r="I61">
            <v>5.44</v>
          </cell>
          <cell r="J61">
            <v>9.92</v>
          </cell>
          <cell r="K61">
            <v>4.96</v>
          </cell>
          <cell r="L61">
            <v>11.22</v>
          </cell>
          <cell r="M61">
            <v>5.61</v>
          </cell>
          <cell r="N61">
            <v>11</v>
          </cell>
          <cell r="O61">
            <v>5.5</v>
          </cell>
          <cell r="P61">
            <v>10.14</v>
          </cell>
          <cell r="Q61">
            <v>5.07</v>
          </cell>
          <cell r="R61">
            <v>11.7</v>
          </cell>
          <cell r="S61">
            <v>5.85</v>
          </cell>
        </row>
        <row r="62">
          <cell r="A62" t="str">
            <v>CTB24U</v>
          </cell>
          <cell r="B62" t="str">
            <v>BOYS TARGET COMBO PACK  </v>
          </cell>
          <cell r="C62" t="str">
            <v>FIRST QUALITY</v>
          </cell>
          <cell r="D62">
            <v>0</v>
          </cell>
          <cell r="E62" t="str">
            <v>C</v>
          </cell>
          <cell r="F62">
            <v>72</v>
          </cell>
          <cell r="G62">
            <v>72</v>
          </cell>
          <cell r="H62">
            <v>8.4600000000000009</v>
          </cell>
          <cell r="I62">
            <v>8.4600000000000009</v>
          </cell>
          <cell r="J62" t="e">
            <v>#N/A</v>
          </cell>
          <cell r="K62" t="e">
            <v>#N/A</v>
          </cell>
          <cell r="L62" t="e">
            <v>#N/A</v>
          </cell>
          <cell r="M62" t="e">
            <v>#N/A</v>
          </cell>
          <cell r="N62" t="e">
            <v>#N/A</v>
          </cell>
          <cell r="O62" t="e">
            <v>#N/A</v>
          </cell>
          <cell r="P62" t="e">
            <v>#N/A</v>
          </cell>
          <cell r="Q62" t="e">
            <v>#N/A</v>
          </cell>
          <cell r="R62" t="e">
            <v>#N/A</v>
          </cell>
          <cell r="S62" t="e">
            <v>#N/A</v>
          </cell>
        </row>
        <row r="63">
          <cell r="A63" t="str">
            <v>B7493</v>
          </cell>
          <cell r="B63" t="str">
            <v>Boys' Boxer Brief (Sizes XS-XL)  </v>
          </cell>
          <cell r="C63" t="str">
            <v>FIRST QUALITY</v>
          </cell>
          <cell r="D63">
            <v>0</v>
          </cell>
          <cell r="E63">
            <v>3</v>
          </cell>
          <cell r="F63">
            <v>72</v>
          </cell>
          <cell r="G63">
            <v>24</v>
          </cell>
          <cell r="H63">
            <v>17.68</v>
          </cell>
          <cell r="I63">
            <v>4.42</v>
          </cell>
          <cell r="J63">
            <v>16.12</v>
          </cell>
          <cell r="K63">
            <v>4.03</v>
          </cell>
          <cell r="L63">
            <v>18.239999999999998</v>
          </cell>
          <cell r="M63">
            <v>4.5599999999999996</v>
          </cell>
          <cell r="N63">
            <v>17.88</v>
          </cell>
          <cell r="O63">
            <v>4.47</v>
          </cell>
          <cell r="P63">
            <v>16.48</v>
          </cell>
          <cell r="Q63">
            <v>4.12</v>
          </cell>
          <cell r="R63">
            <v>19.04</v>
          </cell>
          <cell r="S63">
            <v>4.76</v>
          </cell>
        </row>
        <row r="64">
          <cell r="A64" t="str">
            <v>B749A3</v>
          </cell>
          <cell r="B64" t="str">
            <v>Boys' Boxer Brief (Sizes XS-XL) BK, GY,WH  </v>
          </cell>
          <cell r="C64" t="str">
            <v>FIRST QUALITY</v>
          </cell>
          <cell r="D64">
            <v>0</v>
          </cell>
          <cell r="E64">
            <v>3</v>
          </cell>
          <cell r="F64">
            <v>72</v>
          </cell>
          <cell r="G64">
            <v>24</v>
          </cell>
          <cell r="H64">
            <v>17.68</v>
          </cell>
          <cell r="I64">
            <v>4.42</v>
          </cell>
          <cell r="J64">
            <v>16.12</v>
          </cell>
          <cell r="K64">
            <v>4.03</v>
          </cell>
          <cell r="L64">
            <v>18.239999999999998</v>
          </cell>
          <cell r="M64">
            <v>4.5599999999999996</v>
          </cell>
          <cell r="N64">
            <v>17.88</v>
          </cell>
          <cell r="O64">
            <v>4.47</v>
          </cell>
          <cell r="P64">
            <v>16.48</v>
          </cell>
          <cell r="Q64">
            <v>4.12</v>
          </cell>
          <cell r="R64">
            <v>19.04</v>
          </cell>
          <cell r="S64">
            <v>4.76</v>
          </cell>
        </row>
        <row r="65">
          <cell r="A65" t="str">
            <v>B749AT</v>
          </cell>
          <cell r="B65" t="str">
            <v>Boys' Boxer Brief (Sizes XS-XL) BK, GY  </v>
          </cell>
          <cell r="C65" t="str">
            <v>FIRST QUALITY</v>
          </cell>
          <cell r="D65">
            <v>0</v>
          </cell>
          <cell r="E65">
            <v>2</v>
          </cell>
          <cell r="F65">
            <v>72</v>
          </cell>
          <cell r="G65">
            <v>36</v>
          </cell>
          <cell r="H65">
            <v>18.899999999999999</v>
          </cell>
          <cell r="I65">
            <v>3.15</v>
          </cell>
          <cell r="J65">
            <v>17.22</v>
          </cell>
          <cell r="K65">
            <v>2.87</v>
          </cell>
          <cell r="L65">
            <v>19.5</v>
          </cell>
          <cell r="M65">
            <v>3.25</v>
          </cell>
          <cell r="N65">
            <v>19.14</v>
          </cell>
          <cell r="O65">
            <v>3.19</v>
          </cell>
          <cell r="P65">
            <v>17.64</v>
          </cell>
          <cell r="Q65">
            <v>2.94</v>
          </cell>
          <cell r="R65">
            <v>20.34</v>
          </cell>
          <cell r="S65">
            <v>3.39</v>
          </cell>
        </row>
        <row r="66">
          <cell r="A66" t="str">
            <v>B749</v>
          </cell>
          <cell r="B66" t="str">
            <v>Boys' Dyed Boxer Brief (Sizes XS-XL)  </v>
          </cell>
          <cell r="C66" t="str">
            <v>FIRST QUALITY</v>
          </cell>
          <cell r="D66">
            <v>0</v>
          </cell>
          <cell r="E66">
            <v>2</v>
          </cell>
          <cell r="F66">
            <v>72</v>
          </cell>
          <cell r="G66">
            <v>36</v>
          </cell>
          <cell r="H66">
            <v>18.899999999999999</v>
          </cell>
          <cell r="I66">
            <v>3.15</v>
          </cell>
          <cell r="J66">
            <v>17.22</v>
          </cell>
          <cell r="K66">
            <v>2.87</v>
          </cell>
          <cell r="L66">
            <v>19.5</v>
          </cell>
          <cell r="M66">
            <v>3.25</v>
          </cell>
          <cell r="N66">
            <v>19.14</v>
          </cell>
          <cell r="O66">
            <v>3.19</v>
          </cell>
          <cell r="P66">
            <v>17.64</v>
          </cell>
          <cell r="Q66">
            <v>2.94</v>
          </cell>
          <cell r="R66">
            <v>20.34</v>
          </cell>
          <cell r="S66">
            <v>3.39</v>
          </cell>
        </row>
        <row r="67">
          <cell r="A67" t="str">
            <v>H249U</v>
          </cell>
          <cell r="B67" t="str">
            <v>BOYS' RED LABEL HUSKY BRIEF (M,L,XL)  </v>
          </cell>
          <cell r="C67" t="str">
            <v>FIRST QUALITY</v>
          </cell>
          <cell r="D67">
            <v>0</v>
          </cell>
          <cell r="E67">
            <v>6</v>
          </cell>
          <cell r="F67">
            <v>144</v>
          </cell>
          <cell r="G67">
            <v>24</v>
          </cell>
          <cell r="H67">
            <v>10.5</v>
          </cell>
          <cell r="I67">
            <v>5.25</v>
          </cell>
          <cell r="J67">
            <v>9.56</v>
          </cell>
          <cell r="K67">
            <v>4.78</v>
          </cell>
          <cell r="L67">
            <v>10.82</v>
          </cell>
          <cell r="M67">
            <v>5.41</v>
          </cell>
          <cell r="N67">
            <v>10.62</v>
          </cell>
          <cell r="O67">
            <v>5.31</v>
          </cell>
          <cell r="P67">
            <v>9.7799999999999994</v>
          </cell>
          <cell r="Q67">
            <v>4.8899999999999997</v>
          </cell>
          <cell r="R67">
            <v>11.3</v>
          </cell>
          <cell r="S67">
            <v>5.65</v>
          </cell>
        </row>
        <row r="68">
          <cell r="A68" t="str">
            <v>B770C3</v>
          </cell>
          <cell r="B68" t="str">
            <v>Boys' Theme Pack - Sports (Sizes S-L)  </v>
          </cell>
          <cell r="C68" t="str">
            <v>FIRST QUALITY</v>
          </cell>
          <cell r="D68">
            <v>0</v>
          </cell>
          <cell r="E68">
            <v>3</v>
          </cell>
          <cell r="F68">
            <v>144</v>
          </cell>
          <cell r="G68">
            <v>48</v>
          </cell>
          <cell r="H68">
            <v>16.72</v>
          </cell>
          <cell r="I68">
            <v>4.18</v>
          </cell>
          <cell r="J68" t="e">
            <v>#N/A</v>
          </cell>
          <cell r="K68" t="e">
            <v>#N/A</v>
          </cell>
          <cell r="L68">
            <v>17.239999999999998</v>
          </cell>
          <cell r="M68">
            <v>4.3099999999999996</v>
          </cell>
          <cell r="N68">
            <v>16.920000000000002</v>
          </cell>
          <cell r="O68">
            <v>4.2300000000000004</v>
          </cell>
          <cell r="P68">
            <v>15.6</v>
          </cell>
          <cell r="Q68">
            <v>3.9</v>
          </cell>
          <cell r="R68" t="e">
            <v>#N/A</v>
          </cell>
          <cell r="S68" t="e">
            <v>#N/A</v>
          </cell>
        </row>
        <row r="69">
          <cell r="A69" t="str">
            <v>B770A3</v>
          </cell>
          <cell r="B69" t="str">
            <v>Boys' Theme Pack - Bugs (Sizes S-L)  </v>
          </cell>
          <cell r="C69" t="str">
            <v>FIRST QUALITY</v>
          </cell>
          <cell r="D69">
            <v>0</v>
          </cell>
          <cell r="E69">
            <v>3</v>
          </cell>
          <cell r="F69">
            <v>144</v>
          </cell>
          <cell r="G69">
            <v>48</v>
          </cell>
          <cell r="H69">
            <v>16.72</v>
          </cell>
          <cell r="I69">
            <v>4.18</v>
          </cell>
          <cell r="J69" t="e">
            <v>#N/A</v>
          </cell>
          <cell r="K69" t="e">
            <v>#N/A</v>
          </cell>
          <cell r="L69">
            <v>17.239999999999998</v>
          </cell>
          <cell r="M69">
            <v>4.3099999999999996</v>
          </cell>
          <cell r="N69">
            <v>16.920000000000002</v>
          </cell>
          <cell r="O69">
            <v>4.2300000000000004</v>
          </cell>
          <cell r="P69">
            <v>15.6</v>
          </cell>
          <cell r="Q69">
            <v>3.9</v>
          </cell>
          <cell r="R69" t="e">
            <v>#N/A</v>
          </cell>
          <cell r="S69" t="e">
            <v>#N/A</v>
          </cell>
        </row>
        <row r="70">
          <cell r="A70" t="str">
            <v>B770B3</v>
          </cell>
          <cell r="B70" t="str">
            <v>Boys' Theme Pack - Reptiles (Sizes S-L)  </v>
          </cell>
          <cell r="C70" t="str">
            <v>FIRST QUALITY</v>
          </cell>
          <cell r="D70">
            <v>0</v>
          </cell>
          <cell r="E70">
            <v>3</v>
          </cell>
          <cell r="F70">
            <v>144</v>
          </cell>
          <cell r="G70">
            <v>48</v>
          </cell>
          <cell r="H70">
            <v>16.72</v>
          </cell>
          <cell r="I70">
            <v>4.18</v>
          </cell>
          <cell r="J70" t="e">
            <v>#N/A</v>
          </cell>
          <cell r="K70" t="e">
            <v>#N/A</v>
          </cell>
          <cell r="L70">
            <v>17.239999999999998</v>
          </cell>
          <cell r="M70">
            <v>4.3099999999999996</v>
          </cell>
          <cell r="N70">
            <v>16.920000000000002</v>
          </cell>
          <cell r="O70">
            <v>4.2300000000000004</v>
          </cell>
          <cell r="P70">
            <v>15.6</v>
          </cell>
          <cell r="Q70">
            <v>3.9</v>
          </cell>
          <cell r="R70" t="e">
            <v>#N/A</v>
          </cell>
          <cell r="S70" t="e">
            <v>#N/A</v>
          </cell>
        </row>
        <row r="71">
          <cell r="A71" t="str">
            <v>B349</v>
          </cell>
          <cell r="B71" t="str">
            <v>Boys' White Boxer Brief (Sizes XS-XL)  </v>
          </cell>
          <cell r="C71" t="str">
            <v>FIRST QUALITY</v>
          </cell>
          <cell r="D71">
            <v>0</v>
          </cell>
          <cell r="E71">
            <v>2</v>
          </cell>
          <cell r="F71">
            <v>72</v>
          </cell>
          <cell r="G71">
            <v>36</v>
          </cell>
          <cell r="H71">
            <v>16.5</v>
          </cell>
          <cell r="I71">
            <v>2.75</v>
          </cell>
          <cell r="J71">
            <v>15.06</v>
          </cell>
          <cell r="K71">
            <v>2.5099999999999998</v>
          </cell>
          <cell r="L71">
            <v>17.04</v>
          </cell>
          <cell r="M71">
            <v>2.84</v>
          </cell>
          <cell r="N71">
            <v>16.68</v>
          </cell>
          <cell r="O71">
            <v>2.78</v>
          </cell>
          <cell r="P71">
            <v>15.42</v>
          </cell>
          <cell r="Q71">
            <v>2.57</v>
          </cell>
          <cell r="R71">
            <v>17.760000000000002</v>
          </cell>
          <cell r="S71">
            <v>2.96</v>
          </cell>
        </row>
        <row r="72">
          <cell r="A72" t="str">
            <v>B2249</v>
          </cell>
          <cell r="B72" t="str">
            <v>Brief (Sizes 3-16)  </v>
          </cell>
          <cell r="C72" t="str">
            <v>FIRST QUALITY</v>
          </cell>
          <cell r="D72">
            <v>0</v>
          </cell>
          <cell r="E72">
            <v>3</v>
          </cell>
          <cell r="F72">
            <v>72</v>
          </cell>
          <cell r="G72">
            <v>24</v>
          </cell>
          <cell r="H72">
            <v>11</v>
          </cell>
          <cell r="I72">
            <v>2.75</v>
          </cell>
          <cell r="J72">
            <v>10.039999999999999</v>
          </cell>
          <cell r="K72">
            <v>2.5099999999999998</v>
          </cell>
          <cell r="L72">
            <v>9.92</v>
          </cell>
          <cell r="M72">
            <v>2.48</v>
          </cell>
          <cell r="N72">
            <v>9.76</v>
          </cell>
          <cell r="O72">
            <v>2.44</v>
          </cell>
          <cell r="P72">
            <v>10.16</v>
          </cell>
          <cell r="Q72">
            <v>2.54</v>
          </cell>
          <cell r="R72">
            <v>11.84</v>
          </cell>
          <cell r="S72">
            <v>2.96</v>
          </cell>
        </row>
        <row r="73">
          <cell r="A73" t="str">
            <v>B776F</v>
          </cell>
          <cell r="B73" t="str">
            <v>BRIEF TYPES  </v>
          </cell>
          <cell r="C73" t="str">
            <v>FIRST QUALITY</v>
          </cell>
          <cell r="D73">
            <v>0</v>
          </cell>
          <cell r="E73">
            <v>6</v>
          </cell>
          <cell r="F73">
            <v>72</v>
          </cell>
          <cell r="G73">
            <v>12</v>
          </cell>
          <cell r="H73">
            <v>13.16</v>
          </cell>
          <cell r="I73">
            <v>6.58</v>
          </cell>
          <cell r="J73" t="e">
            <v>#N/A</v>
          </cell>
          <cell r="K73" t="e">
            <v>#N/A</v>
          </cell>
          <cell r="L73" t="e">
            <v>#N/A</v>
          </cell>
          <cell r="M73" t="e">
            <v>#N/A</v>
          </cell>
          <cell r="N73" t="e">
            <v>#N/A</v>
          </cell>
          <cell r="O73" t="e">
            <v>#N/A</v>
          </cell>
          <cell r="P73" t="e">
            <v>#N/A</v>
          </cell>
          <cell r="Q73" t="e">
            <v>#N/A</v>
          </cell>
          <cell r="R73" t="e">
            <v>#N/A</v>
          </cell>
          <cell r="S73" t="e">
            <v>#N/A</v>
          </cell>
        </row>
        <row r="74">
          <cell r="A74" t="str">
            <v>B776LG</v>
          </cell>
          <cell r="B74" t="str">
            <v>BRIEF TYPES  </v>
          </cell>
          <cell r="C74" t="str">
            <v>FIRST QUALITY</v>
          </cell>
          <cell r="D74">
            <v>0</v>
          </cell>
          <cell r="E74">
            <v>3</v>
          </cell>
          <cell r="F74">
            <v>126</v>
          </cell>
          <cell r="G74">
            <v>42</v>
          </cell>
          <cell r="H74">
            <v>15.52</v>
          </cell>
          <cell r="I74">
            <v>3.88</v>
          </cell>
          <cell r="J74" t="e">
            <v>#N/A</v>
          </cell>
          <cell r="K74" t="e">
            <v>#N/A</v>
          </cell>
          <cell r="L74" t="e">
            <v>#N/A</v>
          </cell>
          <cell r="M74" t="e">
            <v>#N/A</v>
          </cell>
          <cell r="N74" t="e">
            <v>#N/A</v>
          </cell>
          <cell r="O74" t="e">
            <v>#N/A</v>
          </cell>
          <cell r="P74" t="e">
            <v>#N/A</v>
          </cell>
          <cell r="Q74" t="e">
            <v>#N/A</v>
          </cell>
          <cell r="R74" t="e">
            <v>#N/A</v>
          </cell>
          <cell r="S74" t="e">
            <v>#N/A</v>
          </cell>
        </row>
        <row r="75">
          <cell r="A75" t="str">
            <v>B776P4</v>
          </cell>
          <cell r="B75" t="str">
            <v>BRIEF TYPES  </v>
          </cell>
          <cell r="C75" t="str">
            <v>FIRST QUALITY</v>
          </cell>
          <cell r="D75">
            <v>0</v>
          </cell>
          <cell r="E75">
            <v>4</v>
          </cell>
          <cell r="F75">
            <v>96</v>
          </cell>
          <cell r="G75">
            <v>24</v>
          </cell>
          <cell r="H75">
            <v>10.32</v>
          </cell>
          <cell r="I75">
            <v>3.44</v>
          </cell>
          <cell r="J75" t="e">
            <v>#N/A</v>
          </cell>
          <cell r="K75" t="e">
            <v>#N/A</v>
          </cell>
          <cell r="L75" t="e">
            <v>#N/A</v>
          </cell>
          <cell r="M75" t="e">
            <v>#N/A</v>
          </cell>
          <cell r="N75" t="e">
            <v>#N/A</v>
          </cell>
          <cell r="O75" t="e">
            <v>#N/A</v>
          </cell>
          <cell r="P75">
            <v>9.6300000000000008</v>
          </cell>
          <cell r="Q75">
            <v>3.21</v>
          </cell>
          <cell r="R75" t="e">
            <v>#N/A</v>
          </cell>
          <cell r="S75" t="e">
            <v>#N/A</v>
          </cell>
        </row>
        <row r="76">
          <cell r="A76" t="str">
            <v>HB2138</v>
          </cell>
          <cell r="B76" t="str">
            <v>BRL HUSKY T-SZ:MH, LH, XH  </v>
          </cell>
          <cell r="C76" t="str">
            <v>FIRST QUALITY</v>
          </cell>
          <cell r="D76">
            <v>0</v>
          </cell>
          <cell r="E76">
            <v>3</v>
          </cell>
          <cell r="F76">
            <v>72</v>
          </cell>
          <cell r="G76">
            <v>24</v>
          </cell>
          <cell r="H76">
            <v>16.239999999999998</v>
          </cell>
          <cell r="I76">
            <v>4.0599999999999996</v>
          </cell>
          <cell r="J76" t="e">
            <v>#N/A</v>
          </cell>
          <cell r="K76" t="e">
            <v>#N/A</v>
          </cell>
          <cell r="L76" t="e">
            <v>#N/A</v>
          </cell>
          <cell r="M76" t="e">
            <v>#N/A</v>
          </cell>
          <cell r="N76" t="e">
            <v>#N/A</v>
          </cell>
          <cell r="O76" t="e">
            <v>#N/A</v>
          </cell>
          <cell r="P76" t="e">
            <v>#N/A</v>
          </cell>
          <cell r="Q76" t="e">
            <v>#N/A</v>
          </cell>
          <cell r="R76" t="e">
            <v>#N/A</v>
          </cell>
          <cell r="S76" t="e">
            <v>#N/A</v>
          </cell>
        </row>
        <row r="77">
          <cell r="A77" t="str">
            <v>B2138A</v>
          </cell>
          <cell r="B77" t="str">
            <v>BRL P4(3 CREWS+1 A-SHIRT)  </v>
          </cell>
          <cell r="C77" t="str">
            <v>FIRST QUALITY</v>
          </cell>
          <cell r="D77">
            <v>0</v>
          </cell>
          <cell r="E77">
            <v>4</v>
          </cell>
          <cell r="F77">
            <v>72</v>
          </cell>
          <cell r="G77">
            <v>18</v>
          </cell>
          <cell r="H77">
            <v>11.37</v>
          </cell>
          <cell r="I77">
            <v>3.79</v>
          </cell>
          <cell r="J77">
            <v>10.35</v>
          </cell>
          <cell r="K77">
            <v>3.45</v>
          </cell>
          <cell r="L77">
            <v>11.73</v>
          </cell>
          <cell r="M77">
            <v>3.91</v>
          </cell>
          <cell r="N77">
            <v>11.49</v>
          </cell>
          <cell r="O77">
            <v>3.83</v>
          </cell>
          <cell r="P77" t="e">
            <v>#N/A</v>
          </cell>
          <cell r="Q77" t="e">
            <v>#N/A</v>
          </cell>
          <cell r="R77">
            <v>12.24</v>
          </cell>
          <cell r="S77">
            <v>4.08</v>
          </cell>
        </row>
        <row r="78">
          <cell r="A78">
            <v>3227</v>
          </cell>
          <cell r="B78" t="str">
            <v>BST "BLUES CLUES"  </v>
          </cell>
          <cell r="C78" t="str">
            <v>FIRST QUALITY</v>
          </cell>
          <cell r="D78">
            <v>0</v>
          </cell>
          <cell r="E78">
            <v>3</v>
          </cell>
          <cell r="F78">
            <v>72</v>
          </cell>
          <cell r="G78">
            <v>24</v>
          </cell>
          <cell r="H78">
            <v>16.559999999999999</v>
          </cell>
          <cell r="I78">
            <v>4.1399999999999997</v>
          </cell>
          <cell r="J78">
            <v>15.08</v>
          </cell>
          <cell r="K78">
            <v>3.77</v>
          </cell>
          <cell r="L78">
            <v>17.079999999999998</v>
          </cell>
          <cell r="M78">
            <v>4.2699999999999996</v>
          </cell>
          <cell r="N78">
            <v>16.760000000000002</v>
          </cell>
          <cell r="O78">
            <v>4.1900000000000004</v>
          </cell>
          <cell r="P78">
            <v>15.44</v>
          </cell>
          <cell r="Q78">
            <v>3.86</v>
          </cell>
          <cell r="R78">
            <v>17.84</v>
          </cell>
          <cell r="S78">
            <v>4.46</v>
          </cell>
        </row>
        <row r="79">
          <cell r="A79" t="str">
            <v>TB3744</v>
          </cell>
          <cell r="B79" t="str">
            <v>BST "MONSTERS, INC."  </v>
          </cell>
          <cell r="C79" t="str">
            <v>FIRST QUALITY</v>
          </cell>
          <cell r="D79">
            <v>0</v>
          </cell>
          <cell r="E79">
            <v>3</v>
          </cell>
          <cell r="F79">
            <v>72</v>
          </cell>
          <cell r="G79">
            <v>24</v>
          </cell>
          <cell r="H79">
            <v>16.559999999999999</v>
          </cell>
          <cell r="I79">
            <v>4.1399999999999997</v>
          </cell>
          <cell r="J79">
            <v>15.08</v>
          </cell>
          <cell r="K79">
            <v>3.77</v>
          </cell>
          <cell r="L79">
            <v>17.079999999999998</v>
          </cell>
          <cell r="M79">
            <v>4.2699999999999996</v>
          </cell>
          <cell r="N79">
            <v>16.760000000000002</v>
          </cell>
          <cell r="O79">
            <v>4.1900000000000004</v>
          </cell>
          <cell r="P79">
            <v>15.44</v>
          </cell>
          <cell r="Q79">
            <v>3.86</v>
          </cell>
          <cell r="R79">
            <v>17.84</v>
          </cell>
          <cell r="S79">
            <v>4.46</v>
          </cell>
        </row>
        <row r="80">
          <cell r="A80">
            <v>3251</v>
          </cell>
          <cell r="B80" t="str">
            <v>BST "TOY STORY 2"  </v>
          </cell>
          <cell r="C80" t="str">
            <v>FIRST QUALITY</v>
          </cell>
          <cell r="D80">
            <v>0</v>
          </cell>
          <cell r="E80">
            <v>3</v>
          </cell>
          <cell r="F80">
            <v>72</v>
          </cell>
          <cell r="G80">
            <v>24</v>
          </cell>
          <cell r="H80">
            <v>16.559999999999999</v>
          </cell>
          <cell r="I80">
            <v>4.1399999999999997</v>
          </cell>
          <cell r="J80">
            <v>15.08</v>
          </cell>
          <cell r="K80">
            <v>3.77</v>
          </cell>
          <cell r="L80">
            <v>17.079999999999998</v>
          </cell>
          <cell r="M80">
            <v>4.2699999999999996</v>
          </cell>
          <cell r="N80">
            <v>16.760000000000002</v>
          </cell>
          <cell r="O80">
            <v>4.1900000000000004</v>
          </cell>
          <cell r="P80" t="e">
            <v>#N/A</v>
          </cell>
          <cell r="Q80" t="e">
            <v>#N/A</v>
          </cell>
          <cell r="R80" t="e">
            <v>#N/A</v>
          </cell>
          <cell r="S80" t="e">
            <v>#N/A</v>
          </cell>
        </row>
        <row r="81">
          <cell r="A81" t="str">
            <v>LP20AD</v>
          </cell>
          <cell r="B81" t="str">
            <v>CIRCO BOYS P3 UNDERWEAR  </v>
          </cell>
          <cell r="C81" t="str">
            <v>FIRST QUALITY</v>
          </cell>
          <cell r="D81">
            <v>0</v>
          </cell>
          <cell r="E81">
            <v>3</v>
          </cell>
          <cell r="F81">
            <v>72</v>
          </cell>
          <cell r="G81">
            <v>24</v>
          </cell>
          <cell r="H81">
            <v>11</v>
          </cell>
          <cell r="I81">
            <v>2.75</v>
          </cell>
          <cell r="J81" t="e">
            <v>#N/A</v>
          </cell>
          <cell r="K81" t="e">
            <v>#N/A</v>
          </cell>
          <cell r="L81" t="e">
            <v>#N/A</v>
          </cell>
          <cell r="M81" t="e">
            <v>#N/A</v>
          </cell>
          <cell r="N81" t="e">
            <v>#N/A</v>
          </cell>
          <cell r="O81" t="e">
            <v>#N/A</v>
          </cell>
          <cell r="P81" t="e">
            <v>#N/A</v>
          </cell>
          <cell r="Q81" t="e">
            <v>#N/A</v>
          </cell>
          <cell r="R81" t="e">
            <v>#N/A</v>
          </cell>
          <cell r="S81" t="e">
            <v>#N/A</v>
          </cell>
        </row>
        <row r="82">
          <cell r="A82" t="str">
            <v>LP20AP</v>
          </cell>
          <cell r="B82" t="str">
            <v>CIRCO BOYS P3 UNDERWEAR  </v>
          </cell>
          <cell r="C82" t="str">
            <v>FIRST QUALITY</v>
          </cell>
          <cell r="D82">
            <v>0</v>
          </cell>
          <cell r="E82">
            <v>3</v>
          </cell>
          <cell r="F82">
            <v>72</v>
          </cell>
          <cell r="G82">
            <v>24</v>
          </cell>
          <cell r="H82">
            <v>11</v>
          </cell>
          <cell r="I82">
            <v>2.75</v>
          </cell>
          <cell r="J82" t="e">
            <v>#N/A</v>
          </cell>
          <cell r="K82" t="e">
            <v>#N/A</v>
          </cell>
          <cell r="L82" t="e">
            <v>#N/A</v>
          </cell>
          <cell r="M82" t="e">
            <v>#N/A</v>
          </cell>
          <cell r="N82" t="e">
            <v>#N/A</v>
          </cell>
          <cell r="O82" t="e">
            <v>#N/A</v>
          </cell>
          <cell r="P82" t="e">
            <v>#N/A</v>
          </cell>
          <cell r="Q82" t="e">
            <v>#N/A</v>
          </cell>
          <cell r="R82" t="e">
            <v>#N/A</v>
          </cell>
          <cell r="S82" t="e">
            <v>#N/A</v>
          </cell>
        </row>
        <row r="83">
          <cell r="A83" t="str">
            <v>B798LG</v>
          </cell>
          <cell r="B83" t="str">
            <v>CLASSICS BOYS WH A SHIRTS  </v>
          </cell>
          <cell r="C83" t="str">
            <v>FIRST QUALITY</v>
          </cell>
          <cell r="D83">
            <v>0</v>
          </cell>
          <cell r="E83">
            <v>3</v>
          </cell>
          <cell r="F83">
            <v>78</v>
          </cell>
          <cell r="G83">
            <v>26</v>
          </cell>
          <cell r="H83">
            <v>15.52</v>
          </cell>
          <cell r="I83">
            <v>3.88</v>
          </cell>
          <cell r="J83" t="e">
            <v>#N/A</v>
          </cell>
          <cell r="K83" t="e">
            <v>#N/A</v>
          </cell>
          <cell r="L83" t="e">
            <v>#N/A</v>
          </cell>
          <cell r="M83" t="e">
            <v>#N/A</v>
          </cell>
          <cell r="N83" t="e">
            <v>#N/A</v>
          </cell>
          <cell r="O83" t="e">
            <v>#N/A</v>
          </cell>
          <cell r="P83" t="e">
            <v>#N/A</v>
          </cell>
          <cell r="Q83" t="e">
            <v>#N/A</v>
          </cell>
          <cell r="R83" t="e">
            <v>#N/A</v>
          </cell>
          <cell r="S83" t="e">
            <v>#N/A</v>
          </cell>
        </row>
        <row r="84">
          <cell r="A84" t="str">
            <v>B754AD</v>
          </cell>
          <cell r="B84" t="str">
            <v>Classics Dyed Boxer Brief (Sizes S-XL)  </v>
          </cell>
          <cell r="C84" t="str">
            <v>FIRST QUALITY</v>
          </cell>
          <cell r="D84">
            <v>0</v>
          </cell>
          <cell r="E84">
            <v>2</v>
          </cell>
          <cell r="F84">
            <v>36</v>
          </cell>
          <cell r="G84">
            <v>18</v>
          </cell>
          <cell r="H84">
            <v>28.56</v>
          </cell>
          <cell r="I84">
            <v>4.76</v>
          </cell>
          <cell r="J84">
            <v>26.04</v>
          </cell>
          <cell r="K84">
            <v>4.34</v>
          </cell>
          <cell r="L84">
            <v>29.46</v>
          </cell>
          <cell r="M84">
            <v>4.91</v>
          </cell>
          <cell r="N84">
            <v>28.86</v>
          </cell>
          <cell r="O84">
            <v>4.8099999999999996</v>
          </cell>
          <cell r="P84">
            <v>26.64</v>
          </cell>
          <cell r="Q84">
            <v>4.4400000000000004</v>
          </cell>
          <cell r="R84" t="e">
            <v>#N/A</v>
          </cell>
          <cell r="S84" t="e">
            <v>#N/A</v>
          </cell>
        </row>
        <row r="85">
          <cell r="A85" t="str">
            <v>B765AD</v>
          </cell>
          <cell r="B85" t="str">
            <v>Classics Dyed/Printed Brief (Sizes XS-XL)  </v>
          </cell>
          <cell r="C85" t="str">
            <v>FIRST QUALITY</v>
          </cell>
          <cell r="D85">
            <v>0</v>
          </cell>
          <cell r="E85">
            <v>3</v>
          </cell>
          <cell r="F85">
            <v>36</v>
          </cell>
          <cell r="G85">
            <v>12</v>
          </cell>
          <cell r="H85">
            <v>19</v>
          </cell>
          <cell r="I85">
            <v>4.75</v>
          </cell>
          <cell r="J85" t="e">
            <v>#N/A</v>
          </cell>
          <cell r="K85" t="e">
            <v>#N/A</v>
          </cell>
          <cell r="L85">
            <v>19.600000000000001</v>
          </cell>
          <cell r="M85">
            <v>4.9000000000000004</v>
          </cell>
          <cell r="N85">
            <v>19.2</v>
          </cell>
          <cell r="O85">
            <v>4.8</v>
          </cell>
          <cell r="P85">
            <v>17.72</v>
          </cell>
          <cell r="Q85">
            <v>4.43</v>
          </cell>
          <cell r="R85" t="e">
            <v>#N/A</v>
          </cell>
          <cell r="S85" t="e">
            <v>#N/A</v>
          </cell>
        </row>
        <row r="86">
          <cell r="A86" t="str">
            <v>B798</v>
          </cell>
          <cell r="B86" t="str">
            <v>Classics White A-Shirt (Sizes S-XL)  </v>
          </cell>
          <cell r="C86" t="str">
            <v>FIRST QUALITY</v>
          </cell>
          <cell r="D86">
            <v>0</v>
          </cell>
          <cell r="E86">
            <v>3</v>
          </cell>
          <cell r="F86">
            <v>36</v>
          </cell>
          <cell r="G86">
            <v>12</v>
          </cell>
          <cell r="H86">
            <v>20.2</v>
          </cell>
          <cell r="I86">
            <v>5.05</v>
          </cell>
          <cell r="J86" t="e">
            <v>#N/A</v>
          </cell>
          <cell r="K86" t="e">
            <v>#N/A</v>
          </cell>
          <cell r="L86">
            <v>20.84</v>
          </cell>
          <cell r="M86">
            <v>5.21</v>
          </cell>
          <cell r="N86">
            <v>20.440000000000001</v>
          </cell>
          <cell r="O86">
            <v>5.1100000000000003</v>
          </cell>
          <cell r="P86">
            <v>18.84</v>
          </cell>
          <cell r="Q86">
            <v>4.71</v>
          </cell>
          <cell r="R86" t="e">
            <v>#N/A</v>
          </cell>
          <cell r="S86" t="e">
            <v>#N/A</v>
          </cell>
        </row>
        <row r="87">
          <cell r="A87" t="str">
            <v>B754WH</v>
          </cell>
          <cell r="B87" t="str">
            <v>Classics White Boxer Brief (Sizes XS-XL)  </v>
          </cell>
          <cell r="C87" t="str">
            <v>FIRST QUALITY</v>
          </cell>
          <cell r="D87">
            <v>0</v>
          </cell>
          <cell r="E87">
            <v>2</v>
          </cell>
          <cell r="F87">
            <v>72</v>
          </cell>
          <cell r="G87">
            <v>36</v>
          </cell>
          <cell r="H87">
            <v>27</v>
          </cell>
          <cell r="I87">
            <v>4.5</v>
          </cell>
          <cell r="J87">
            <v>24.6</v>
          </cell>
          <cell r="K87">
            <v>4.0999999999999996</v>
          </cell>
          <cell r="L87">
            <v>27.84</v>
          </cell>
          <cell r="M87">
            <v>4.6399999999999997</v>
          </cell>
          <cell r="N87">
            <v>27.3</v>
          </cell>
          <cell r="O87">
            <v>4.55</v>
          </cell>
          <cell r="P87">
            <v>25.14</v>
          </cell>
          <cell r="Q87">
            <v>4.1900000000000004</v>
          </cell>
          <cell r="R87" t="e">
            <v>#N/A</v>
          </cell>
          <cell r="S87" t="e">
            <v>#N/A</v>
          </cell>
        </row>
        <row r="88">
          <cell r="A88" t="str">
            <v>B787LG</v>
          </cell>
          <cell r="B88" t="str">
            <v>CREW NECK  </v>
          </cell>
          <cell r="C88" t="str">
            <v>FIRST QUALITY</v>
          </cell>
          <cell r="D88">
            <v>0</v>
          </cell>
          <cell r="E88">
            <v>3</v>
          </cell>
          <cell r="F88">
            <v>84</v>
          </cell>
          <cell r="G88">
            <v>28</v>
          </cell>
          <cell r="H88">
            <v>15.52</v>
          </cell>
          <cell r="I88">
            <v>3.88</v>
          </cell>
          <cell r="J88" t="e">
            <v>#N/A</v>
          </cell>
          <cell r="K88" t="e">
            <v>#N/A</v>
          </cell>
          <cell r="L88" t="e">
            <v>#N/A</v>
          </cell>
          <cell r="M88" t="e">
            <v>#N/A</v>
          </cell>
          <cell r="N88" t="e">
            <v>#N/A</v>
          </cell>
          <cell r="O88" t="e">
            <v>#N/A</v>
          </cell>
          <cell r="P88" t="e">
            <v>#N/A</v>
          </cell>
          <cell r="Q88" t="e">
            <v>#N/A</v>
          </cell>
          <cell r="R88" t="e">
            <v>#N/A</v>
          </cell>
          <cell r="S88" t="e">
            <v>#N/A</v>
          </cell>
        </row>
        <row r="89">
          <cell r="A89" t="str">
            <v>H787</v>
          </cell>
          <cell r="B89" t="str">
            <v>CREW NECK  </v>
          </cell>
          <cell r="C89" t="str">
            <v>FIRST QUALITY</v>
          </cell>
          <cell r="D89">
            <v>0</v>
          </cell>
          <cell r="E89">
            <v>3</v>
          </cell>
          <cell r="F89">
            <v>36</v>
          </cell>
          <cell r="G89">
            <v>12</v>
          </cell>
          <cell r="H89">
            <v>20</v>
          </cell>
          <cell r="I89">
            <v>5</v>
          </cell>
          <cell r="J89">
            <v>18.2</v>
          </cell>
          <cell r="K89">
            <v>4.55</v>
          </cell>
          <cell r="L89">
            <v>20.6</v>
          </cell>
          <cell r="M89">
            <v>5.15</v>
          </cell>
          <cell r="N89">
            <v>20.2</v>
          </cell>
          <cell r="O89">
            <v>5.05</v>
          </cell>
          <cell r="P89">
            <v>18.64</v>
          </cell>
          <cell r="Q89">
            <v>4.66</v>
          </cell>
          <cell r="R89" t="e">
            <v>#N/A</v>
          </cell>
          <cell r="S89" t="e">
            <v>#N/A</v>
          </cell>
        </row>
        <row r="90">
          <cell r="A90" t="str">
            <v>P41B6C</v>
          </cell>
          <cell r="B90" t="str">
            <v>CREW NECK  </v>
          </cell>
          <cell r="C90" t="str">
            <v>FIRST QUALITY</v>
          </cell>
          <cell r="D90">
            <v>0</v>
          </cell>
          <cell r="E90">
            <v>6</v>
          </cell>
          <cell r="F90">
            <v>384</v>
          </cell>
          <cell r="G90">
            <v>64</v>
          </cell>
          <cell r="H90">
            <v>696.32</v>
          </cell>
          <cell r="I90">
            <v>348.16</v>
          </cell>
          <cell r="J90">
            <v>686.08</v>
          </cell>
          <cell r="K90">
            <v>343.04</v>
          </cell>
          <cell r="L90">
            <v>718.08</v>
          </cell>
          <cell r="M90">
            <v>359.04</v>
          </cell>
          <cell r="N90">
            <v>704</v>
          </cell>
          <cell r="O90">
            <v>352</v>
          </cell>
          <cell r="P90">
            <v>648.96</v>
          </cell>
          <cell r="Q90">
            <v>324.48</v>
          </cell>
          <cell r="R90">
            <v>748.8</v>
          </cell>
          <cell r="S90">
            <v>374.4</v>
          </cell>
        </row>
        <row r="91">
          <cell r="A91" t="str">
            <v>SHKB6C</v>
          </cell>
          <cell r="B91" t="str">
            <v>CREW NECK  </v>
          </cell>
          <cell r="C91" t="str">
            <v>FIRST QUALITY</v>
          </cell>
          <cell r="D91">
            <v>0</v>
          </cell>
          <cell r="E91">
            <v>6</v>
          </cell>
          <cell r="F91">
            <v>96</v>
          </cell>
          <cell r="G91">
            <v>16</v>
          </cell>
          <cell r="H91">
            <v>174.08</v>
          </cell>
          <cell r="I91">
            <v>87.04</v>
          </cell>
          <cell r="J91">
            <v>171.52</v>
          </cell>
          <cell r="K91">
            <v>85.76</v>
          </cell>
          <cell r="L91">
            <v>193.92</v>
          </cell>
          <cell r="M91">
            <v>96.96</v>
          </cell>
          <cell r="N91">
            <v>190.08</v>
          </cell>
          <cell r="O91">
            <v>95.04</v>
          </cell>
          <cell r="P91">
            <v>175.36</v>
          </cell>
          <cell r="Q91">
            <v>87.68</v>
          </cell>
          <cell r="R91">
            <v>202.56</v>
          </cell>
          <cell r="S91">
            <v>101.28</v>
          </cell>
        </row>
        <row r="92">
          <cell r="A92" t="str">
            <v>T22138</v>
          </cell>
          <cell r="B92" t="str">
            <v>CREW NECK  </v>
          </cell>
          <cell r="C92" t="str">
            <v>FIRST QUALITY</v>
          </cell>
          <cell r="D92">
            <v>0</v>
          </cell>
          <cell r="E92">
            <v>2</v>
          </cell>
          <cell r="F92">
            <v>72</v>
          </cell>
          <cell r="G92">
            <v>36</v>
          </cell>
          <cell r="H92">
            <v>14.52</v>
          </cell>
          <cell r="I92">
            <v>2.42</v>
          </cell>
          <cell r="J92">
            <v>13.26</v>
          </cell>
          <cell r="K92">
            <v>2.21</v>
          </cell>
          <cell r="L92">
            <v>15</v>
          </cell>
          <cell r="M92">
            <v>2.5</v>
          </cell>
          <cell r="N92">
            <v>14.7</v>
          </cell>
          <cell r="O92">
            <v>2.4500000000000002</v>
          </cell>
          <cell r="P92">
            <v>13.56</v>
          </cell>
          <cell r="Q92">
            <v>2.2599999999999998</v>
          </cell>
          <cell r="R92">
            <v>15.66</v>
          </cell>
          <cell r="S92">
            <v>2.61</v>
          </cell>
        </row>
        <row r="93">
          <cell r="A93">
            <v>3286</v>
          </cell>
          <cell r="B93" t="str">
            <v>Digimon  </v>
          </cell>
          <cell r="C93" t="str">
            <v>FIRST QUALITY</v>
          </cell>
          <cell r="D93">
            <v>0</v>
          </cell>
          <cell r="E93">
            <v>3</v>
          </cell>
          <cell r="F93">
            <v>72</v>
          </cell>
          <cell r="G93">
            <v>24</v>
          </cell>
          <cell r="H93">
            <v>16.559999999999999</v>
          </cell>
          <cell r="I93">
            <v>4.1399999999999997</v>
          </cell>
          <cell r="J93">
            <v>15.08</v>
          </cell>
          <cell r="K93">
            <v>3.77</v>
          </cell>
          <cell r="L93">
            <v>17.079999999999998</v>
          </cell>
          <cell r="M93">
            <v>4.2699999999999996</v>
          </cell>
          <cell r="N93">
            <v>16.760000000000002</v>
          </cell>
          <cell r="O93">
            <v>4.1900000000000004</v>
          </cell>
          <cell r="P93">
            <v>15.44</v>
          </cell>
          <cell r="Q93">
            <v>3.86</v>
          </cell>
          <cell r="R93">
            <v>17.84</v>
          </cell>
          <cell r="S93">
            <v>4.46</v>
          </cell>
        </row>
        <row r="94">
          <cell r="A94" t="str">
            <v>B3923</v>
          </cell>
          <cell r="B94" t="str">
            <v>Dyed A-Shirt (Sizes S-XL)  </v>
          </cell>
          <cell r="C94" t="str">
            <v>FIRST QUALITY</v>
          </cell>
          <cell r="D94">
            <v>0</v>
          </cell>
          <cell r="E94">
            <v>3</v>
          </cell>
          <cell r="F94">
            <v>72</v>
          </cell>
          <cell r="G94">
            <v>24</v>
          </cell>
          <cell r="H94">
            <v>16.8</v>
          </cell>
          <cell r="I94">
            <v>4.2</v>
          </cell>
          <cell r="J94">
            <v>15.32</v>
          </cell>
          <cell r="K94">
            <v>3.83</v>
          </cell>
          <cell r="L94">
            <v>17.32</v>
          </cell>
          <cell r="M94">
            <v>4.33</v>
          </cell>
          <cell r="N94">
            <v>17</v>
          </cell>
          <cell r="O94">
            <v>4.25</v>
          </cell>
          <cell r="P94">
            <v>15.68</v>
          </cell>
          <cell r="Q94">
            <v>3.92</v>
          </cell>
          <cell r="R94">
            <v>18.079999999999998</v>
          </cell>
          <cell r="S94">
            <v>4.5199999999999996</v>
          </cell>
        </row>
        <row r="95">
          <cell r="A95" t="str">
            <v>B780AD</v>
          </cell>
          <cell r="B95" t="str">
            <v>Fashion Brief (Size S-XL)  </v>
          </cell>
          <cell r="C95" t="str">
            <v>FIRST QUALITY</v>
          </cell>
          <cell r="D95">
            <v>0</v>
          </cell>
          <cell r="E95">
            <v>3</v>
          </cell>
          <cell r="F95">
            <v>72</v>
          </cell>
          <cell r="G95">
            <v>24</v>
          </cell>
          <cell r="H95">
            <v>14.72</v>
          </cell>
          <cell r="I95">
            <v>3.68</v>
          </cell>
          <cell r="J95">
            <v>13.4</v>
          </cell>
          <cell r="K95">
            <v>3.35</v>
          </cell>
          <cell r="L95">
            <v>15.2</v>
          </cell>
          <cell r="M95">
            <v>3.8</v>
          </cell>
          <cell r="N95">
            <v>14.88</v>
          </cell>
          <cell r="O95">
            <v>3.72</v>
          </cell>
          <cell r="P95">
            <v>13.72</v>
          </cell>
          <cell r="Q95">
            <v>3.43</v>
          </cell>
          <cell r="R95">
            <v>15.84</v>
          </cell>
          <cell r="S95">
            <v>3.96</v>
          </cell>
        </row>
        <row r="96">
          <cell r="A96">
            <v>4906</v>
          </cell>
          <cell r="B96" t="str">
            <v>HANES BOY'S T- CREW STYLE  </v>
          </cell>
          <cell r="C96" t="str">
            <v>FIRST QUALITY</v>
          </cell>
          <cell r="D96">
            <v>0</v>
          </cell>
          <cell r="E96">
            <v>3</v>
          </cell>
          <cell r="F96">
            <v>36</v>
          </cell>
          <cell r="G96">
            <v>12</v>
          </cell>
          <cell r="H96">
            <v>20.6</v>
          </cell>
          <cell r="I96">
            <v>5.15</v>
          </cell>
          <cell r="J96" t="e">
            <v>#N/A</v>
          </cell>
          <cell r="K96" t="e">
            <v>#N/A</v>
          </cell>
          <cell r="L96" t="e">
            <v>#N/A</v>
          </cell>
          <cell r="M96" t="e">
            <v>#N/A</v>
          </cell>
          <cell r="N96" t="e">
            <v>#N/A</v>
          </cell>
          <cell r="O96" t="e">
            <v>#N/A</v>
          </cell>
          <cell r="P96" t="e">
            <v>#N/A</v>
          </cell>
          <cell r="Q96" t="e">
            <v>#N/A</v>
          </cell>
          <cell r="R96" t="e">
            <v>#N/A</v>
          </cell>
          <cell r="S96" t="e">
            <v>#N/A</v>
          </cell>
        </row>
        <row r="97">
          <cell r="A97">
            <v>3790</v>
          </cell>
          <cell r="B97" t="str">
            <v>Harry Potter and the Sorcerer's Stone  </v>
          </cell>
          <cell r="C97" t="str">
            <v>FIRST QUALITY</v>
          </cell>
          <cell r="D97">
            <v>0</v>
          </cell>
          <cell r="E97">
            <v>3</v>
          </cell>
          <cell r="F97">
            <v>72</v>
          </cell>
          <cell r="G97">
            <v>24</v>
          </cell>
          <cell r="H97">
            <v>16.559999999999999</v>
          </cell>
          <cell r="I97">
            <v>4.1399999999999997</v>
          </cell>
          <cell r="J97">
            <v>15.08</v>
          </cell>
          <cell r="K97">
            <v>3.77</v>
          </cell>
          <cell r="L97">
            <v>17.079999999999998</v>
          </cell>
          <cell r="M97">
            <v>4.2699999999999996</v>
          </cell>
          <cell r="N97">
            <v>16.760000000000002</v>
          </cell>
          <cell r="O97">
            <v>4.1900000000000004</v>
          </cell>
          <cell r="P97">
            <v>15.44</v>
          </cell>
          <cell r="Q97">
            <v>3.86</v>
          </cell>
          <cell r="R97">
            <v>17.84</v>
          </cell>
          <cell r="S97">
            <v>4.46</v>
          </cell>
        </row>
        <row r="98">
          <cell r="A98">
            <v>3226</v>
          </cell>
          <cell r="B98" t="str">
            <v>Hot Wheels  </v>
          </cell>
          <cell r="C98" t="str">
            <v>FIRST QUALITY</v>
          </cell>
          <cell r="D98">
            <v>0</v>
          </cell>
          <cell r="E98">
            <v>3</v>
          </cell>
          <cell r="F98">
            <v>72</v>
          </cell>
          <cell r="G98">
            <v>24</v>
          </cell>
          <cell r="H98">
            <v>16.559999999999999</v>
          </cell>
          <cell r="I98">
            <v>4.1399999999999997</v>
          </cell>
          <cell r="J98">
            <v>15.08</v>
          </cell>
          <cell r="K98">
            <v>3.77</v>
          </cell>
          <cell r="L98">
            <v>17.079999999999998</v>
          </cell>
          <cell r="M98">
            <v>4.2699999999999996</v>
          </cell>
          <cell r="N98">
            <v>16.760000000000002</v>
          </cell>
          <cell r="O98">
            <v>4.1900000000000004</v>
          </cell>
          <cell r="P98">
            <v>15.44</v>
          </cell>
          <cell r="Q98">
            <v>3.86</v>
          </cell>
          <cell r="R98">
            <v>17.84</v>
          </cell>
          <cell r="S98">
            <v>4.46</v>
          </cell>
        </row>
        <row r="99">
          <cell r="A99">
            <v>3705</v>
          </cell>
          <cell r="B99" t="str">
            <v>Max Steel  </v>
          </cell>
          <cell r="C99" t="str">
            <v>FIRST QUALITY</v>
          </cell>
          <cell r="D99">
            <v>0</v>
          </cell>
          <cell r="E99">
            <v>3</v>
          </cell>
          <cell r="F99">
            <v>72</v>
          </cell>
          <cell r="G99">
            <v>24</v>
          </cell>
          <cell r="H99">
            <v>16.559999999999999</v>
          </cell>
          <cell r="I99">
            <v>4.1399999999999997</v>
          </cell>
          <cell r="J99">
            <v>15.08</v>
          </cell>
          <cell r="K99">
            <v>3.77</v>
          </cell>
          <cell r="L99">
            <v>17.079999999999998</v>
          </cell>
          <cell r="M99">
            <v>4.2699999999999996</v>
          </cell>
          <cell r="N99">
            <v>16.760000000000002</v>
          </cell>
          <cell r="O99">
            <v>4.1900000000000004</v>
          </cell>
          <cell r="P99">
            <v>15.44</v>
          </cell>
          <cell r="Q99">
            <v>3.86</v>
          </cell>
          <cell r="R99">
            <v>17.84</v>
          </cell>
          <cell r="S99">
            <v>4.46</v>
          </cell>
        </row>
        <row r="100">
          <cell r="A100">
            <v>3744</v>
          </cell>
          <cell r="B100" t="str">
            <v>Monsters  </v>
          </cell>
          <cell r="C100" t="str">
            <v>FIRST QUALITY</v>
          </cell>
          <cell r="D100">
            <v>0</v>
          </cell>
          <cell r="E100">
            <v>3</v>
          </cell>
          <cell r="F100">
            <v>72</v>
          </cell>
          <cell r="G100">
            <v>24</v>
          </cell>
          <cell r="H100">
            <v>16.559999999999999</v>
          </cell>
          <cell r="I100">
            <v>4.1399999999999997</v>
          </cell>
          <cell r="J100">
            <v>15.08</v>
          </cell>
          <cell r="K100">
            <v>3.77</v>
          </cell>
          <cell r="L100">
            <v>17.079999999999998</v>
          </cell>
          <cell r="M100">
            <v>4.2699999999999996</v>
          </cell>
          <cell r="N100">
            <v>16.760000000000002</v>
          </cell>
          <cell r="O100">
            <v>4.1900000000000004</v>
          </cell>
          <cell r="P100">
            <v>15.44</v>
          </cell>
          <cell r="Q100">
            <v>3.86</v>
          </cell>
          <cell r="R100">
            <v>17.84</v>
          </cell>
          <cell r="S100">
            <v>4.46</v>
          </cell>
        </row>
        <row r="101">
          <cell r="A101" t="str">
            <v>B21385</v>
          </cell>
          <cell r="B101" t="str">
            <v>P5 T Shirt (Sizes XS-XL)  </v>
          </cell>
          <cell r="C101" t="str">
            <v>FIRST QUALITY</v>
          </cell>
          <cell r="D101">
            <v>0</v>
          </cell>
          <cell r="E101">
            <v>5</v>
          </cell>
          <cell r="F101">
            <v>60</v>
          </cell>
          <cell r="G101">
            <v>12</v>
          </cell>
          <cell r="H101">
            <v>13.06</v>
          </cell>
          <cell r="I101">
            <v>5.44</v>
          </cell>
          <cell r="J101">
            <v>11.9</v>
          </cell>
          <cell r="K101">
            <v>4.96</v>
          </cell>
          <cell r="L101">
            <v>13.46</v>
          </cell>
          <cell r="M101">
            <v>5.61</v>
          </cell>
          <cell r="N101">
            <v>13.2</v>
          </cell>
          <cell r="O101">
            <v>5.5</v>
          </cell>
          <cell r="P101">
            <v>12.17</v>
          </cell>
          <cell r="Q101">
            <v>5.07</v>
          </cell>
          <cell r="R101">
            <v>14.04</v>
          </cell>
          <cell r="S101">
            <v>5.85</v>
          </cell>
        </row>
        <row r="102">
          <cell r="A102" t="str">
            <v>B249B6</v>
          </cell>
          <cell r="B102" t="str">
            <v>P6 Brief (Size 6-16)  </v>
          </cell>
          <cell r="C102" t="str">
            <v>FIRST QUALITY</v>
          </cell>
          <cell r="D102">
            <v>0</v>
          </cell>
          <cell r="E102">
            <v>6</v>
          </cell>
          <cell r="F102">
            <v>72</v>
          </cell>
          <cell r="G102">
            <v>12</v>
          </cell>
          <cell r="H102">
            <v>9.7799999999999994</v>
          </cell>
          <cell r="I102">
            <v>4.8899999999999997</v>
          </cell>
          <cell r="J102">
            <v>9.56</v>
          </cell>
          <cell r="K102">
            <v>4.78</v>
          </cell>
          <cell r="L102">
            <v>9.7799999999999994</v>
          </cell>
          <cell r="M102">
            <v>4.8899999999999997</v>
          </cell>
          <cell r="N102">
            <v>9.7799999999999994</v>
          </cell>
          <cell r="O102">
            <v>4.8899999999999997</v>
          </cell>
          <cell r="P102">
            <v>9.7799999999999994</v>
          </cell>
          <cell r="Q102">
            <v>4.8899999999999997</v>
          </cell>
          <cell r="R102">
            <v>9.7799999999999994</v>
          </cell>
          <cell r="S102">
            <v>4.8899999999999997</v>
          </cell>
        </row>
        <row r="103">
          <cell r="A103" t="str">
            <v>B2249A</v>
          </cell>
          <cell r="B103" t="str">
            <v>P7 Brief (Size 4-16)  </v>
          </cell>
          <cell r="C103" t="str">
            <v>FIRST QUALITY</v>
          </cell>
          <cell r="D103">
            <v>0</v>
          </cell>
          <cell r="E103">
            <v>7</v>
          </cell>
          <cell r="F103">
            <v>168</v>
          </cell>
          <cell r="G103">
            <v>24</v>
          </cell>
          <cell r="H103">
            <v>9</v>
          </cell>
          <cell r="I103">
            <v>5.25</v>
          </cell>
          <cell r="J103">
            <v>8.19</v>
          </cell>
          <cell r="K103">
            <v>4.78</v>
          </cell>
          <cell r="L103">
            <v>9.27</v>
          </cell>
          <cell r="M103">
            <v>5.41</v>
          </cell>
          <cell r="N103">
            <v>9.1</v>
          </cell>
          <cell r="O103">
            <v>5.31</v>
          </cell>
          <cell r="P103">
            <v>8.3800000000000008</v>
          </cell>
          <cell r="Q103">
            <v>4.8899999999999997</v>
          </cell>
          <cell r="R103">
            <v>9.69</v>
          </cell>
          <cell r="S103">
            <v>5.65</v>
          </cell>
        </row>
        <row r="104">
          <cell r="A104" t="str">
            <v>B249O</v>
          </cell>
          <cell r="B104" t="str">
            <v>REGULAR BRIEF  </v>
          </cell>
          <cell r="C104" t="str">
            <v>FIRST QUALITY</v>
          </cell>
          <cell r="D104">
            <v>0</v>
          </cell>
          <cell r="E104">
            <v>7</v>
          </cell>
          <cell r="F104">
            <v>42</v>
          </cell>
          <cell r="G104">
            <v>6</v>
          </cell>
          <cell r="H104">
            <v>10.1</v>
          </cell>
          <cell r="I104">
            <v>5.89</v>
          </cell>
          <cell r="J104">
            <v>8.57</v>
          </cell>
          <cell r="K104">
            <v>5</v>
          </cell>
          <cell r="L104" t="e">
            <v>#N/A</v>
          </cell>
          <cell r="M104" t="e">
            <v>#N/A</v>
          </cell>
          <cell r="N104" t="e">
            <v>#N/A</v>
          </cell>
          <cell r="O104" t="e">
            <v>#N/A</v>
          </cell>
          <cell r="P104" t="e">
            <v>#N/A</v>
          </cell>
          <cell r="Q104" t="e">
            <v>#N/A</v>
          </cell>
          <cell r="R104" t="e">
            <v>#N/A</v>
          </cell>
          <cell r="S104" t="e">
            <v>#N/A</v>
          </cell>
        </row>
        <row r="105">
          <cell r="A105" t="str">
            <v>B249P9</v>
          </cell>
          <cell r="B105" t="str">
            <v>REGULAR BRIEF  </v>
          </cell>
          <cell r="C105" t="str">
            <v>FIRST QUALITY</v>
          </cell>
          <cell r="D105">
            <v>0</v>
          </cell>
          <cell r="E105">
            <v>9</v>
          </cell>
          <cell r="F105">
            <v>72</v>
          </cell>
          <cell r="G105">
            <v>8</v>
          </cell>
          <cell r="H105">
            <v>10.16</v>
          </cell>
          <cell r="I105">
            <v>7.62</v>
          </cell>
          <cell r="J105" t="e">
            <v>#N/A</v>
          </cell>
          <cell r="K105" t="e">
            <v>#N/A</v>
          </cell>
          <cell r="L105">
            <v>9.65</v>
          </cell>
          <cell r="M105">
            <v>7.24</v>
          </cell>
          <cell r="N105">
            <v>9.76</v>
          </cell>
          <cell r="O105">
            <v>7.32</v>
          </cell>
          <cell r="P105" t="e">
            <v>#N/A</v>
          </cell>
          <cell r="Q105" t="e">
            <v>#N/A</v>
          </cell>
          <cell r="R105">
            <v>10.93</v>
          </cell>
          <cell r="S105">
            <v>8.1999999999999993</v>
          </cell>
        </row>
        <row r="106">
          <cell r="A106" t="str">
            <v>B249PK</v>
          </cell>
          <cell r="B106" t="str">
            <v>REGULAR BRIEF  </v>
          </cell>
          <cell r="C106" t="str">
            <v>FIRST QUALITY</v>
          </cell>
          <cell r="D106">
            <v>0</v>
          </cell>
          <cell r="E106" t="str">
            <v>A</v>
          </cell>
          <cell r="F106">
            <v>60</v>
          </cell>
          <cell r="G106">
            <v>60</v>
          </cell>
          <cell r="H106">
            <v>9.14</v>
          </cell>
          <cell r="I106">
            <v>7.62</v>
          </cell>
          <cell r="J106" t="e">
            <v>#N/A</v>
          </cell>
          <cell r="K106" t="e">
            <v>#N/A</v>
          </cell>
          <cell r="L106">
            <v>9.42</v>
          </cell>
          <cell r="M106">
            <v>7.85</v>
          </cell>
          <cell r="N106" t="e">
            <v>#N/A</v>
          </cell>
          <cell r="O106" t="e">
            <v>#N/A</v>
          </cell>
          <cell r="P106" t="e">
            <v>#N/A</v>
          </cell>
          <cell r="Q106" t="e">
            <v>#N/A</v>
          </cell>
          <cell r="R106" t="e">
            <v>#N/A</v>
          </cell>
          <cell r="S106" t="e">
            <v>#N/A</v>
          </cell>
        </row>
        <row r="107">
          <cell r="A107" t="str">
            <v>B249R</v>
          </cell>
          <cell r="B107" t="str">
            <v>REGULAR BRIEF  </v>
          </cell>
          <cell r="C107" t="str">
            <v>FIRST QUALITY</v>
          </cell>
          <cell r="D107">
            <v>0</v>
          </cell>
          <cell r="E107">
            <v>7</v>
          </cell>
          <cell r="F107">
            <v>42</v>
          </cell>
          <cell r="G107">
            <v>6</v>
          </cell>
          <cell r="H107">
            <v>9</v>
          </cell>
          <cell r="I107">
            <v>5.25</v>
          </cell>
          <cell r="J107">
            <v>8.19</v>
          </cell>
          <cell r="K107">
            <v>4.78</v>
          </cell>
          <cell r="L107">
            <v>8.16</v>
          </cell>
          <cell r="M107">
            <v>4.76</v>
          </cell>
          <cell r="N107">
            <v>7.9</v>
          </cell>
          <cell r="O107">
            <v>4.6100000000000003</v>
          </cell>
          <cell r="P107">
            <v>8.3800000000000008</v>
          </cell>
          <cell r="Q107">
            <v>4.8899999999999997</v>
          </cell>
          <cell r="R107">
            <v>9.69</v>
          </cell>
          <cell r="S107">
            <v>5.65</v>
          </cell>
        </row>
        <row r="108">
          <cell r="A108" t="str">
            <v>B249TC</v>
          </cell>
          <cell r="B108" t="str">
            <v>REGULAR BRIEF  </v>
          </cell>
          <cell r="C108" t="str">
            <v>FIRST QUALITY</v>
          </cell>
          <cell r="D108">
            <v>0</v>
          </cell>
          <cell r="E108" t="str">
            <v>C</v>
          </cell>
          <cell r="F108">
            <v>72</v>
          </cell>
          <cell r="G108">
            <v>72</v>
          </cell>
          <cell r="H108">
            <v>8.35</v>
          </cell>
          <cell r="I108">
            <v>8.35</v>
          </cell>
          <cell r="J108" t="e">
            <v>#N/A</v>
          </cell>
          <cell r="K108" t="e">
            <v>#N/A</v>
          </cell>
          <cell r="L108" t="e">
            <v>#N/A</v>
          </cell>
          <cell r="M108" t="e">
            <v>#N/A</v>
          </cell>
          <cell r="N108" t="e">
            <v>#N/A</v>
          </cell>
          <cell r="O108" t="e">
            <v>#N/A</v>
          </cell>
          <cell r="P108" t="e">
            <v>#N/A</v>
          </cell>
          <cell r="Q108" t="e">
            <v>#N/A</v>
          </cell>
          <cell r="R108" t="e">
            <v>#N/A</v>
          </cell>
          <cell r="S108" t="e">
            <v>#N/A</v>
          </cell>
        </row>
        <row r="109">
          <cell r="A109" t="str">
            <v>B249TW</v>
          </cell>
          <cell r="B109" t="str">
            <v>REGULAR BRIEF  </v>
          </cell>
          <cell r="C109" t="str">
            <v>FIRST QUALITY</v>
          </cell>
          <cell r="D109">
            <v>0</v>
          </cell>
          <cell r="E109">
            <v>9</v>
          </cell>
          <cell r="F109">
            <v>54</v>
          </cell>
          <cell r="G109">
            <v>6</v>
          </cell>
          <cell r="H109">
            <v>11.39</v>
          </cell>
          <cell r="I109">
            <v>8.5399999999999991</v>
          </cell>
          <cell r="J109" t="e">
            <v>#N/A</v>
          </cell>
          <cell r="K109" t="e">
            <v>#N/A</v>
          </cell>
          <cell r="L109" t="e">
            <v>#N/A</v>
          </cell>
          <cell r="M109" t="e">
            <v>#N/A</v>
          </cell>
          <cell r="N109" t="e">
            <v>#N/A</v>
          </cell>
          <cell r="O109" t="e">
            <v>#N/A</v>
          </cell>
          <cell r="P109" t="e">
            <v>#N/A</v>
          </cell>
          <cell r="Q109" t="e">
            <v>#N/A</v>
          </cell>
          <cell r="R109" t="e">
            <v>#N/A</v>
          </cell>
          <cell r="S109" t="e">
            <v>#N/A</v>
          </cell>
        </row>
        <row r="110">
          <cell r="A110" t="str">
            <v>B249UB</v>
          </cell>
          <cell r="B110" t="str">
            <v>REGULAR BRIEF  </v>
          </cell>
          <cell r="C110" t="str">
            <v>FIRST QUALITY</v>
          </cell>
          <cell r="D110">
            <v>0</v>
          </cell>
          <cell r="E110">
            <v>7</v>
          </cell>
          <cell r="F110">
            <v>42</v>
          </cell>
          <cell r="G110">
            <v>6</v>
          </cell>
          <cell r="H110">
            <v>8.35</v>
          </cell>
          <cell r="I110">
            <v>4.87</v>
          </cell>
          <cell r="J110">
            <v>7.66</v>
          </cell>
          <cell r="K110">
            <v>4.47</v>
          </cell>
          <cell r="L110">
            <v>8.35</v>
          </cell>
          <cell r="M110">
            <v>4.87</v>
          </cell>
          <cell r="N110">
            <v>8.35</v>
          </cell>
          <cell r="O110">
            <v>4.87</v>
          </cell>
          <cell r="P110">
            <v>8.35</v>
          </cell>
          <cell r="Q110">
            <v>4.87</v>
          </cell>
          <cell r="R110">
            <v>8.35</v>
          </cell>
          <cell r="S110">
            <v>4.87</v>
          </cell>
        </row>
        <row r="111">
          <cell r="A111" t="str">
            <v>B249UF</v>
          </cell>
          <cell r="B111" t="str">
            <v>REGULAR BRIEF  </v>
          </cell>
          <cell r="C111" t="str">
            <v>FIRST QUALITY</v>
          </cell>
          <cell r="D111">
            <v>0</v>
          </cell>
          <cell r="E111">
            <v>7</v>
          </cell>
          <cell r="F111">
            <v>42</v>
          </cell>
          <cell r="G111">
            <v>6</v>
          </cell>
          <cell r="H111">
            <v>9</v>
          </cell>
          <cell r="I111">
            <v>5.25</v>
          </cell>
          <cell r="J111" t="e">
            <v>#N/A</v>
          </cell>
          <cell r="K111" t="e">
            <v>#N/A</v>
          </cell>
          <cell r="L111">
            <v>8.35</v>
          </cell>
          <cell r="M111">
            <v>4.87</v>
          </cell>
          <cell r="N111">
            <v>8.35</v>
          </cell>
          <cell r="O111">
            <v>4.87</v>
          </cell>
          <cell r="P111" t="e">
            <v>#N/A</v>
          </cell>
          <cell r="Q111" t="e">
            <v>#N/A</v>
          </cell>
          <cell r="R111">
            <v>8.35</v>
          </cell>
          <cell r="S111">
            <v>4.87</v>
          </cell>
        </row>
        <row r="112">
          <cell r="A112" t="str">
            <v>B766T1</v>
          </cell>
          <cell r="B112" t="str">
            <v>REGULAR BRIEF  </v>
          </cell>
          <cell r="C112" t="str">
            <v>FIRST QUALITY</v>
          </cell>
          <cell r="D112">
            <v>0</v>
          </cell>
          <cell r="E112">
            <v>3</v>
          </cell>
          <cell r="F112">
            <v>72</v>
          </cell>
          <cell r="G112">
            <v>24</v>
          </cell>
          <cell r="H112">
            <v>15.12</v>
          </cell>
          <cell r="I112">
            <v>3.78</v>
          </cell>
          <cell r="J112">
            <v>13.76</v>
          </cell>
          <cell r="K112">
            <v>3.44</v>
          </cell>
          <cell r="L112">
            <v>15.6</v>
          </cell>
          <cell r="M112">
            <v>3.9</v>
          </cell>
          <cell r="N112">
            <v>15.28</v>
          </cell>
          <cell r="O112">
            <v>3.82</v>
          </cell>
          <cell r="P112">
            <v>14.08</v>
          </cell>
          <cell r="Q112">
            <v>3.52</v>
          </cell>
          <cell r="R112" t="e">
            <v>#N/A</v>
          </cell>
          <cell r="S112" t="e">
            <v>#N/A</v>
          </cell>
        </row>
        <row r="113">
          <cell r="A113" t="str">
            <v>B766T2</v>
          </cell>
          <cell r="B113" t="str">
            <v>REGULAR BRIEF  </v>
          </cell>
          <cell r="C113" t="str">
            <v>FIRST QUALITY</v>
          </cell>
          <cell r="D113">
            <v>0</v>
          </cell>
          <cell r="E113">
            <v>3</v>
          </cell>
          <cell r="F113">
            <v>72</v>
          </cell>
          <cell r="G113">
            <v>24</v>
          </cell>
          <cell r="H113">
            <v>15.12</v>
          </cell>
          <cell r="I113">
            <v>3.78</v>
          </cell>
          <cell r="J113">
            <v>13.76</v>
          </cell>
          <cell r="K113">
            <v>3.44</v>
          </cell>
          <cell r="L113">
            <v>15.6</v>
          </cell>
          <cell r="M113">
            <v>3.9</v>
          </cell>
          <cell r="N113">
            <v>15.28</v>
          </cell>
          <cell r="O113">
            <v>3.82</v>
          </cell>
          <cell r="P113">
            <v>14.08</v>
          </cell>
          <cell r="Q113">
            <v>3.52</v>
          </cell>
          <cell r="R113" t="e">
            <v>#N/A</v>
          </cell>
          <cell r="S113" t="e">
            <v>#N/A</v>
          </cell>
        </row>
        <row r="114">
          <cell r="A114" t="str">
            <v>B766T3</v>
          </cell>
          <cell r="B114" t="str">
            <v>REGULAR BRIEF  </v>
          </cell>
          <cell r="C114" t="str">
            <v>FIRST QUALITY</v>
          </cell>
          <cell r="D114">
            <v>0</v>
          </cell>
          <cell r="E114">
            <v>3</v>
          </cell>
          <cell r="F114">
            <v>72</v>
          </cell>
          <cell r="G114">
            <v>24</v>
          </cell>
          <cell r="H114">
            <v>15.12</v>
          </cell>
          <cell r="I114">
            <v>3.78</v>
          </cell>
          <cell r="J114">
            <v>13.76</v>
          </cell>
          <cell r="K114">
            <v>3.44</v>
          </cell>
          <cell r="L114">
            <v>15.6</v>
          </cell>
          <cell r="M114">
            <v>3.9</v>
          </cell>
          <cell r="N114">
            <v>15.28</v>
          </cell>
          <cell r="O114">
            <v>3.82</v>
          </cell>
          <cell r="P114">
            <v>14.08</v>
          </cell>
          <cell r="Q114">
            <v>3.52</v>
          </cell>
          <cell r="R114" t="e">
            <v>#N/A</v>
          </cell>
          <cell r="S114" t="e">
            <v>#N/A</v>
          </cell>
        </row>
        <row r="115">
          <cell r="A115" t="str">
            <v>B766T4</v>
          </cell>
          <cell r="B115" t="str">
            <v>REGULAR BRIEF  </v>
          </cell>
          <cell r="C115" t="str">
            <v>FIRST QUALITY</v>
          </cell>
          <cell r="D115">
            <v>0</v>
          </cell>
          <cell r="E115">
            <v>3</v>
          </cell>
          <cell r="F115">
            <v>72</v>
          </cell>
          <cell r="G115">
            <v>24</v>
          </cell>
          <cell r="H115">
            <v>15.12</v>
          </cell>
          <cell r="I115">
            <v>3.78</v>
          </cell>
          <cell r="J115">
            <v>13.76</v>
          </cell>
          <cell r="K115">
            <v>3.44</v>
          </cell>
          <cell r="L115">
            <v>15.6</v>
          </cell>
          <cell r="M115">
            <v>3.9</v>
          </cell>
          <cell r="N115">
            <v>15.28</v>
          </cell>
          <cell r="O115">
            <v>3.82</v>
          </cell>
          <cell r="P115">
            <v>14.08</v>
          </cell>
          <cell r="Q115">
            <v>3.52</v>
          </cell>
          <cell r="R115" t="e">
            <v>#N/A</v>
          </cell>
          <cell r="S115" t="e">
            <v>#N/A</v>
          </cell>
        </row>
        <row r="116">
          <cell r="A116" t="str">
            <v>H765AD</v>
          </cell>
          <cell r="B116" t="str">
            <v>REGULAR BRIEF  </v>
          </cell>
          <cell r="C116" t="str">
            <v>FIRST QUALITY</v>
          </cell>
          <cell r="D116">
            <v>0</v>
          </cell>
          <cell r="E116">
            <v>3</v>
          </cell>
          <cell r="F116">
            <v>36</v>
          </cell>
          <cell r="G116">
            <v>12</v>
          </cell>
          <cell r="H116">
            <v>18</v>
          </cell>
          <cell r="I116">
            <v>4.5</v>
          </cell>
          <cell r="J116">
            <v>16.399999999999999</v>
          </cell>
          <cell r="K116">
            <v>4.0999999999999996</v>
          </cell>
          <cell r="L116">
            <v>18.559999999999999</v>
          </cell>
          <cell r="M116">
            <v>4.6399999999999997</v>
          </cell>
          <cell r="N116">
            <v>18.2</v>
          </cell>
          <cell r="O116">
            <v>4.55</v>
          </cell>
          <cell r="P116">
            <v>16.760000000000002</v>
          </cell>
          <cell r="Q116">
            <v>4.1900000000000004</v>
          </cell>
          <cell r="R116" t="e">
            <v>#N/A</v>
          </cell>
          <cell r="S116" t="e">
            <v>#N/A</v>
          </cell>
        </row>
        <row r="117">
          <cell r="A117" t="str">
            <v>MSHBOY</v>
          </cell>
          <cell r="B117" t="str">
            <v>REGULAR BRIEF  </v>
          </cell>
          <cell r="C117" t="str">
            <v>FIRST QUALITY</v>
          </cell>
          <cell r="D117">
            <v>0</v>
          </cell>
          <cell r="E117">
            <v>3</v>
          </cell>
          <cell r="F117">
            <v>72</v>
          </cell>
          <cell r="G117">
            <v>24</v>
          </cell>
          <cell r="H117">
            <v>401.28</v>
          </cell>
          <cell r="I117">
            <v>100.32</v>
          </cell>
          <cell r="J117" t="e">
            <v>#N/A</v>
          </cell>
          <cell r="K117" t="e">
            <v>#N/A</v>
          </cell>
          <cell r="L117">
            <v>413.76</v>
          </cell>
          <cell r="M117">
            <v>103.44</v>
          </cell>
          <cell r="N117">
            <v>406.08</v>
          </cell>
          <cell r="O117">
            <v>101.52</v>
          </cell>
          <cell r="P117">
            <v>374.4</v>
          </cell>
          <cell r="Q117">
            <v>93.6</v>
          </cell>
          <cell r="R117">
            <v>432</v>
          </cell>
          <cell r="S117">
            <v>108</v>
          </cell>
        </row>
        <row r="118">
          <cell r="A118" t="str">
            <v>P41B04</v>
          </cell>
          <cell r="B118" t="str">
            <v>REGULAR BRIEF  </v>
          </cell>
          <cell r="C118" t="str">
            <v>FIRST QUALITY</v>
          </cell>
          <cell r="D118">
            <v>0</v>
          </cell>
          <cell r="E118">
            <v>7</v>
          </cell>
          <cell r="F118">
            <v>672</v>
          </cell>
          <cell r="G118">
            <v>96</v>
          </cell>
          <cell r="H118">
            <v>864</v>
          </cell>
          <cell r="I118">
            <v>504</v>
          </cell>
          <cell r="J118">
            <v>786.65</v>
          </cell>
          <cell r="K118">
            <v>458.88</v>
          </cell>
          <cell r="L118">
            <v>890.33</v>
          </cell>
          <cell r="M118">
            <v>519.36</v>
          </cell>
          <cell r="N118">
            <v>873.87</v>
          </cell>
          <cell r="O118">
            <v>509.76</v>
          </cell>
          <cell r="P118">
            <v>804.75</v>
          </cell>
          <cell r="Q118">
            <v>469.44</v>
          </cell>
          <cell r="R118">
            <v>929.83</v>
          </cell>
          <cell r="S118">
            <v>542.4</v>
          </cell>
        </row>
        <row r="119">
          <cell r="A119" t="str">
            <v>P41BUF</v>
          </cell>
          <cell r="B119" t="str">
            <v>REGULAR BRIEF  </v>
          </cell>
          <cell r="C119" t="str">
            <v>FIRST QUALITY</v>
          </cell>
          <cell r="D119">
            <v>0</v>
          </cell>
          <cell r="E119">
            <v>7</v>
          </cell>
          <cell r="F119">
            <v>672</v>
          </cell>
          <cell r="G119">
            <v>96</v>
          </cell>
          <cell r="H119" t="str">
            <v>n/a</v>
          </cell>
          <cell r="I119">
            <v>504</v>
          </cell>
          <cell r="J119" t="str">
            <v>n/a</v>
          </cell>
          <cell r="K119">
            <v>458.88</v>
          </cell>
          <cell r="L119" t="str">
            <v>n/a</v>
          </cell>
          <cell r="M119">
            <v>519.36</v>
          </cell>
          <cell r="N119" t="str">
            <v>n/a</v>
          </cell>
          <cell r="O119">
            <v>509.76</v>
          </cell>
          <cell r="P119" t="str">
            <v>n/a</v>
          </cell>
          <cell r="Q119">
            <v>469.44</v>
          </cell>
          <cell r="R119" t="str">
            <v>n/a</v>
          </cell>
          <cell r="S119">
            <v>542.4</v>
          </cell>
        </row>
        <row r="120">
          <cell r="A120" t="str">
            <v>P4B70A</v>
          </cell>
          <cell r="B120" t="str">
            <v>REGULAR BRIEF  </v>
          </cell>
          <cell r="C120" t="str">
            <v>FIRST QUALITY</v>
          </cell>
          <cell r="D120">
            <v>0</v>
          </cell>
          <cell r="E120">
            <v>4</v>
          </cell>
          <cell r="F120">
            <v>144</v>
          </cell>
          <cell r="G120">
            <v>36</v>
          </cell>
          <cell r="H120">
            <v>12.54</v>
          </cell>
          <cell r="I120">
            <v>4.18</v>
          </cell>
          <cell r="J120">
            <v>11.43</v>
          </cell>
          <cell r="K120">
            <v>3.81</v>
          </cell>
          <cell r="L120">
            <v>12.93</v>
          </cell>
          <cell r="M120">
            <v>4.3099999999999996</v>
          </cell>
          <cell r="N120">
            <v>12.69</v>
          </cell>
          <cell r="O120">
            <v>4.2300000000000004</v>
          </cell>
          <cell r="P120">
            <v>11.7</v>
          </cell>
          <cell r="Q120">
            <v>3.9</v>
          </cell>
          <cell r="R120">
            <v>13.5</v>
          </cell>
          <cell r="S120">
            <v>4.5</v>
          </cell>
        </row>
        <row r="121">
          <cell r="A121" t="str">
            <v>P4B70B</v>
          </cell>
          <cell r="B121" t="str">
            <v>REGULAR BRIEF  </v>
          </cell>
          <cell r="C121" t="str">
            <v>FIRST QUALITY</v>
          </cell>
          <cell r="D121">
            <v>0</v>
          </cell>
          <cell r="E121">
            <v>4</v>
          </cell>
          <cell r="F121">
            <v>144</v>
          </cell>
          <cell r="G121">
            <v>36</v>
          </cell>
          <cell r="H121">
            <v>12.54</v>
          </cell>
          <cell r="I121">
            <v>4.18</v>
          </cell>
          <cell r="J121">
            <v>11.43</v>
          </cell>
          <cell r="K121">
            <v>3.81</v>
          </cell>
          <cell r="L121">
            <v>12.93</v>
          </cell>
          <cell r="M121">
            <v>4.3099999999999996</v>
          </cell>
          <cell r="N121">
            <v>12.69</v>
          </cell>
          <cell r="O121">
            <v>4.2300000000000004</v>
          </cell>
          <cell r="P121">
            <v>11.7</v>
          </cell>
          <cell r="Q121">
            <v>3.9</v>
          </cell>
          <cell r="R121">
            <v>13.5</v>
          </cell>
          <cell r="S121">
            <v>4.5</v>
          </cell>
        </row>
        <row r="122">
          <cell r="A122" t="str">
            <v>P4B70C</v>
          </cell>
          <cell r="B122" t="str">
            <v>REGULAR BRIEF  </v>
          </cell>
          <cell r="C122" t="str">
            <v>FIRST QUALITY</v>
          </cell>
          <cell r="D122">
            <v>0</v>
          </cell>
          <cell r="E122">
            <v>4</v>
          </cell>
          <cell r="F122">
            <v>144</v>
          </cell>
          <cell r="G122">
            <v>36</v>
          </cell>
          <cell r="H122">
            <v>12.54</v>
          </cell>
          <cell r="I122">
            <v>4.18</v>
          </cell>
          <cell r="J122">
            <v>11.43</v>
          </cell>
          <cell r="K122">
            <v>3.81</v>
          </cell>
          <cell r="L122">
            <v>12.93</v>
          </cell>
          <cell r="M122">
            <v>4.3099999999999996</v>
          </cell>
          <cell r="N122">
            <v>12.69</v>
          </cell>
          <cell r="O122">
            <v>4.2300000000000004</v>
          </cell>
          <cell r="P122">
            <v>11.7</v>
          </cell>
          <cell r="Q122">
            <v>3.9</v>
          </cell>
          <cell r="R122">
            <v>13.5</v>
          </cell>
          <cell r="S122">
            <v>4.5</v>
          </cell>
        </row>
        <row r="123">
          <cell r="A123" t="str">
            <v>PLTB49</v>
          </cell>
          <cell r="B123" t="str">
            <v>REGULAR BRIEF  </v>
          </cell>
          <cell r="C123" t="str">
            <v>FIRST QUALITY</v>
          </cell>
          <cell r="D123">
            <v>0</v>
          </cell>
          <cell r="E123">
            <v>7</v>
          </cell>
          <cell r="F123">
            <v>1918</v>
          </cell>
          <cell r="G123">
            <v>274</v>
          </cell>
          <cell r="H123">
            <v>2466</v>
          </cell>
          <cell r="I123">
            <v>1438.5</v>
          </cell>
          <cell r="J123">
            <v>2245.23</v>
          </cell>
          <cell r="K123">
            <v>1309.72</v>
          </cell>
          <cell r="L123">
            <v>2541.15</v>
          </cell>
          <cell r="M123">
            <v>1482.34</v>
          </cell>
          <cell r="N123">
            <v>2494.1799999999998</v>
          </cell>
          <cell r="O123">
            <v>1454.94</v>
          </cell>
          <cell r="P123">
            <v>2296.9</v>
          </cell>
          <cell r="Q123">
            <v>1339.86</v>
          </cell>
          <cell r="R123">
            <v>2653.89</v>
          </cell>
          <cell r="S123">
            <v>1548.1</v>
          </cell>
        </row>
        <row r="124">
          <cell r="A124" t="str">
            <v>SB240A</v>
          </cell>
          <cell r="B124" t="str">
            <v>REGULAR BRIEF  </v>
          </cell>
          <cell r="C124" t="str">
            <v>FIRST QUALITY</v>
          </cell>
          <cell r="D124">
            <v>0</v>
          </cell>
          <cell r="E124">
            <v>3</v>
          </cell>
          <cell r="F124">
            <v>192</v>
          </cell>
          <cell r="G124">
            <v>64</v>
          </cell>
          <cell r="H124">
            <v>704</v>
          </cell>
          <cell r="I124">
            <v>176</v>
          </cell>
          <cell r="J124">
            <v>598.4</v>
          </cell>
          <cell r="K124">
            <v>149.6</v>
          </cell>
          <cell r="L124">
            <v>606.72</v>
          </cell>
          <cell r="M124">
            <v>151.68</v>
          </cell>
          <cell r="N124">
            <v>593.91999999999996</v>
          </cell>
          <cell r="O124">
            <v>148.47999999999999</v>
          </cell>
          <cell r="P124" t="e">
            <v>#N/A</v>
          </cell>
          <cell r="Q124" t="e">
            <v>#N/A</v>
          </cell>
          <cell r="R124">
            <v>756.8</v>
          </cell>
          <cell r="S124">
            <v>189.2</v>
          </cell>
        </row>
        <row r="125">
          <cell r="A125" t="str">
            <v>SB24RA</v>
          </cell>
          <cell r="B125" t="str">
            <v>REGULAR BRIEF  </v>
          </cell>
          <cell r="C125" t="str">
            <v>FIRST QUALITY</v>
          </cell>
          <cell r="D125">
            <v>0</v>
          </cell>
          <cell r="E125">
            <v>7</v>
          </cell>
          <cell r="F125">
            <v>168</v>
          </cell>
          <cell r="G125">
            <v>24</v>
          </cell>
          <cell r="H125">
            <v>216</v>
          </cell>
          <cell r="I125">
            <v>126</v>
          </cell>
          <cell r="J125">
            <v>196.66</v>
          </cell>
          <cell r="K125">
            <v>114.72</v>
          </cell>
          <cell r="L125">
            <v>222.48</v>
          </cell>
          <cell r="M125">
            <v>129.78</v>
          </cell>
          <cell r="N125">
            <v>218.16</v>
          </cell>
          <cell r="O125">
            <v>127.26</v>
          </cell>
          <cell r="P125" t="e">
            <v>#N/A</v>
          </cell>
          <cell r="Q125" t="e">
            <v>#N/A</v>
          </cell>
          <cell r="R125">
            <v>232.2</v>
          </cell>
          <cell r="S125">
            <v>135.44999999999999</v>
          </cell>
        </row>
        <row r="126">
          <cell r="A126" t="str">
            <v>SHKB04</v>
          </cell>
          <cell r="B126" t="str">
            <v>REGULAR BRIEF  </v>
          </cell>
          <cell r="C126" t="str">
            <v>FIRST QUALITY</v>
          </cell>
          <cell r="D126">
            <v>0</v>
          </cell>
          <cell r="E126">
            <v>7</v>
          </cell>
          <cell r="F126">
            <v>168</v>
          </cell>
          <cell r="G126">
            <v>24</v>
          </cell>
          <cell r="H126">
            <v>216</v>
          </cell>
          <cell r="I126">
            <v>126</v>
          </cell>
          <cell r="J126">
            <v>196.66</v>
          </cell>
          <cell r="K126">
            <v>114.72</v>
          </cell>
          <cell r="L126">
            <v>222.58</v>
          </cell>
          <cell r="M126">
            <v>129.84</v>
          </cell>
          <cell r="N126">
            <v>218.47</v>
          </cell>
          <cell r="O126">
            <v>127.44</v>
          </cell>
          <cell r="P126">
            <v>201.19</v>
          </cell>
          <cell r="Q126">
            <v>117.36</v>
          </cell>
          <cell r="R126">
            <v>232.46</v>
          </cell>
          <cell r="S126">
            <v>135.6</v>
          </cell>
        </row>
        <row r="127">
          <cell r="A127" t="str">
            <v>SHKB24</v>
          </cell>
          <cell r="B127" t="str">
            <v>REGULAR BRIEF  </v>
          </cell>
          <cell r="C127" t="str">
            <v>FIRST QUALITY</v>
          </cell>
          <cell r="D127">
            <v>0</v>
          </cell>
          <cell r="E127">
            <v>7</v>
          </cell>
          <cell r="F127">
            <v>168</v>
          </cell>
          <cell r="G127">
            <v>24</v>
          </cell>
          <cell r="H127">
            <v>216</v>
          </cell>
          <cell r="I127">
            <v>126</v>
          </cell>
          <cell r="J127">
            <v>196.66</v>
          </cell>
          <cell r="K127">
            <v>114.72</v>
          </cell>
          <cell r="L127">
            <v>222.58</v>
          </cell>
          <cell r="M127">
            <v>129.84</v>
          </cell>
          <cell r="N127">
            <v>218.47</v>
          </cell>
          <cell r="O127">
            <v>127.44</v>
          </cell>
          <cell r="P127">
            <v>201.19</v>
          </cell>
          <cell r="Q127">
            <v>117.36</v>
          </cell>
          <cell r="R127">
            <v>232.46</v>
          </cell>
          <cell r="S127">
            <v>135.6</v>
          </cell>
        </row>
        <row r="128">
          <cell r="A128" t="str">
            <v>H749A3</v>
          </cell>
          <cell r="B128" t="str">
            <v>RL HUSKY BXR BRF SZ MLXL  </v>
          </cell>
          <cell r="C128" t="str">
            <v>FIRST QUALITY</v>
          </cell>
          <cell r="D128">
            <v>0</v>
          </cell>
          <cell r="E128">
            <v>3</v>
          </cell>
          <cell r="F128">
            <v>72</v>
          </cell>
          <cell r="G128">
            <v>24</v>
          </cell>
          <cell r="H128">
            <v>18.920000000000002</v>
          </cell>
          <cell r="I128">
            <v>4.7300000000000004</v>
          </cell>
          <cell r="J128" t="e">
            <v>#N/A</v>
          </cell>
          <cell r="K128" t="e">
            <v>#N/A</v>
          </cell>
          <cell r="L128" t="e">
            <v>#N/A</v>
          </cell>
          <cell r="M128" t="e">
            <v>#N/A</v>
          </cell>
          <cell r="N128" t="e">
            <v>#N/A</v>
          </cell>
          <cell r="O128" t="e">
            <v>#N/A</v>
          </cell>
          <cell r="P128" t="e">
            <v>#N/A</v>
          </cell>
          <cell r="Q128" t="e">
            <v>#N/A</v>
          </cell>
          <cell r="R128" t="e">
            <v>#N/A</v>
          </cell>
          <cell r="S128" t="e">
            <v>#N/A</v>
          </cell>
        </row>
        <row r="129">
          <cell r="A129">
            <v>3742</v>
          </cell>
          <cell r="B129" t="str">
            <v>Rocketpower  </v>
          </cell>
          <cell r="C129" t="str">
            <v>FIRST QUALITY</v>
          </cell>
          <cell r="D129">
            <v>0</v>
          </cell>
          <cell r="E129">
            <v>3</v>
          </cell>
          <cell r="F129">
            <v>72</v>
          </cell>
          <cell r="G129">
            <v>24</v>
          </cell>
          <cell r="H129">
            <v>16.559999999999999</v>
          </cell>
          <cell r="I129">
            <v>4.1399999999999997</v>
          </cell>
          <cell r="J129">
            <v>15.08</v>
          </cell>
          <cell r="K129">
            <v>3.77</v>
          </cell>
          <cell r="L129">
            <v>17.079999999999998</v>
          </cell>
          <cell r="M129">
            <v>4.2699999999999996</v>
          </cell>
          <cell r="N129">
            <v>16.760000000000002</v>
          </cell>
          <cell r="O129">
            <v>4.1900000000000004</v>
          </cell>
          <cell r="P129">
            <v>15.44</v>
          </cell>
          <cell r="Q129">
            <v>3.86</v>
          </cell>
          <cell r="R129">
            <v>17.84</v>
          </cell>
          <cell r="S129">
            <v>4.46</v>
          </cell>
        </row>
        <row r="130">
          <cell r="A130" t="str">
            <v>B249WT</v>
          </cell>
          <cell r="B130" t="str">
            <v>Seven pack Brief (Sizes 4-16)  </v>
          </cell>
          <cell r="C130" t="str">
            <v>FIRST QUALITY</v>
          </cell>
          <cell r="D130">
            <v>0</v>
          </cell>
          <cell r="E130">
            <v>7</v>
          </cell>
          <cell r="F130">
            <v>42</v>
          </cell>
          <cell r="G130">
            <v>6</v>
          </cell>
          <cell r="H130">
            <v>9</v>
          </cell>
          <cell r="I130">
            <v>5.25</v>
          </cell>
          <cell r="J130">
            <v>8.19</v>
          </cell>
          <cell r="K130">
            <v>4.78</v>
          </cell>
          <cell r="L130">
            <v>8.16</v>
          </cell>
          <cell r="M130">
            <v>4.76</v>
          </cell>
          <cell r="N130">
            <v>7.9</v>
          </cell>
          <cell r="O130">
            <v>4.6100000000000003</v>
          </cell>
          <cell r="P130">
            <v>8.3800000000000008</v>
          </cell>
          <cell r="Q130">
            <v>4.8899999999999997</v>
          </cell>
          <cell r="R130">
            <v>9.69</v>
          </cell>
          <cell r="S130">
            <v>5.65</v>
          </cell>
        </row>
        <row r="131">
          <cell r="A131" t="str">
            <v>B249U</v>
          </cell>
          <cell r="B131" t="str">
            <v>Sixpack Brief (Solid Case, Sizes 4-16)  </v>
          </cell>
          <cell r="C131" t="str">
            <v>FIRST QUALITY</v>
          </cell>
          <cell r="D131">
            <v>0</v>
          </cell>
          <cell r="E131">
            <v>6</v>
          </cell>
          <cell r="F131">
            <v>144</v>
          </cell>
          <cell r="G131">
            <v>24</v>
          </cell>
          <cell r="H131">
            <v>10.5</v>
          </cell>
          <cell r="I131">
            <v>5.25</v>
          </cell>
          <cell r="J131">
            <v>9.56</v>
          </cell>
          <cell r="K131">
            <v>4.78</v>
          </cell>
          <cell r="L131">
            <v>9.52</v>
          </cell>
          <cell r="M131">
            <v>4.76</v>
          </cell>
          <cell r="N131">
            <v>9.2200000000000006</v>
          </cell>
          <cell r="O131">
            <v>4.6100000000000003</v>
          </cell>
          <cell r="P131">
            <v>9.74</v>
          </cell>
          <cell r="Q131">
            <v>4.87</v>
          </cell>
          <cell r="R131">
            <v>11.3</v>
          </cell>
          <cell r="S131">
            <v>5.65</v>
          </cell>
        </row>
        <row r="132">
          <cell r="A132">
            <v>3250</v>
          </cell>
          <cell r="B132" t="str">
            <v>Star Wars  </v>
          </cell>
          <cell r="C132" t="str">
            <v>FIRST QUALITY</v>
          </cell>
          <cell r="D132">
            <v>0</v>
          </cell>
          <cell r="E132">
            <v>3</v>
          </cell>
          <cell r="F132">
            <v>72</v>
          </cell>
          <cell r="G132">
            <v>24</v>
          </cell>
          <cell r="H132">
            <v>16.559999999999999</v>
          </cell>
          <cell r="I132">
            <v>4.1399999999999997</v>
          </cell>
          <cell r="J132">
            <v>15.08</v>
          </cell>
          <cell r="K132">
            <v>3.77</v>
          </cell>
          <cell r="L132">
            <v>17.079999999999998</v>
          </cell>
          <cell r="M132">
            <v>4.2699999999999996</v>
          </cell>
          <cell r="N132">
            <v>16.760000000000002</v>
          </cell>
          <cell r="O132">
            <v>4.1900000000000004</v>
          </cell>
          <cell r="P132" t="e">
            <v>#N/A</v>
          </cell>
          <cell r="Q132" t="e">
            <v>#N/A</v>
          </cell>
          <cell r="R132" t="e">
            <v>#N/A</v>
          </cell>
          <cell r="S132" t="e">
            <v>#N/A</v>
          </cell>
        </row>
        <row r="133">
          <cell r="A133" t="str">
            <v>B2138</v>
          </cell>
          <cell r="B133" t="str">
            <v>T Shirt (Sizes XS-XL)  </v>
          </cell>
          <cell r="C133" t="str">
            <v>FIRST QUALITY</v>
          </cell>
          <cell r="D133">
            <v>0</v>
          </cell>
          <cell r="E133">
            <v>3</v>
          </cell>
          <cell r="F133">
            <v>72</v>
          </cell>
          <cell r="G133">
            <v>24</v>
          </cell>
          <cell r="H133">
            <v>15.16</v>
          </cell>
          <cell r="I133">
            <v>3.79</v>
          </cell>
          <cell r="J133">
            <v>13.8</v>
          </cell>
          <cell r="K133">
            <v>3.45</v>
          </cell>
          <cell r="L133">
            <v>13.72</v>
          </cell>
          <cell r="M133">
            <v>3.43</v>
          </cell>
          <cell r="N133">
            <v>13.48</v>
          </cell>
          <cell r="O133">
            <v>3.37</v>
          </cell>
          <cell r="P133">
            <v>13.52</v>
          </cell>
          <cell r="Q133">
            <v>3.38</v>
          </cell>
          <cell r="R133">
            <v>16.32</v>
          </cell>
          <cell r="S133">
            <v>4.08</v>
          </cell>
        </row>
        <row r="134">
          <cell r="A134" t="str">
            <v>B249CP</v>
          </cell>
          <cell r="B134" t="str">
            <v>TARGET BOYS SOCK COMBO PK  </v>
          </cell>
          <cell r="C134" t="str">
            <v>FIRST QUALITY</v>
          </cell>
          <cell r="D134">
            <v>0</v>
          </cell>
          <cell r="E134" t="str">
            <v>C</v>
          </cell>
          <cell r="F134">
            <v>72</v>
          </cell>
          <cell r="G134">
            <v>72</v>
          </cell>
          <cell r="H134">
            <v>8.9700000000000006</v>
          </cell>
          <cell r="I134">
            <v>8.9700000000000006</v>
          </cell>
          <cell r="J134" t="e">
            <v>#N/A</v>
          </cell>
          <cell r="K134" t="e">
            <v>#N/A</v>
          </cell>
          <cell r="L134" t="e">
            <v>#N/A</v>
          </cell>
          <cell r="M134" t="e">
            <v>#N/A</v>
          </cell>
          <cell r="N134" t="e">
            <v>#N/A</v>
          </cell>
          <cell r="O134" t="e">
            <v>#N/A</v>
          </cell>
          <cell r="P134" t="e">
            <v>#N/A</v>
          </cell>
          <cell r="Q134" t="e">
            <v>#N/A</v>
          </cell>
          <cell r="R134" t="e">
            <v>#N/A</v>
          </cell>
          <cell r="S134" t="e">
            <v>#N/A</v>
          </cell>
        </row>
        <row r="135">
          <cell r="A135" t="str">
            <v>TB2138</v>
          </cell>
          <cell r="B135" t="str">
            <v>Toddler Crew (Sizes 2T-3T, 4T)  </v>
          </cell>
          <cell r="C135" t="str">
            <v>FIRST QUALITY</v>
          </cell>
          <cell r="D135">
            <v>0</v>
          </cell>
          <cell r="E135">
            <v>3</v>
          </cell>
          <cell r="F135">
            <v>36</v>
          </cell>
          <cell r="G135">
            <v>12</v>
          </cell>
          <cell r="H135">
            <v>13.32</v>
          </cell>
          <cell r="I135">
            <v>3.33</v>
          </cell>
          <cell r="J135">
            <v>12.16</v>
          </cell>
          <cell r="K135">
            <v>3.04</v>
          </cell>
          <cell r="L135">
            <v>13.72</v>
          </cell>
          <cell r="M135">
            <v>3.43</v>
          </cell>
          <cell r="N135">
            <v>13.48</v>
          </cell>
          <cell r="O135">
            <v>3.37</v>
          </cell>
          <cell r="P135">
            <v>12.44</v>
          </cell>
          <cell r="Q135">
            <v>3.11</v>
          </cell>
          <cell r="R135">
            <v>14.32</v>
          </cell>
          <cell r="S135">
            <v>3.58</v>
          </cell>
        </row>
        <row r="136">
          <cell r="A136" t="str">
            <v>TB2142</v>
          </cell>
          <cell r="B136" t="str">
            <v>Toddler T-Shirt (Sizes 2T-3T, 4T)  </v>
          </cell>
          <cell r="C136" t="str">
            <v>FIRST QUALITY</v>
          </cell>
          <cell r="D136">
            <v>0</v>
          </cell>
          <cell r="E136">
            <v>2</v>
          </cell>
          <cell r="F136">
            <v>72</v>
          </cell>
          <cell r="G136">
            <v>36</v>
          </cell>
          <cell r="H136">
            <v>14.52</v>
          </cell>
          <cell r="I136">
            <v>2.42</v>
          </cell>
          <cell r="J136">
            <v>13.26</v>
          </cell>
          <cell r="K136">
            <v>2.21</v>
          </cell>
          <cell r="L136">
            <v>15</v>
          </cell>
          <cell r="M136">
            <v>2.5</v>
          </cell>
          <cell r="N136">
            <v>14.7</v>
          </cell>
          <cell r="O136">
            <v>2.4500000000000002</v>
          </cell>
          <cell r="P136">
            <v>13.56</v>
          </cell>
          <cell r="Q136">
            <v>2.2599999999999998</v>
          </cell>
          <cell r="R136">
            <v>15.66</v>
          </cell>
          <cell r="S136">
            <v>2.61</v>
          </cell>
        </row>
        <row r="137">
          <cell r="A137">
            <v>3247</v>
          </cell>
          <cell r="B137" t="str">
            <v>Toy Storey II  </v>
          </cell>
          <cell r="C137" t="str">
            <v>FIRST QUALITY</v>
          </cell>
          <cell r="D137">
            <v>0</v>
          </cell>
          <cell r="E137">
            <v>3</v>
          </cell>
          <cell r="F137">
            <v>72</v>
          </cell>
          <cell r="G137">
            <v>24</v>
          </cell>
          <cell r="H137">
            <v>16.559999999999999</v>
          </cell>
          <cell r="I137">
            <v>4.1399999999999997</v>
          </cell>
          <cell r="J137">
            <v>15.08</v>
          </cell>
          <cell r="K137">
            <v>3.77</v>
          </cell>
          <cell r="L137">
            <v>17.079999999999998</v>
          </cell>
          <cell r="M137">
            <v>4.2699999999999996</v>
          </cell>
          <cell r="N137">
            <v>16.760000000000002</v>
          </cell>
          <cell r="O137">
            <v>4.1900000000000004</v>
          </cell>
          <cell r="P137">
            <v>15.44</v>
          </cell>
          <cell r="Q137">
            <v>3.86</v>
          </cell>
          <cell r="R137">
            <v>17.84</v>
          </cell>
          <cell r="S137">
            <v>4.46</v>
          </cell>
        </row>
        <row r="138">
          <cell r="A138" t="str">
            <v>B249R</v>
          </cell>
          <cell r="B138" t="str">
            <v>x  </v>
          </cell>
          <cell r="C138" t="str">
            <v>FIRST QUALITY</v>
          </cell>
          <cell r="D138">
            <v>0</v>
          </cell>
          <cell r="E138">
            <v>7</v>
          </cell>
          <cell r="F138">
            <v>42</v>
          </cell>
          <cell r="G138">
            <v>6</v>
          </cell>
          <cell r="H138">
            <v>9</v>
          </cell>
          <cell r="I138">
            <v>5.25</v>
          </cell>
          <cell r="J138">
            <v>8.19</v>
          </cell>
          <cell r="K138">
            <v>4.78</v>
          </cell>
          <cell r="L138">
            <v>8.16</v>
          </cell>
          <cell r="M138">
            <v>4.76</v>
          </cell>
          <cell r="N138">
            <v>7.9</v>
          </cell>
          <cell r="O138">
            <v>4.6100000000000003</v>
          </cell>
          <cell r="P138">
            <v>8.3800000000000008</v>
          </cell>
          <cell r="Q138">
            <v>4.8899999999999997</v>
          </cell>
          <cell r="R138">
            <v>9.69</v>
          </cell>
          <cell r="S138">
            <v>5.65</v>
          </cell>
        </row>
        <row r="141">
          <cell r="A141" t="str">
            <v>GIRLS UNDERWEAR INFAN/TODDLE KIDSWEA</v>
          </cell>
        </row>
        <row r="142">
          <cell r="A142" t="str">
            <v>HBFRB</v>
          </cell>
          <cell r="B142" t="str">
            <v>BABYWEAR RECEIVING BLANKT  </v>
          </cell>
          <cell r="C142" t="str">
            <v>FIRST QUALITY</v>
          </cell>
          <cell r="D142">
            <v>0</v>
          </cell>
          <cell r="E142">
            <v>1</v>
          </cell>
          <cell r="F142">
            <v>12</v>
          </cell>
          <cell r="G142">
            <v>12</v>
          </cell>
          <cell r="H142">
            <v>43.08</v>
          </cell>
          <cell r="I142">
            <v>3.59</v>
          </cell>
          <cell r="J142" t="e">
            <v>#N/A</v>
          </cell>
          <cell r="K142" t="e">
            <v>#N/A</v>
          </cell>
          <cell r="L142" t="e">
            <v>#N/A</v>
          </cell>
          <cell r="M142" t="e">
            <v>#N/A</v>
          </cell>
          <cell r="N142" t="e">
            <v>#N/A</v>
          </cell>
          <cell r="O142" t="e">
            <v>#N/A</v>
          </cell>
          <cell r="P142" t="e">
            <v>#N/A</v>
          </cell>
          <cell r="Q142" t="e">
            <v>#N/A</v>
          </cell>
          <cell r="R142" t="e">
            <v>#N/A</v>
          </cell>
          <cell r="S142" t="e">
            <v>#N/A</v>
          </cell>
        </row>
        <row r="143">
          <cell r="A143" t="str">
            <v>HBMUWX</v>
          </cell>
          <cell r="B143" t="str">
            <v>BWEAR SILLY FRNDS ONESIE  </v>
          </cell>
          <cell r="C143" t="str">
            <v>FIRST QUALITY</v>
          </cell>
          <cell r="D143">
            <v>0</v>
          </cell>
          <cell r="E143">
            <v>3</v>
          </cell>
          <cell r="F143">
            <v>144</v>
          </cell>
          <cell r="G143">
            <v>48</v>
          </cell>
          <cell r="H143">
            <v>15.12</v>
          </cell>
          <cell r="I143">
            <v>3.78</v>
          </cell>
          <cell r="J143">
            <v>15.12</v>
          </cell>
          <cell r="K143">
            <v>3.78</v>
          </cell>
          <cell r="L143">
            <v>15.12</v>
          </cell>
          <cell r="M143">
            <v>3.78</v>
          </cell>
          <cell r="N143">
            <v>15.12</v>
          </cell>
          <cell r="O143">
            <v>3.78</v>
          </cell>
          <cell r="P143">
            <v>15.12</v>
          </cell>
          <cell r="Q143">
            <v>3.78</v>
          </cell>
          <cell r="R143">
            <v>15.12</v>
          </cell>
          <cell r="S143">
            <v>3.78</v>
          </cell>
        </row>
        <row r="144">
          <cell r="A144" t="str">
            <v>ACKMG2</v>
          </cell>
          <cell r="B144" t="str">
            <v>GRLS  </v>
          </cell>
          <cell r="C144" t="str">
            <v>FIRST QUALITY</v>
          </cell>
          <cell r="D144">
            <v>0</v>
          </cell>
          <cell r="E144">
            <v>3</v>
          </cell>
          <cell r="F144">
            <v>36</v>
          </cell>
          <cell r="G144">
            <v>12</v>
          </cell>
          <cell r="H144" t="str">
            <v>n/a</v>
          </cell>
          <cell r="I144">
            <v>35.159999999999997</v>
          </cell>
          <cell r="J144" t="e">
            <v>#N/A</v>
          </cell>
          <cell r="K144" t="e">
            <v>#N/A</v>
          </cell>
          <cell r="L144" t="str">
            <v>n/a</v>
          </cell>
          <cell r="M144">
            <v>36.24</v>
          </cell>
          <cell r="N144" t="str">
            <v>n/a</v>
          </cell>
          <cell r="O144">
            <v>35.520000000000003</v>
          </cell>
          <cell r="P144" t="str">
            <v>n/a</v>
          </cell>
          <cell r="Q144">
            <v>32.76</v>
          </cell>
          <cell r="R144" t="str">
            <v>n/a</v>
          </cell>
          <cell r="S144">
            <v>37.799999999999997</v>
          </cell>
        </row>
        <row r="145">
          <cell r="A145" t="str">
            <v>PWKMG1</v>
          </cell>
          <cell r="B145" t="str">
            <v>GRLS SHWTN -NEMO SZ 4-8  </v>
          </cell>
          <cell r="C145" t="str">
            <v>FIRST QUALITY</v>
          </cell>
          <cell r="D145">
            <v>0</v>
          </cell>
          <cell r="E145">
            <v>3</v>
          </cell>
          <cell r="F145">
            <v>108</v>
          </cell>
          <cell r="G145">
            <v>36</v>
          </cell>
          <cell r="H145" t="str">
            <v>n/a</v>
          </cell>
          <cell r="I145">
            <v>105.48</v>
          </cell>
          <cell r="J145" t="str">
            <v>n/a</v>
          </cell>
          <cell r="K145">
            <v>98.28</v>
          </cell>
          <cell r="L145" t="str">
            <v>n/a</v>
          </cell>
          <cell r="M145">
            <v>108.72</v>
          </cell>
          <cell r="N145" t="str">
            <v>n/a</v>
          </cell>
          <cell r="O145">
            <v>106.56</v>
          </cell>
          <cell r="P145" t="str">
            <v>n/a</v>
          </cell>
          <cell r="Q145">
            <v>98.64</v>
          </cell>
          <cell r="R145" t="str">
            <v>n/a</v>
          </cell>
          <cell r="S145">
            <v>113.4</v>
          </cell>
        </row>
        <row r="148">
          <cell r="A148" t="str">
            <v>INFANT/TODDLER INFAN/TODDLE KIDSWEA</v>
          </cell>
        </row>
        <row r="149">
          <cell r="A149" t="str">
            <v>I9RB34</v>
          </cell>
          <cell r="B149" t="str">
            <v>1 100% COTTON RECV BLANKT  </v>
          </cell>
          <cell r="C149" t="str">
            <v>FIRST QUALITY</v>
          </cell>
          <cell r="D149">
            <v>0</v>
          </cell>
          <cell r="E149">
            <v>1</v>
          </cell>
          <cell r="F149">
            <v>96</v>
          </cell>
          <cell r="G149">
            <v>96</v>
          </cell>
          <cell r="H149">
            <v>36.72</v>
          </cell>
          <cell r="I149">
            <v>3.06</v>
          </cell>
          <cell r="J149">
            <v>31.32</v>
          </cell>
          <cell r="K149">
            <v>2.61</v>
          </cell>
          <cell r="L149">
            <v>37.92</v>
          </cell>
          <cell r="M149">
            <v>3.16</v>
          </cell>
          <cell r="N149">
            <v>37.200000000000003</v>
          </cell>
          <cell r="O149">
            <v>3.1</v>
          </cell>
          <cell r="P149">
            <v>34.200000000000003</v>
          </cell>
          <cell r="Q149">
            <v>2.85</v>
          </cell>
          <cell r="R149">
            <v>39.479999999999997</v>
          </cell>
          <cell r="S149">
            <v>3.29</v>
          </cell>
        </row>
        <row r="150">
          <cell r="A150" t="str">
            <v>I3GNAD</v>
          </cell>
          <cell r="B150" t="str">
            <v>2 INFANT GOWNS  </v>
          </cell>
          <cell r="C150" t="str">
            <v>FIRST QUALITY</v>
          </cell>
          <cell r="D150">
            <v>0</v>
          </cell>
          <cell r="E150">
            <v>2</v>
          </cell>
          <cell r="F150">
            <v>12</v>
          </cell>
          <cell r="G150">
            <v>6</v>
          </cell>
          <cell r="H150">
            <v>36.78</v>
          </cell>
          <cell r="I150">
            <v>6.13</v>
          </cell>
          <cell r="J150">
            <v>34.979999999999997</v>
          </cell>
          <cell r="K150">
            <v>5.83</v>
          </cell>
          <cell r="L150">
            <v>37.56</v>
          </cell>
          <cell r="M150">
            <v>6.26</v>
          </cell>
          <cell r="N150">
            <v>36.840000000000003</v>
          </cell>
          <cell r="O150">
            <v>6.14</v>
          </cell>
          <cell r="P150">
            <v>34.68</v>
          </cell>
          <cell r="Q150">
            <v>5.78</v>
          </cell>
          <cell r="R150">
            <v>39.54</v>
          </cell>
          <cell r="S150">
            <v>6.59</v>
          </cell>
        </row>
        <row r="151">
          <cell r="A151" t="str">
            <v>I9UWAD</v>
          </cell>
          <cell r="B151" t="str">
            <v>3 100% COTTON 1-PIECE UND  </v>
          </cell>
          <cell r="C151" t="str">
            <v>FIRST QUALITY</v>
          </cell>
          <cell r="D151">
            <v>0</v>
          </cell>
          <cell r="E151">
            <v>3</v>
          </cell>
          <cell r="F151">
            <v>96</v>
          </cell>
          <cell r="G151">
            <v>32</v>
          </cell>
          <cell r="H151">
            <v>22.16</v>
          </cell>
          <cell r="I151">
            <v>5.54</v>
          </cell>
          <cell r="J151">
            <v>18.84</v>
          </cell>
          <cell r="K151">
            <v>4.71</v>
          </cell>
          <cell r="L151">
            <v>22.84</v>
          </cell>
          <cell r="M151">
            <v>5.71</v>
          </cell>
          <cell r="N151">
            <v>22.4</v>
          </cell>
          <cell r="O151">
            <v>5.6</v>
          </cell>
          <cell r="P151">
            <v>20.64</v>
          </cell>
          <cell r="Q151">
            <v>5.16</v>
          </cell>
          <cell r="R151">
            <v>23.84</v>
          </cell>
          <cell r="S151">
            <v>5.96</v>
          </cell>
        </row>
        <row r="152">
          <cell r="A152" t="str">
            <v>HBMGWC</v>
          </cell>
          <cell r="B152" t="str">
            <v>BABYWEAR GOWN  </v>
          </cell>
          <cell r="C152" t="str">
            <v>FIRST QUALITY</v>
          </cell>
          <cell r="D152">
            <v>0</v>
          </cell>
          <cell r="E152">
            <v>2</v>
          </cell>
          <cell r="F152">
            <v>24</v>
          </cell>
          <cell r="G152">
            <v>12</v>
          </cell>
          <cell r="H152">
            <v>17.760000000000002</v>
          </cell>
          <cell r="I152">
            <v>2.96</v>
          </cell>
          <cell r="J152" t="e">
            <v>#N/A</v>
          </cell>
          <cell r="K152" t="e">
            <v>#N/A</v>
          </cell>
          <cell r="L152" t="e">
            <v>#N/A</v>
          </cell>
          <cell r="M152" t="e">
            <v>#N/A</v>
          </cell>
          <cell r="N152" t="e">
            <v>#N/A</v>
          </cell>
          <cell r="O152" t="e">
            <v>#N/A</v>
          </cell>
          <cell r="P152" t="e">
            <v>#N/A</v>
          </cell>
          <cell r="Q152" t="e">
            <v>#N/A</v>
          </cell>
          <cell r="R152" t="e">
            <v>#N/A</v>
          </cell>
          <cell r="S152" t="e">
            <v>#N/A</v>
          </cell>
        </row>
        <row r="153">
          <cell r="A153" t="str">
            <v>HBMUW4</v>
          </cell>
          <cell r="B153" t="str">
            <v>BABYWEAR ONE-PIECE  </v>
          </cell>
          <cell r="C153" t="str">
            <v>FIRST QUALITY</v>
          </cell>
          <cell r="D153">
            <v>0</v>
          </cell>
          <cell r="E153">
            <v>4</v>
          </cell>
          <cell r="F153">
            <v>144</v>
          </cell>
          <cell r="G153">
            <v>36</v>
          </cell>
          <cell r="H153">
            <v>14.64</v>
          </cell>
          <cell r="I153">
            <v>4.88</v>
          </cell>
          <cell r="J153" t="e">
            <v>#N/A</v>
          </cell>
          <cell r="K153" t="e">
            <v>#N/A</v>
          </cell>
          <cell r="L153" t="e">
            <v>#N/A</v>
          </cell>
          <cell r="M153" t="e">
            <v>#N/A</v>
          </cell>
          <cell r="N153" t="e">
            <v>#N/A</v>
          </cell>
          <cell r="O153" t="e">
            <v>#N/A</v>
          </cell>
          <cell r="P153" t="e">
            <v>#N/A</v>
          </cell>
          <cell r="Q153" t="e">
            <v>#N/A</v>
          </cell>
          <cell r="R153" t="e">
            <v>#N/A</v>
          </cell>
          <cell r="S153" t="e">
            <v>#N/A</v>
          </cell>
        </row>
        <row r="154">
          <cell r="A154" t="str">
            <v>HBUWG</v>
          </cell>
          <cell r="B154" t="str">
            <v>BABYWEAR ONE-PIECE  </v>
          </cell>
          <cell r="C154" t="str">
            <v>FIRST QUALITY</v>
          </cell>
          <cell r="D154">
            <v>0</v>
          </cell>
          <cell r="E154">
            <v>4</v>
          </cell>
          <cell r="F154">
            <v>72</v>
          </cell>
          <cell r="G154">
            <v>18</v>
          </cell>
          <cell r="H154">
            <v>14.64</v>
          </cell>
          <cell r="I154">
            <v>4.88</v>
          </cell>
          <cell r="J154" t="e">
            <v>#N/A</v>
          </cell>
          <cell r="K154" t="e">
            <v>#N/A</v>
          </cell>
          <cell r="L154" t="e">
            <v>#N/A</v>
          </cell>
          <cell r="M154" t="e">
            <v>#N/A</v>
          </cell>
          <cell r="N154" t="e">
            <v>#N/A</v>
          </cell>
          <cell r="O154" t="e">
            <v>#N/A</v>
          </cell>
          <cell r="P154" t="e">
            <v>#N/A</v>
          </cell>
          <cell r="Q154" t="e">
            <v>#N/A</v>
          </cell>
          <cell r="R154" t="e">
            <v>#N/A</v>
          </cell>
          <cell r="S154" t="e">
            <v>#N/A</v>
          </cell>
        </row>
        <row r="155">
          <cell r="A155" t="str">
            <v>HBMCBX</v>
          </cell>
          <cell r="B155" t="str">
            <v>BABYWEAR SF CAP/BOOTIE  </v>
          </cell>
          <cell r="C155" t="str">
            <v>FIRST QUALITY</v>
          </cell>
          <cell r="D155">
            <v>0</v>
          </cell>
          <cell r="E155">
            <v>2</v>
          </cell>
          <cell r="F155">
            <v>36</v>
          </cell>
          <cell r="G155">
            <v>18</v>
          </cell>
          <cell r="H155">
            <v>19.38</v>
          </cell>
          <cell r="I155">
            <v>3.23</v>
          </cell>
          <cell r="J155">
            <v>17.64</v>
          </cell>
          <cell r="K155">
            <v>2.94</v>
          </cell>
          <cell r="L155">
            <v>19.98</v>
          </cell>
          <cell r="M155">
            <v>3.33</v>
          </cell>
          <cell r="N155">
            <v>19.62</v>
          </cell>
          <cell r="O155">
            <v>3.27</v>
          </cell>
          <cell r="P155">
            <v>18.059999999999999</v>
          </cell>
          <cell r="Q155">
            <v>3.01</v>
          </cell>
          <cell r="R155">
            <v>20.88</v>
          </cell>
          <cell r="S155">
            <v>3.48</v>
          </cell>
        </row>
        <row r="156">
          <cell r="A156" t="str">
            <v>HBMGWX</v>
          </cell>
          <cell r="B156" t="str">
            <v>BABYWEAR SILLY FRNDS GOWN  </v>
          </cell>
          <cell r="C156" t="str">
            <v>FIRST QUALITY</v>
          </cell>
          <cell r="D156">
            <v>0</v>
          </cell>
          <cell r="E156">
            <v>1</v>
          </cell>
          <cell r="F156">
            <v>144</v>
          </cell>
          <cell r="G156">
            <v>144</v>
          </cell>
          <cell r="H156">
            <v>46.8</v>
          </cell>
          <cell r="I156">
            <v>3.9</v>
          </cell>
          <cell r="J156">
            <v>42.6</v>
          </cell>
          <cell r="K156">
            <v>3.55</v>
          </cell>
          <cell r="L156">
            <v>48.24</v>
          </cell>
          <cell r="M156">
            <v>4.0199999999999996</v>
          </cell>
          <cell r="N156">
            <v>49.56</v>
          </cell>
          <cell r="O156">
            <v>4.13</v>
          </cell>
          <cell r="P156">
            <v>43.68</v>
          </cell>
          <cell r="Q156">
            <v>3.64</v>
          </cell>
          <cell r="R156">
            <v>50.4</v>
          </cell>
          <cell r="S156">
            <v>4.2</v>
          </cell>
        </row>
        <row r="157">
          <cell r="A157" t="str">
            <v>HBMTWX</v>
          </cell>
          <cell r="B157" t="str">
            <v>BABYWEAR TOWEL/WC SET  </v>
          </cell>
          <cell r="C157" t="str">
            <v>FIRST QUALITY</v>
          </cell>
          <cell r="D157">
            <v>0</v>
          </cell>
          <cell r="E157">
            <v>2</v>
          </cell>
          <cell r="F157">
            <v>48</v>
          </cell>
          <cell r="G157">
            <v>24</v>
          </cell>
          <cell r="H157">
            <v>21</v>
          </cell>
          <cell r="I157">
            <v>3.5</v>
          </cell>
          <cell r="J157">
            <v>21</v>
          </cell>
          <cell r="K157">
            <v>3.5</v>
          </cell>
          <cell r="L157">
            <v>21</v>
          </cell>
          <cell r="M157">
            <v>3.5</v>
          </cell>
          <cell r="N157">
            <v>21</v>
          </cell>
          <cell r="O157">
            <v>3.5</v>
          </cell>
          <cell r="P157">
            <v>21</v>
          </cell>
          <cell r="Q157">
            <v>3.5</v>
          </cell>
          <cell r="R157">
            <v>21</v>
          </cell>
          <cell r="S157">
            <v>3.5</v>
          </cell>
        </row>
        <row r="158">
          <cell r="A158" t="str">
            <v>HBMUSC</v>
          </cell>
          <cell r="B158" t="str">
            <v>BABYWEAR UNION SUIT  </v>
          </cell>
          <cell r="C158" t="str">
            <v>FIRST QUALITY</v>
          </cell>
          <cell r="D158">
            <v>0</v>
          </cell>
          <cell r="E158">
            <v>2</v>
          </cell>
          <cell r="F158">
            <v>24</v>
          </cell>
          <cell r="G158">
            <v>12</v>
          </cell>
          <cell r="H158">
            <v>16.260000000000002</v>
          </cell>
          <cell r="I158">
            <v>2.71</v>
          </cell>
          <cell r="J158" t="e">
            <v>#N/A</v>
          </cell>
          <cell r="K158" t="e">
            <v>#N/A</v>
          </cell>
          <cell r="L158" t="e">
            <v>#N/A</v>
          </cell>
          <cell r="M158" t="e">
            <v>#N/A</v>
          </cell>
          <cell r="N158" t="e">
            <v>#N/A</v>
          </cell>
          <cell r="O158" t="e">
            <v>#N/A</v>
          </cell>
          <cell r="P158" t="e">
            <v>#N/A</v>
          </cell>
          <cell r="Q158" t="e">
            <v>#N/A</v>
          </cell>
          <cell r="R158" t="e">
            <v>#N/A</v>
          </cell>
          <cell r="S158" t="e">
            <v>#N/A</v>
          </cell>
        </row>
        <row r="159">
          <cell r="A159" t="str">
            <v>HBMUSX</v>
          </cell>
          <cell r="B159" t="str">
            <v>BABYWEAR UNION SUIT  </v>
          </cell>
          <cell r="C159" t="str">
            <v>FIRST QUALITY</v>
          </cell>
          <cell r="D159">
            <v>0</v>
          </cell>
          <cell r="E159">
            <v>1</v>
          </cell>
          <cell r="F159">
            <v>24</v>
          </cell>
          <cell r="G159">
            <v>24</v>
          </cell>
          <cell r="H159">
            <v>37.799999999999997</v>
          </cell>
          <cell r="I159">
            <v>3.15</v>
          </cell>
          <cell r="J159">
            <v>37.799999999999997</v>
          </cell>
          <cell r="K159">
            <v>3.15</v>
          </cell>
          <cell r="L159">
            <v>37.799999999999997</v>
          </cell>
          <cell r="M159">
            <v>3.15</v>
          </cell>
          <cell r="N159">
            <v>37.799999999999997</v>
          </cell>
          <cell r="O159">
            <v>3.15</v>
          </cell>
          <cell r="P159">
            <v>37.799999999999997</v>
          </cell>
          <cell r="Q159">
            <v>3.15</v>
          </cell>
          <cell r="R159">
            <v>37.799999999999997</v>
          </cell>
          <cell r="S159">
            <v>3.15</v>
          </cell>
        </row>
        <row r="160">
          <cell r="A160" t="str">
            <v>HBTBTP</v>
          </cell>
          <cell r="B160" t="str">
            <v>Bootie - Safari  </v>
          </cell>
          <cell r="C160" t="str">
            <v>FIRST QUALITY</v>
          </cell>
          <cell r="D160">
            <v>0</v>
          </cell>
          <cell r="E160">
            <v>1</v>
          </cell>
          <cell r="F160">
            <v>24</v>
          </cell>
          <cell r="G160">
            <v>24</v>
          </cell>
          <cell r="H160">
            <v>12</v>
          </cell>
          <cell r="I160">
            <v>1</v>
          </cell>
          <cell r="J160">
            <v>12</v>
          </cell>
          <cell r="K160">
            <v>1</v>
          </cell>
          <cell r="L160">
            <v>12</v>
          </cell>
          <cell r="M160">
            <v>1</v>
          </cell>
          <cell r="N160">
            <v>12</v>
          </cell>
          <cell r="O160">
            <v>1</v>
          </cell>
          <cell r="P160">
            <v>12</v>
          </cell>
          <cell r="Q160">
            <v>1</v>
          </cell>
          <cell r="R160">
            <v>12</v>
          </cell>
          <cell r="S160">
            <v>1</v>
          </cell>
        </row>
        <row r="161">
          <cell r="A161" t="str">
            <v>HBMCBP</v>
          </cell>
          <cell r="B161" t="str">
            <v>Cap &amp; Bootie Set (One Size) Barnyard  </v>
          </cell>
          <cell r="C161" t="str">
            <v>FIRST QUALITY</v>
          </cell>
          <cell r="D161">
            <v>0</v>
          </cell>
          <cell r="E161">
            <v>2</v>
          </cell>
          <cell r="F161">
            <v>36</v>
          </cell>
          <cell r="G161">
            <v>18</v>
          </cell>
          <cell r="H161">
            <v>9.9</v>
          </cell>
          <cell r="I161">
            <v>1.65</v>
          </cell>
          <cell r="J161">
            <v>9.9</v>
          </cell>
          <cell r="K161">
            <v>1.65</v>
          </cell>
          <cell r="L161">
            <v>9.9</v>
          </cell>
          <cell r="M161">
            <v>1.65</v>
          </cell>
          <cell r="N161">
            <v>9.9</v>
          </cell>
          <cell r="O161">
            <v>1.65</v>
          </cell>
          <cell r="P161">
            <v>9.9</v>
          </cell>
          <cell r="Q161">
            <v>1.65</v>
          </cell>
          <cell r="R161">
            <v>9.9</v>
          </cell>
          <cell r="S161">
            <v>1.65</v>
          </cell>
        </row>
        <row r="162">
          <cell r="A162" t="str">
            <v>HBCBP</v>
          </cell>
          <cell r="B162" t="str">
            <v>Cap &amp; Bootie Set (One Size) Print  </v>
          </cell>
          <cell r="C162" t="str">
            <v>FIRST QUALITY</v>
          </cell>
          <cell r="D162">
            <v>0</v>
          </cell>
          <cell r="E162">
            <v>2</v>
          </cell>
          <cell r="F162">
            <v>36</v>
          </cell>
          <cell r="G162">
            <v>18</v>
          </cell>
          <cell r="H162">
            <v>9.9</v>
          </cell>
          <cell r="I162">
            <v>1.65</v>
          </cell>
          <cell r="J162">
            <v>9.9</v>
          </cell>
          <cell r="K162">
            <v>1.65</v>
          </cell>
          <cell r="L162">
            <v>9.9</v>
          </cell>
          <cell r="M162">
            <v>1.65</v>
          </cell>
          <cell r="N162">
            <v>9.9</v>
          </cell>
          <cell r="O162">
            <v>1.65</v>
          </cell>
          <cell r="P162">
            <v>9.9</v>
          </cell>
          <cell r="Q162">
            <v>1.65</v>
          </cell>
          <cell r="R162">
            <v>9.9</v>
          </cell>
          <cell r="S162">
            <v>1.65</v>
          </cell>
        </row>
        <row r="163">
          <cell r="A163" t="str">
            <v>HBTGCP</v>
          </cell>
          <cell r="B163" t="str">
            <v>Cap/Gown Set - Safari  </v>
          </cell>
          <cell r="C163" t="str">
            <v>FIRST QUALITY</v>
          </cell>
          <cell r="D163">
            <v>0</v>
          </cell>
          <cell r="E163">
            <v>2</v>
          </cell>
          <cell r="F163">
            <v>36</v>
          </cell>
          <cell r="G163">
            <v>18</v>
          </cell>
          <cell r="H163">
            <v>24</v>
          </cell>
          <cell r="I163">
            <v>4</v>
          </cell>
          <cell r="J163">
            <v>24</v>
          </cell>
          <cell r="K163">
            <v>4</v>
          </cell>
          <cell r="L163">
            <v>24</v>
          </cell>
          <cell r="M163">
            <v>4</v>
          </cell>
          <cell r="N163">
            <v>24</v>
          </cell>
          <cell r="O163">
            <v>4</v>
          </cell>
          <cell r="P163">
            <v>24</v>
          </cell>
          <cell r="Q163">
            <v>4</v>
          </cell>
          <cell r="R163">
            <v>24</v>
          </cell>
          <cell r="S163">
            <v>4</v>
          </cell>
        </row>
        <row r="164">
          <cell r="A164" t="str">
            <v>HBGWP</v>
          </cell>
          <cell r="B164" t="str">
            <v>Gown (JB,XS)  </v>
          </cell>
          <cell r="C164" t="str">
            <v>FIRST QUALITY</v>
          </cell>
          <cell r="D164">
            <v>0</v>
          </cell>
          <cell r="E164">
            <v>1</v>
          </cell>
          <cell r="F164">
            <v>144</v>
          </cell>
          <cell r="G164">
            <v>144</v>
          </cell>
          <cell r="H164">
            <v>38.4</v>
          </cell>
          <cell r="I164">
            <v>3.2</v>
          </cell>
          <cell r="J164">
            <v>38.4</v>
          </cell>
          <cell r="K164">
            <v>3.2</v>
          </cell>
          <cell r="L164">
            <v>38.4</v>
          </cell>
          <cell r="M164">
            <v>3.2</v>
          </cell>
          <cell r="N164">
            <v>38.4</v>
          </cell>
          <cell r="O164">
            <v>3.2</v>
          </cell>
          <cell r="P164">
            <v>38.4</v>
          </cell>
          <cell r="Q164">
            <v>3.2</v>
          </cell>
          <cell r="R164">
            <v>38.4</v>
          </cell>
          <cell r="S164">
            <v>3.2</v>
          </cell>
        </row>
        <row r="165">
          <cell r="A165" t="str">
            <v>HBMGWP</v>
          </cell>
          <cell r="B165" t="str">
            <v>Gown (JB,XS) - Barnyard  </v>
          </cell>
          <cell r="C165" t="str">
            <v>FIRST QUALITY</v>
          </cell>
          <cell r="D165">
            <v>0</v>
          </cell>
          <cell r="E165">
            <v>1</v>
          </cell>
          <cell r="F165">
            <v>144</v>
          </cell>
          <cell r="G165">
            <v>144</v>
          </cell>
          <cell r="H165">
            <v>38.4</v>
          </cell>
          <cell r="I165">
            <v>3.2</v>
          </cell>
          <cell r="J165">
            <v>38.4</v>
          </cell>
          <cell r="K165">
            <v>3.2</v>
          </cell>
          <cell r="L165">
            <v>38.4</v>
          </cell>
          <cell r="M165">
            <v>3.2</v>
          </cell>
          <cell r="N165">
            <v>38.4</v>
          </cell>
          <cell r="O165">
            <v>3.2</v>
          </cell>
          <cell r="P165">
            <v>38.4</v>
          </cell>
          <cell r="Q165">
            <v>3.2</v>
          </cell>
          <cell r="R165">
            <v>38.4</v>
          </cell>
          <cell r="S165">
            <v>3.2</v>
          </cell>
        </row>
        <row r="166">
          <cell r="A166" t="str">
            <v>HBTCPP</v>
          </cell>
          <cell r="B166" t="str">
            <v>Infant Cap (XS) Assort. Stripes  </v>
          </cell>
          <cell r="C166" t="str">
            <v>FIRST QUALITY</v>
          </cell>
          <cell r="D166">
            <v>0</v>
          </cell>
          <cell r="E166">
            <v>1</v>
          </cell>
          <cell r="F166">
            <v>36</v>
          </cell>
          <cell r="G166">
            <v>36</v>
          </cell>
          <cell r="H166">
            <v>12</v>
          </cell>
          <cell r="I166">
            <v>1</v>
          </cell>
          <cell r="J166">
            <v>12</v>
          </cell>
          <cell r="K166">
            <v>1</v>
          </cell>
          <cell r="L166">
            <v>12</v>
          </cell>
          <cell r="M166">
            <v>1</v>
          </cell>
          <cell r="N166">
            <v>12</v>
          </cell>
          <cell r="O166">
            <v>1</v>
          </cell>
          <cell r="P166">
            <v>12</v>
          </cell>
          <cell r="Q166">
            <v>1</v>
          </cell>
          <cell r="R166">
            <v>12</v>
          </cell>
          <cell r="S166">
            <v>1</v>
          </cell>
        </row>
        <row r="167">
          <cell r="A167" t="str">
            <v>PWSLAL</v>
          </cell>
          <cell r="B167" t="str">
            <v>MISCELLANEOUS  </v>
          </cell>
          <cell r="C167" t="str">
            <v>FIRST QUALITY</v>
          </cell>
          <cell r="D167">
            <v>0</v>
          </cell>
          <cell r="E167" t="str">
            <v>X</v>
          </cell>
          <cell r="F167">
            <v>96</v>
          </cell>
          <cell r="G167">
            <v>96</v>
          </cell>
          <cell r="H167">
            <v>1740.48</v>
          </cell>
          <cell r="I167">
            <v>145.04</v>
          </cell>
          <cell r="J167" t="e">
            <v>#N/A</v>
          </cell>
          <cell r="K167" t="e">
            <v>#N/A</v>
          </cell>
          <cell r="L167">
            <v>2021.76</v>
          </cell>
          <cell r="M167">
            <v>168.48</v>
          </cell>
          <cell r="N167">
            <v>1981.44</v>
          </cell>
          <cell r="O167">
            <v>165.12</v>
          </cell>
          <cell r="P167">
            <v>1825.92</v>
          </cell>
          <cell r="Q167">
            <v>152.16</v>
          </cell>
          <cell r="R167">
            <v>2108.16</v>
          </cell>
          <cell r="S167">
            <v>175.68</v>
          </cell>
        </row>
        <row r="168">
          <cell r="A168" t="str">
            <v>I9CB33</v>
          </cell>
          <cell r="B168" t="str">
            <v>NOT APPLICABLE  </v>
          </cell>
          <cell r="C168" t="str">
            <v>FIRST QUALITY</v>
          </cell>
          <cell r="D168">
            <v>0</v>
          </cell>
          <cell r="E168">
            <v>2</v>
          </cell>
          <cell r="F168">
            <v>96</v>
          </cell>
          <cell r="G168">
            <v>48</v>
          </cell>
          <cell r="H168">
            <v>20.28</v>
          </cell>
          <cell r="I168">
            <v>3.38</v>
          </cell>
          <cell r="J168">
            <v>17.28</v>
          </cell>
          <cell r="K168">
            <v>2.88</v>
          </cell>
          <cell r="L168">
            <v>20.94</v>
          </cell>
          <cell r="M168">
            <v>3.49</v>
          </cell>
          <cell r="N168">
            <v>20.52</v>
          </cell>
          <cell r="O168">
            <v>3.42</v>
          </cell>
          <cell r="P168">
            <v>18.899999999999999</v>
          </cell>
          <cell r="Q168">
            <v>3.15</v>
          </cell>
          <cell r="R168">
            <v>21.84</v>
          </cell>
          <cell r="S168">
            <v>3.64</v>
          </cell>
        </row>
        <row r="169">
          <cell r="A169" t="str">
            <v>HBMUWA</v>
          </cell>
          <cell r="B169" t="str">
            <v>One Piece Underwear (JB - M) Barnyard  </v>
          </cell>
          <cell r="C169" t="str">
            <v>FIRST QUALITY</v>
          </cell>
          <cell r="D169">
            <v>0</v>
          </cell>
          <cell r="E169">
            <v>3</v>
          </cell>
          <cell r="F169">
            <v>144</v>
          </cell>
          <cell r="G169">
            <v>48</v>
          </cell>
          <cell r="H169">
            <v>15.12</v>
          </cell>
          <cell r="I169">
            <v>3.78</v>
          </cell>
          <cell r="J169">
            <v>15.12</v>
          </cell>
          <cell r="K169">
            <v>3.78</v>
          </cell>
          <cell r="L169">
            <v>15.12</v>
          </cell>
          <cell r="M169">
            <v>3.78</v>
          </cell>
          <cell r="N169">
            <v>15.12</v>
          </cell>
          <cell r="O169">
            <v>3.78</v>
          </cell>
          <cell r="P169">
            <v>15.12</v>
          </cell>
          <cell r="Q169">
            <v>3.78</v>
          </cell>
          <cell r="R169">
            <v>15.12</v>
          </cell>
          <cell r="S169">
            <v>3.78</v>
          </cell>
        </row>
        <row r="170">
          <cell r="A170" t="str">
            <v>HBUWA</v>
          </cell>
          <cell r="B170" t="str">
            <v>One Piece Underwear (JB - XL) Asstd.  </v>
          </cell>
          <cell r="C170" t="str">
            <v>FIRST QUALITY</v>
          </cell>
          <cell r="D170">
            <v>0</v>
          </cell>
          <cell r="E170">
            <v>3</v>
          </cell>
          <cell r="F170">
            <v>144</v>
          </cell>
          <cell r="G170">
            <v>48</v>
          </cell>
          <cell r="H170">
            <v>15.12</v>
          </cell>
          <cell r="I170">
            <v>3.78</v>
          </cell>
          <cell r="J170">
            <v>15.12</v>
          </cell>
          <cell r="K170">
            <v>3.78</v>
          </cell>
          <cell r="L170">
            <v>15.12</v>
          </cell>
          <cell r="M170">
            <v>3.78</v>
          </cell>
          <cell r="N170">
            <v>15.12</v>
          </cell>
          <cell r="O170">
            <v>3.78</v>
          </cell>
          <cell r="P170">
            <v>15.12</v>
          </cell>
          <cell r="Q170">
            <v>3.78</v>
          </cell>
          <cell r="R170">
            <v>15.12</v>
          </cell>
          <cell r="S170">
            <v>3.78</v>
          </cell>
        </row>
        <row r="171">
          <cell r="A171" t="str">
            <v>HBUWW</v>
          </cell>
          <cell r="B171" t="str">
            <v>One Piece Underwear (JB - XL) Asstd.  </v>
          </cell>
          <cell r="C171" t="str">
            <v>FIRST QUALITY</v>
          </cell>
          <cell r="D171">
            <v>0</v>
          </cell>
          <cell r="E171">
            <v>3</v>
          </cell>
          <cell r="F171">
            <v>144</v>
          </cell>
          <cell r="G171">
            <v>48</v>
          </cell>
          <cell r="H171">
            <v>15.12</v>
          </cell>
          <cell r="I171">
            <v>3.78</v>
          </cell>
          <cell r="J171">
            <v>15.12</v>
          </cell>
          <cell r="K171">
            <v>3.78</v>
          </cell>
          <cell r="L171">
            <v>15.12</v>
          </cell>
          <cell r="M171">
            <v>3.78</v>
          </cell>
          <cell r="N171">
            <v>15.12</v>
          </cell>
          <cell r="O171">
            <v>3.78</v>
          </cell>
          <cell r="P171">
            <v>15.12</v>
          </cell>
          <cell r="Q171">
            <v>3.78</v>
          </cell>
          <cell r="R171">
            <v>15.12</v>
          </cell>
          <cell r="S171">
            <v>3.78</v>
          </cell>
        </row>
        <row r="172">
          <cell r="A172" t="str">
            <v>HBTUWA</v>
          </cell>
          <cell r="B172" t="str">
            <v>One Piece Underwear (JB - XL) Safari  </v>
          </cell>
          <cell r="C172" t="str">
            <v>FIRST QUALITY</v>
          </cell>
          <cell r="D172">
            <v>0</v>
          </cell>
          <cell r="E172">
            <v>2</v>
          </cell>
          <cell r="F172">
            <v>144</v>
          </cell>
          <cell r="G172">
            <v>72</v>
          </cell>
          <cell r="H172">
            <v>15.9</v>
          </cell>
          <cell r="I172">
            <v>2.65</v>
          </cell>
          <cell r="J172">
            <v>15.9</v>
          </cell>
          <cell r="K172">
            <v>2.65</v>
          </cell>
          <cell r="L172">
            <v>15.9</v>
          </cell>
          <cell r="M172">
            <v>2.65</v>
          </cell>
          <cell r="N172">
            <v>15.9</v>
          </cell>
          <cell r="O172">
            <v>2.65</v>
          </cell>
          <cell r="P172">
            <v>15.9</v>
          </cell>
          <cell r="Q172">
            <v>2.65</v>
          </cell>
          <cell r="R172">
            <v>15.9</v>
          </cell>
          <cell r="S172">
            <v>2.65</v>
          </cell>
        </row>
        <row r="173">
          <cell r="A173" t="str">
            <v>HBF2RB</v>
          </cell>
          <cell r="B173" t="str">
            <v>P2 Flannel Receiving Blanket  </v>
          </cell>
          <cell r="C173" t="str">
            <v>FIRST QUALITY</v>
          </cell>
          <cell r="D173">
            <v>0</v>
          </cell>
          <cell r="E173">
            <v>2</v>
          </cell>
          <cell r="F173">
            <v>192</v>
          </cell>
          <cell r="G173">
            <v>96</v>
          </cell>
          <cell r="H173">
            <v>18</v>
          </cell>
          <cell r="I173">
            <v>3</v>
          </cell>
          <cell r="J173">
            <v>18</v>
          </cell>
          <cell r="K173">
            <v>3</v>
          </cell>
          <cell r="L173">
            <v>18</v>
          </cell>
          <cell r="M173">
            <v>3</v>
          </cell>
          <cell r="N173">
            <v>18</v>
          </cell>
          <cell r="O173">
            <v>3</v>
          </cell>
          <cell r="P173">
            <v>18</v>
          </cell>
          <cell r="Q173">
            <v>3</v>
          </cell>
          <cell r="R173">
            <v>18</v>
          </cell>
          <cell r="S173">
            <v>3</v>
          </cell>
        </row>
        <row r="174">
          <cell r="A174" t="str">
            <v>HBRBSB</v>
          </cell>
          <cell r="B174" t="str">
            <v>Receiving Blanket - Safari  </v>
          </cell>
          <cell r="C174" t="str">
            <v>FIRST QUALITY</v>
          </cell>
          <cell r="D174">
            <v>0</v>
          </cell>
          <cell r="E174">
            <v>1</v>
          </cell>
          <cell r="F174">
            <v>12</v>
          </cell>
          <cell r="G174">
            <v>12</v>
          </cell>
          <cell r="H174">
            <v>30</v>
          </cell>
          <cell r="I174">
            <v>2.5</v>
          </cell>
          <cell r="J174">
            <v>30</v>
          </cell>
          <cell r="K174">
            <v>2.5</v>
          </cell>
          <cell r="L174">
            <v>30</v>
          </cell>
          <cell r="M174">
            <v>2.5</v>
          </cell>
          <cell r="N174">
            <v>30</v>
          </cell>
          <cell r="O174">
            <v>2.5</v>
          </cell>
          <cell r="P174">
            <v>30</v>
          </cell>
          <cell r="Q174">
            <v>2.5</v>
          </cell>
          <cell r="R174">
            <v>30</v>
          </cell>
          <cell r="S174">
            <v>2.5</v>
          </cell>
        </row>
        <row r="175">
          <cell r="A175" t="str">
            <v>HBMTWB</v>
          </cell>
          <cell r="B175" t="str">
            <v>TOWEL/WASHCLOTH SET  </v>
          </cell>
          <cell r="C175" t="str">
            <v>FIRST QUALITY</v>
          </cell>
          <cell r="D175">
            <v>0</v>
          </cell>
          <cell r="E175">
            <v>2</v>
          </cell>
          <cell r="F175">
            <v>12</v>
          </cell>
          <cell r="G175">
            <v>6</v>
          </cell>
          <cell r="H175">
            <v>21</v>
          </cell>
          <cell r="I175">
            <v>3.5</v>
          </cell>
          <cell r="J175">
            <v>21</v>
          </cell>
          <cell r="K175">
            <v>3.5</v>
          </cell>
          <cell r="L175">
            <v>21</v>
          </cell>
          <cell r="M175">
            <v>3.5</v>
          </cell>
          <cell r="N175">
            <v>21</v>
          </cell>
          <cell r="O175">
            <v>3.5</v>
          </cell>
          <cell r="P175">
            <v>21</v>
          </cell>
          <cell r="Q175">
            <v>3.5</v>
          </cell>
          <cell r="R175">
            <v>21</v>
          </cell>
          <cell r="S175">
            <v>3.5</v>
          </cell>
        </row>
        <row r="176">
          <cell r="A176" t="str">
            <v>HBTWPB</v>
          </cell>
          <cell r="B176" t="str">
            <v>Towel/WC Set - Safari  </v>
          </cell>
          <cell r="C176" t="str">
            <v>FIRST QUALITY</v>
          </cell>
          <cell r="D176">
            <v>0</v>
          </cell>
          <cell r="E176">
            <v>2</v>
          </cell>
          <cell r="F176">
            <v>48</v>
          </cell>
          <cell r="G176">
            <v>24</v>
          </cell>
          <cell r="H176">
            <v>21</v>
          </cell>
          <cell r="I176">
            <v>3.5</v>
          </cell>
          <cell r="J176">
            <v>21</v>
          </cell>
          <cell r="K176">
            <v>3.5</v>
          </cell>
          <cell r="L176">
            <v>21</v>
          </cell>
          <cell r="M176">
            <v>3.5</v>
          </cell>
          <cell r="N176">
            <v>21</v>
          </cell>
          <cell r="O176">
            <v>3.5</v>
          </cell>
          <cell r="P176">
            <v>21</v>
          </cell>
          <cell r="Q176">
            <v>3.5</v>
          </cell>
          <cell r="R176">
            <v>21</v>
          </cell>
          <cell r="S176">
            <v>3.5</v>
          </cell>
        </row>
        <row r="177">
          <cell r="A177" t="str">
            <v>HBTSW</v>
          </cell>
          <cell r="B177" t="str">
            <v>Underwear T-Shirt (XS - LG) White  </v>
          </cell>
          <cell r="C177" t="str">
            <v>FIRST QUALITY</v>
          </cell>
          <cell r="D177">
            <v>0</v>
          </cell>
          <cell r="E177">
            <v>3</v>
          </cell>
          <cell r="F177">
            <v>60</v>
          </cell>
          <cell r="G177">
            <v>20</v>
          </cell>
          <cell r="H177">
            <v>13</v>
          </cell>
          <cell r="I177">
            <v>3.25</v>
          </cell>
          <cell r="J177">
            <v>13</v>
          </cell>
          <cell r="K177">
            <v>3.25</v>
          </cell>
          <cell r="L177">
            <v>13</v>
          </cell>
          <cell r="M177">
            <v>3.25</v>
          </cell>
          <cell r="N177">
            <v>13</v>
          </cell>
          <cell r="O177">
            <v>3.25</v>
          </cell>
          <cell r="P177">
            <v>13</v>
          </cell>
          <cell r="Q177">
            <v>3.25</v>
          </cell>
          <cell r="R177">
            <v>13</v>
          </cell>
          <cell r="S177">
            <v>3.25</v>
          </cell>
        </row>
        <row r="178">
          <cell r="A178" t="str">
            <v>HBMUSB</v>
          </cell>
          <cell r="B178" t="str">
            <v>Union Suit (XS-MD) Barnyard  </v>
          </cell>
          <cell r="C178" t="str">
            <v>FIRST QUALITY</v>
          </cell>
          <cell r="D178">
            <v>0</v>
          </cell>
          <cell r="E178">
            <v>1</v>
          </cell>
          <cell r="F178">
            <v>144</v>
          </cell>
          <cell r="G178">
            <v>144</v>
          </cell>
          <cell r="H178">
            <v>37.799999999999997</v>
          </cell>
          <cell r="I178">
            <v>3.15</v>
          </cell>
          <cell r="J178">
            <v>37.799999999999997</v>
          </cell>
          <cell r="K178">
            <v>3.15</v>
          </cell>
          <cell r="L178">
            <v>37.799999999999997</v>
          </cell>
          <cell r="M178">
            <v>3.15</v>
          </cell>
          <cell r="N178">
            <v>37.799999999999997</v>
          </cell>
          <cell r="O178">
            <v>3.15</v>
          </cell>
          <cell r="P178">
            <v>37.799999999999997</v>
          </cell>
          <cell r="Q178">
            <v>3.15</v>
          </cell>
          <cell r="R178">
            <v>37.799999999999997</v>
          </cell>
          <cell r="S178">
            <v>3.15</v>
          </cell>
        </row>
        <row r="179">
          <cell r="A179" t="str">
            <v>HBUSB</v>
          </cell>
          <cell r="B179" t="str">
            <v>Union Suit (XS-MD) Safari  </v>
          </cell>
          <cell r="C179" t="str">
            <v>FIRST QUALITY</v>
          </cell>
          <cell r="D179">
            <v>0</v>
          </cell>
          <cell r="E179">
            <v>1</v>
          </cell>
          <cell r="F179">
            <v>144</v>
          </cell>
          <cell r="G179">
            <v>144</v>
          </cell>
          <cell r="H179">
            <v>37.799999999999997</v>
          </cell>
          <cell r="I179">
            <v>3.15</v>
          </cell>
          <cell r="J179">
            <v>37.799999999999997</v>
          </cell>
          <cell r="K179">
            <v>3.15</v>
          </cell>
          <cell r="L179">
            <v>37.799999999999997</v>
          </cell>
          <cell r="M179">
            <v>3.15</v>
          </cell>
          <cell r="N179">
            <v>37.799999999999997</v>
          </cell>
          <cell r="O179">
            <v>3.15</v>
          </cell>
          <cell r="P179">
            <v>37.799999999999997</v>
          </cell>
          <cell r="Q179">
            <v>3.15</v>
          </cell>
          <cell r="R179">
            <v>37.799999999999997</v>
          </cell>
          <cell r="S179">
            <v>3.15</v>
          </cell>
        </row>
        <row r="180">
          <cell r="A180" t="str">
            <v>HBWCP</v>
          </cell>
          <cell r="B180" t="str">
            <v>Washcloths - Safari  </v>
          </cell>
          <cell r="C180" t="str">
            <v>FIRST QUALITY</v>
          </cell>
          <cell r="D180">
            <v>0</v>
          </cell>
          <cell r="E180">
            <v>3</v>
          </cell>
          <cell r="F180">
            <v>36</v>
          </cell>
          <cell r="G180">
            <v>12</v>
          </cell>
          <cell r="H180">
            <v>6</v>
          </cell>
          <cell r="I180">
            <v>1.5</v>
          </cell>
          <cell r="J180">
            <v>6</v>
          </cell>
          <cell r="K180">
            <v>1.5</v>
          </cell>
          <cell r="L180">
            <v>6</v>
          </cell>
          <cell r="M180">
            <v>1.5</v>
          </cell>
          <cell r="N180">
            <v>6</v>
          </cell>
          <cell r="O180">
            <v>1.5</v>
          </cell>
          <cell r="P180">
            <v>6</v>
          </cell>
          <cell r="Q180">
            <v>1.5</v>
          </cell>
          <cell r="R180">
            <v>6</v>
          </cell>
          <cell r="S180">
            <v>1.5</v>
          </cell>
        </row>
        <row r="183">
          <cell r="A183" t="str">
            <v>MENS HANES FASHION</v>
          </cell>
        </row>
        <row r="184">
          <cell r="A184" t="str">
            <v>7349HP</v>
          </cell>
          <cell r="B184" t="str">
            <v>2 7349  </v>
          </cell>
          <cell r="C184" t="str">
            <v>FIRST QUALITY</v>
          </cell>
          <cell r="D184">
            <v>0</v>
          </cell>
          <cell r="E184">
            <v>3</v>
          </cell>
          <cell r="F184">
            <v>72</v>
          </cell>
          <cell r="G184">
            <v>24</v>
          </cell>
          <cell r="H184">
            <v>18.04</v>
          </cell>
          <cell r="I184">
            <v>4.51</v>
          </cell>
          <cell r="J184" t="e">
            <v>#N/A</v>
          </cell>
          <cell r="K184" t="e">
            <v>#N/A</v>
          </cell>
          <cell r="L184" t="e">
            <v>#N/A</v>
          </cell>
          <cell r="M184" t="e">
            <v>#N/A</v>
          </cell>
          <cell r="N184" t="e">
            <v>#N/A</v>
          </cell>
          <cell r="O184" t="e">
            <v>#N/A</v>
          </cell>
          <cell r="P184" t="e">
            <v>#N/A</v>
          </cell>
          <cell r="Q184" t="e">
            <v>#N/A</v>
          </cell>
          <cell r="R184" t="e">
            <v>#N/A</v>
          </cell>
          <cell r="S184" t="e">
            <v>#N/A</v>
          </cell>
        </row>
        <row r="185">
          <cell r="A185" t="str">
            <v>2349T3</v>
          </cell>
          <cell r="B185" t="str">
            <v>2349AT + 1 FREE 7349  </v>
          </cell>
          <cell r="C185" t="str">
            <v>FIRST QUALITY</v>
          </cell>
          <cell r="D185">
            <v>0</v>
          </cell>
          <cell r="E185">
            <v>3</v>
          </cell>
          <cell r="F185">
            <v>72</v>
          </cell>
          <cell r="G185">
            <v>24</v>
          </cell>
          <cell r="H185">
            <v>18.04</v>
          </cell>
          <cell r="I185">
            <v>4.51</v>
          </cell>
          <cell r="J185">
            <v>16.440000000000001</v>
          </cell>
          <cell r="K185">
            <v>4.1100000000000003</v>
          </cell>
          <cell r="L185">
            <v>18.600000000000001</v>
          </cell>
          <cell r="M185">
            <v>4.6500000000000004</v>
          </cell>
          <cell r="N185">
            <v>18.239999999999998</v>
          </cell>
          <cell r="O185">
            <v>4.5599999999999996</v>
          </cell>
          <cell r="P185">
            <v>16.8</v>
          </cell>
          <cell r="Q185">
            <v>4.2</v>
          </cell>
          <cell r="R185">
            <v>19.399999999999999</v>
          </cell>
          <cell r="S185">
            <v>4.8499999999999996</v>
          </cell>
        </row>
        <row r="186">
          <cell r="A186" t="str">
            <v>7760P</v>
          </cell>
          <cell r="B186" t="str">
            <v>3 7760 AND 1 FREE 7560  </v>
          </cell>
          <cell r="C186" t="str">
            <v>FIRST QUALITY</v>
          </cell>
          <cell r="D186">
            <v>0</v>
          </cell>
          <cell r="E186">
            <v>4</v>
          </cell>
          <cell r="F186">
            <v>36</v>
          </cell>
          <cell r="G186">
            <v>9</v>
          </cell>
          <cell r="H186">
            <v>13.62</v>
          </cell>
          <cell r="I186">
            <v>4.54</v>
          </cell>
          <cell r="J186" t="e">
            <v>#N/A</v>
          </cell>
          <cell r="K186" t="e">
            <v>#N/A</v>
          </cell>
          <cell r="L186" t="e">
            <v>#N/A</v>
          </cell>
          <cell r="M186" t="e">
            <v>#N/A</v>
          </cell>
          <cell r="N186" t="e">
            <v>#N/A</v>
          </cell>
          <cell r="O186" t="e">
            <v>#N/A</v>
          </cell>
          <cell r="P186" t="e">
            <v>#N/A</v>
          </cell>
          <cell r="Q186" t="e">
            <v>#N/A</v>
          </cell>
          <cell r="R186" t="e">
            <v>#N/A</v>
          </cell>
          <cell r="S186" t="e">
            <v>#N/A</v>
          </cell>
        </row>
        <row r="187">
          <cell r="A187" t="str">
            <v>7800MR</v>
          </cell>
          <cell r="B187" t="str">
            <v>3 7800  </v>
          </cell>
          <cell r="C187" t="str">
            <v>FIRST QUALITY</v>
          </cell>
          <cell r="D187">
            <v>0</v>
          </cell>
          <cell r="E187">
            <v>4</v>
          </cell>
          <cell r="F187">
            <v>48</v>
          </cell>
          <cell r="G187">
            <v>12</v>
          </cell>
          <cell r="H187">
            <v>15.06</v>
          </cell>
          <cell r="I187">
            <v>5.0199999999999996</v>
          </cell>
          <cell r="J187">
            <v>13.71</v>
          </cell>
          <cell r="K187">
            <v>4.57</v>
          </cell>
          <cell r="L187">
            <v>15.54</v>
          </cell>
          <cell r="M187">
            <v>5.18</v>
          </cell>
          <cell r="N187">
            <v>15.24</v>
          </cell>
          <cell r="O187">
            <v>5.08</v>
          </cell>
          <cell r="P187">
            <v>14.04</v>
          </cell>
          <cell r="Q187">
            <v>4.68</v>
          </cell>
          <cell r="R187">
            <v>16.2</v>
          </cell>
          <cell r="S187">
            <v>5.4</v>
          </cell>
        </row>
        <row r="188">
          <cell r="A188" t="str">
            <v>7800M6</v>
          </cell>
          <cell r="B188" t="str">
            <v>5 7800  </v>
          </cell>
          <cell r="C188" t="str">
            <v>FIRST QUALITY</v>
          </cell>
          <cell r="D188">
            <v>0</v>
          </cell>
          <cell r="E188">
            <v>6</v>
          </cell>
          <cell r="F188">
            <v>120</v>
          </cell>
          <cell r="G188">
            <v>20</v>
          </cell>
          <cell r="H188">
            <v>15.7</v>
          </cell>
          <cell r="I188">
            <v>7.85</v>
          </cell>
          <cell r="J188">
            <v>14.3</v>
          </cell>
          <cell r="K188">
            <v>7.15</v>
          </cell>
          <cell r="L188">
            <v>16.18</v>
          </cell>
          <cell r="M188">
            <v>8.09</v>
          </cell>
          <cell r="N188">
            <v>15.86</v>
          </cell>
          <cell r="O188">
            <v>7.93</v>
          </cell>
          <cell r="P188">
            <v>14.62</v>
          </cell>
          <cell r="Q188">
            <v>7.31</v>
          </cell>
          <cell r="R188">
            <v>16.88</v>
          </cell>
          <cell r="S188">
            <v>8.44</v>
          </cell>
        </row>
        <row r="189">
          <cell r="A189" t="str">
            <v>2135K6</v>
          </cell>
          <cell r="B189" t="str">
            <v>5PC 2135+1 FREE 9CPT  </v>
          </cell>
          <cell r="C189" t="str">
            <v>FIRST QUALITY</v>
          </cell>
          <cell r="D189">
            <v>0</v>
          </cell>
          <cell r="E189">
            <v>6</v>
          </cell>
          <cell r="F189">
            <v>72</v>
          </cell>
          <cell r="G189">
            <v>12</v>
          </cell>
          <cell r="H189">
            <v>17.68</v>
          </cell>
          <cell r="I189">
            <v>8.84</v>
          </cell>
          <cell r="J189" t="e">
            <v>#N/A</v>
          </cell>
          <cell r="K189" t="e">
            <v>#N/A</v>
          </cell>
          <cell r="L189" t="e">
            <v>#N/A</v>
          </cell>
          <cell r="M189" t="e">
            <v>#N/A</v>
          </cell>
          <cell r="N189" t="e">
            <v>#N/A</v>
          </cell>
          <cell r="O189" t="e">
            <v>#N/A</v>
          </cell>
          <cell r="P189" t="e">
            <v>#N/A</v>
          </cell>
          <cell r="Q189" t="e">
            <v>#N/A</v>
          </cell>
          <cell r="R189" t="e">
            <v>#N/A</v>
          </cell>
          <cell r="S189" t="e">
            <v>#N/A</v>
          </cell>
        </row>
        <row r="190">
          <cell r="A190" t="str">
            <v>2249B8</v>
          </cell>
          <cell r="B190" t="str">
            <v>6 2249  </v>
          </cell>
          <cell r="C190" t="str">
            <v>FIRST QUALITY</v>
          </cell>
          <cell r="D190">
            <v>0</v>
          </cell>
          <cell r="E190">
            <v>8</v>
          </cell>
          <cell r="F190">
            <v>72</v>
          </cell>
          <cell r="G190">
            <v>9</v>
          </cell>
          <cell r="H190">
            <v>10.79</v>
          </cell>
          <cell r="I190">
            <v>7.19</v>
          </cell>
          <cell r="J190">
            <v>9.83</v>
          </cell>
          <cell r="K190">
            <v>6.55</v>
          </cell>
          <cell r="L190">
            <v>10.28</v>
          </cell>
          <cell r="M190">
            <v>6.85</v>
          </cell>
          <cell r="N190">
            <v>10.08</v>
          </cell>
          <cell r="O190">
            <v>6.72</v>
          </cell>
          <cell r="P190" t="e">
            <v>#N/A</v>
          </cell>
          <cell r="Q190" t="e">
            <v>#N/A</v>
          </cell>
          <cell r="R190">
            <v>11.6</v>
          </cell>
          <cell r="S190">
            <v>7.73</v>
          </cell>
        </row>
        <row r="191">
          <cell r="A191" t="str">
            <v>2249K8</v>
          </cell>
          <cell r="B191" t="str">
            <v>6 2249  </v>
          </cell>
          <cell r="C191" t="str">
            <v>FIRST QUALITY</v>
          </cell>
          <cell r="D191">
            <v>0</v>
          </cell>
          <cell r="E191">
            <v>8</v>
          </cell>
          <cell r="F191">
            <v>72</v>
          </cell>
          <cell r="G191">
            <v>9</v>
          </cell>
          <cell r="H191">
            <v>10.79</v>
          </cell>
          <cell r="I191">
            <v>7.19</v>
          </cell>
          <cell r="J191" t="e">
            <v>#N/A</v>
          </cell>
          <cell r="K191" t="e">
            <v>#N/A</v>
          </cell>
          <cell r="L191" t="e">
            <v>#N/A</v>
          </cell>
          <cell r="M191" t="e">
            <v>#N/A</v>
          </cell>
          <cell r="N191" t="e">
            <v>#N/A</v>
          </cell>
          <cell r="O191" t="e">
            <v>#N/A</v>
          </cell>
          <cell r="P191" t="e">
            <v>#N/A</v>
          </cell>
          <cell r="Q191" t="e">
            <v>#N/A</v>
          </cell>
          <cell r="R191" t="e">
            <v>#N/A</v>
          </cell>
          <cell r="S191" t="e">
            <v>#N/A</v>
          </cell>
        </row>
        <row r="192">
          <cell r="A192" t="str">
            <v>372CP</v>
          </cell>
          <cell r="B192" t="str">
            <v>A-SHIRT  </v>
          </cell>
          <cell r="C192" t="str">
            <v>FIRST QUALITY</v>
          </cell>
          <cell r="D192">
            <v>0</v>
          </cell>
          <cell r="E192">
            <v>3</v>
          </cell>
          <cell r="F192">
            <v>72</v>
          </cell>
          <cell r="G192">
            <v>24</v>
          </cell>
          <cell r="H192">
            <v>18.559999999999999</v>
          </cell>
          <cell r="I192">
            <v>4.6399999999999997</v>
          </cell>
          <cell r="J192" t="e">
            <v>#N/A</v>
          </cell>
          <cell r="K192" t="e">
            <v>#N/A</v>
          </cell>
          <cell r="L192" t="e">
            <v>#N/A</v>
          </cell>
          <cell r="M192" t="e">
            <v>#N/A</v>
          </cell>
          <cell r="N192" t="e">
            <v>#N/A</v>
          </cell>
          <cell r="O192" t="e">
            <v>#N/A</v>
          </cell>
          <cell r="P192" t="e">
            <v>#N/A</v>
          </cell>
          <cell r="Q192" t="e">
            <v>#N/A</v>
          </cell>
          <cell r="R192" t="e">
            <v>#N/A</v>
          </cell>
          <cell r="S192" t="e">
            <v>#N/A</v>
          </cell>
        </row>
        <row r="193">
          <cell r="A193" t="str">
            <v>372D</v>
          </cell>
          <cell r="B193" t="str">
            <v>A-SHIRT  </v>
          </cell>
          <cell r="C193" t="str">
            <v>FIRST QUALITY</v>
          </cell>
          <cell r="D193">
            <v>1</v>
          </cell>
          <cell r="E193">
            <v>3</v>
          </cell>
          <cell r="F193">
            <v>72</v>
          </cell>
          <cell r="G193">
            <v>24</v>
          </cell>
          <cell r="H193">
            <v>24.08</v>
          </cell>
          <cell r="I193">
            <v>6.02</v>
          </cell>
          <cell r="J193">
            <v>21.92</v>
          </cell>
          <cell r="K193">
            <v>5.48</v>
          </cell>
          <cell r="L193">
            <v>24.84</v>
          </cell>
          <cell r="M193">
            <v>6.21</v>
          </cell>
          <cell r="N193">
            <v>24.36</v>
          </cell>
          <cell r="O193">
            <v>6.09</v>
          </cell>
          <cell r="P193">
            <v>16.36</v>
          </cell>
          <cell r="Q193">
            <v>4.09</v>
          </cell>
          <cell r="R193">
            <v>25.92</v>
          </cell>
          <cell r="S193">
            <v>6.48</v>
          </cell>
        </row>
        <row r="194">
          <cell r="A194" t="str">
            <v>372G</v>
          </cell>
          <cell r="B194" t="str">
            <v>A-SHIRT  </v>
          </cell>
          <cell r="C194" t="str">
            <v>FIRST QUALITY</v>
          </cell>
          <cell r="D194">
            <v>0</v>
          </cell>
          <cell r="E194">
            <v>6</v>
          </cell>
          <cell r="F194">
            <v>72</v>
          </cell>
          <cell r="G194">
            <v>12</v>
          </cell>
          <cell r="H194">
            <v>13.5</v>
          </cell>
          <cell r="I194">
            <v>6.75</v>
          </cell>
          <cell r="J194">
            <v>12.3</v>
          </cell>
          <cell r="K194">
            <v>6.15</v>
          </cell>
          <cell r="L194">
            <v>13.92</v>
          </cell>
          <cell r="M194">
            <v>6.96</v>
          </cell>
          <cell r="N194">
            <v>13.64</v>
          </cell>
          <cell r="O194">
            <v>6.82</v>
          </cell>
          <cell r="P194">
            <v>12.58</v>
          </cell>
          <cell r="Q194">
            <v>6.29</v>
          </cell>
          <cell r="R194">
            <v>14.52</v>
          </cell>
          <cell r="S194">
            <v>7.26</v>
          </cell>
        </row>
        <row r="195">
          <cell r="A195" t="str">
            <v>372PA</v>
          </cell>
          <cell r="B195" t="str">
            <v>A-SHIRT  </v>
          </cell>
          <cell r="C195" t="str">
            <v>FIRST QUALITY</v>
          </cell>
          <cell r="D195">
            <v>0</v>
          </cell>
          <cell r="E195">
            <v>3</v>
          </cell>
          <cell r="F195">
            <v>72</v>
          </cell>
          <cell r="G195">
            <v>24</v>
          </cell>
          <cell r="H195">
            <v>18.559999999999999</v>
          </cell>
          <cell r="I195">
            <v>4.6399999999999997</v>
          </cell>
          <cell r="J195" t="e">
            <v>#N/A</v>
          </cell>
          <cell r="K195" t="e">
            <v>#N/A</v>
          </cell>
          <cell r="L195" t="e">
            <v>#N/A</v>
          </cell>
          <cell r="M195" t="e">
            <v>#N/A</v>
          </cell>
          <cell r="N195" t="e">
            <v>#N/A</v>
          </cell>
          <cell r="O195" t="e">
            <v>#N/A</v>
          </cell>
          <cell r="P195" t="e">
            <v>#N/A</v>
          </cell>
          <cell r="Q195" t="e">
            <v>#N/A</v>
          </cell>
          <cell r="R195" t="e">
            <v>#N/A</v>
          </cell>
          <cell r="S195" t="e">
            <v>#N/A</v>
          </cell>
        </row>
        <row r="196">
          <cell r="A196">
            <v>4903</v>
          </cell>
          <cell r="B196" t="str">
            <v>A-SHIRT  </v>
          </cell>
          <cell r="C196" t="str">
            <v>FIRST QUALITY</v>
          </cell>
          <cell r="D196">
            <v>0</v>
          </cell>
          <cell r="E196">
            <v>3</v>
          </cell>
          <cell r="F196">
            <v>36</v>
          </cell>
          <cell r="G196">
            <v>12</v>
          </cell>
          <cell r="H196">
            <v>27.2</v>
          </cell>
          <cell r="I196">
            <v>6.8</v>
          </cell>
          <cell r="J196" t="e">
            <v>#N/A</v>
          </cell>
          <cell r="K196" t="e">
            <v>#N/A</v>
          </cell>
          <cell r="L196" t="e">
            <v>#N/A</v>
          </cell>
          <cell r="M196" t="e">
            <v>#N/A</v>
          </cell>
          <cell r="N196" t="e">
            <v>#N/A</v>
          </cell>
          <cell r="O196" t="e">
            <v>#N/A</v>
          </cell>
          <cell r="P196" t="e">
            <v>#N/A</v>
          </cell>
          <cell r="Q196" t="e">
            <v>#N/A</v>
          </cell>
          <cell r="R196" t="e">
            <v>#N/A</v>
          </cell>
          <cell r="S196" t="e">
            <v>#N/A</v>
          </cell>
        </row>
        <row r="197">
          <cell r="A197" t="str">
            <v>7990FM</v>
          </cell>
          <cell r="B197" t="str">
            <v>A-SHIRT  </v>
          </cell>
          <cell r="C197" t="str">
            <v>FIRST QUALITY</v>
          </cell>
          <cell r="D197">
            <v>0</v>
          </cell>
          <cell r="E197">
            <v>3</v>
          </cell>
          <cell r="F197">
            <v>36</v>
          </cell>
          <cell r="G197">
            <v>12</v>
          </cell>
          <cell r="H197">
            <v>26.32</v>
          </cell>
          <cell r="I197">
            <v>6.58</v>
          </cell>
          <cell r="J197" t="e">
            <v>#N/A</v>
          </cell>
          <cell r="K197" t="e">
            <v>#N/A</v>
          </cell>
          <cell r="L197" t="e">
            <v>#N/A</v>
          </cell>
          <cell r="M197" t="e">
            <v>#N/A</v>
          </cell>
          <cell r="N197" t="e">
            <v>#N/A</v>
          </cell>
          <cell r="O197" t="e">
            <v>#N/A</v>
          </cell>
          <cell r="P197" t="e">
            <v>#N/A</v>
          </cell>
          <cell r="Q197" t="e">
            <v>#N/A</v>
          </cell>
          <cell r="R197" t="e">
            <v>#N/A</v>
          </cell>
          <cell r="S197" t="e">
            <v>#N/A</v>
          </cell>
        </row>
        <row r="198">
          <cell r="A198" t="str">
            <v>7990LG</v>
          </cell>
          <cell r="B198" t="str">
            <v>A-SHIRT  </v>
          </cell>
          <cell r="C198" t="str">
            <v>FIRST QUALITY</v>
          </cell>
          <cell r="D198">
            <v>0</v>
          </cell>
          <cell r="E198">
            <v>3</v>
          </cell>
          <cell r="F198">
            <v>72</v>
          </cell>
          <cell r="G198">
            <v>24</v>
          </cell>
          <cell r="H198">
            <v>15.52</v>
          </cell>
          <cell r="I198">
            <v>3.88</v>
          </cell>
          <cell r="J198" t="e">
            <v>#N/A</v>
          </cell>
          <cell r="K198" t="e">
            <v>#N/A</v>
          </cell>
          <cell r="L198" t="e">
            <v>#N/A</v>
          </cell>
          <cell r="M198" t="e">
            <v>#N/A</v>
          </cell>
          <cell r="N198" t="e">
            <v>#N/A</v>
          </cell>
          <cell r="O198" t="e">
            <v>#N/A</v>
          </cell>
          <cell r="P198" t="e">
            <v>#N/A</v>
          </cell>
          <cell r="Q198" t="e">
            <v>#N/A</v>
          </cell>
          <cell r="R198" t="e">
            <v>#N/A</v>
          </cell>
          <cell r="S198" t="e">
            <v>#N/A</v>
          </cell>
        </row>
        <row r="199">
          <cell r="A199" t="str">
            <v>9CPA</v>
          </cell>
          <cell r="B199" t="str">
            <v>A-SHIRT  </v>
          </cell>
          <cell r="C199" t="str">
            <v>FIRST QUALITY</v>
          </cell>
          <cell r="D199">
            <v>0</v>
          </cell>
          <cell r="E199">
            <v>2</v>
          </cell>
          <cell r="F199">
            <v>72</v>
          </cell>
          <cell r="G199">
            <v>36</v>
          </cell>
          <cell r="H199">
            <v>29.58</v>
          </cell>
          <cell r="I199">
            <v>4.93</v>
          </cell>
          <cell r="J199" t="e">
            <v>#N/A</v>
          </cell>
          <cell r="K199" t="e">
            <v>#N/A</v>
          </cell>
          <cell r="L199" t="e">
            <v>#N/A</v>
          </cell>
          <cell r="M199" t="e">
            <v>#N/A</v>
          </cell>
          <cell r="N199" t="e">
            <v>#N/A</v>
          </cell>
          <cell r="O199" t="e">
            <v>#N/A</v>
          </cell>
          <cell r="P199" t="e">
            <v>#N/A</v>
          </cell>
          <cell r="Q199" t="e">
            <v>#N/A</v>
          </cell>
          <cell r="R199" t="e">
            <v>#N/A</v>
          </cell>
          <cell r="S199" t="e">
            <v>#N/A</v>
          </cell>
        </row>
        <row r="200">
          <cell r="A200" t="str">
            <v>9HPA</v>
          </cell>
          <cell r="B200" t="str">
            <v>A-SHIRT  </v>
          </cell>
          <cell r="C200" t="str">
            <v>FIRST QUALITY</v>
          </cell>
          <cell r="D200">
            <v>0</v>
          </cell>
          <cell r="E200">
            <v>2</v>
          </cell>
          <cell r="F200">
            <v>48</v>
          </cell>
          <cell r="G200">
            <v>24</v>
          </cell>
          <cell r="H200">
            <v>29.58</v>
          </cell>
          <cell r="I200">
            <v>4.93</v>
          </cell>
          <cell r="J200" t="e">
            <v>#N/A</v>
          </cell>
          <cell r="K200" t="e">
            <v>#N/A</v>
          </cell>
          <cell r="L200">
            <v>32.46</v>
          </cell>
          <cell r="M200">
            <v>5.41</v>
          </cell>
          <cell r="N200">
            <v>31.86</v>
          </cell>
          <cell r="O200">
            <v>5.31</v>
          </cell>
          <cell r="P200">
            <v>29.34</v>
          </cell>
          <cell r="Q200">
            <v>4.8899999999999997</v>
          </cell>
          <cell r="R200" t="e">
            <v>#N/A</v>
          </cell>
          <cell r="S200" t="e">
            <v>#N/A</v>
          </cell>
        </row>
        <row r="201">
          <cell r="A201" t="str">
            <v>9HPA3</v>
          </cell>
          <cell r="B201" t="str">
            <v>A-SHIRT  </v>
          </cell>
          <cell r="C201" t="str">
            <v>FIRST QUALITY</v>
          </cell>
          <cell r="D201">
            <v>0</v>
          </cell>
          <cell r="E201">
            <v>3</v>
          </cell>
          <cell r="F201">
            <v>72</v>
          </cell>
          <cell r="G201">
            <v>24</v>
          </cell>
          <cell r="H201">
            <v>26.6</v>
          </cell>
          <cell r="I201">
            <v>6.65</v>
          </cell>
          <cell r="J201" t="e">
            <v>#N/A</v>
          </cell>
          <cell r="K201" t="e">
            <v>#N/A</v>
          </cell>
          <cell r="L201" t="e">
            <v>#N/A</v>
          </cell>
          <cell r="M201" t="e">
            <v>#N/A</v>
          </cell>
          <cell r="N201" t="e">
            <v>#N/A</v>
          </cell>
          <cell r="O201" t="e">
            <v>#N/A</v>
          </cell>
          <cell r="P201" t="e">
            <v>#N/A</v>
          </cell>
          <cell r="Q201" t="e">
            <v>#N/A</v>
          </cell>
          <cell r="R201" t="e">
            <v>#N/A</v>
          </cell>
          <cell r="S201" t="e">
            <v>#N/A</v>
          </cell>
        </row>
        <row r="202">
          <cell r="A202" t="str">
            <v>SHKM5A</v>
          </cell>
          <cell r="B202" t="str">
            <v>A-SHIRT  </v>
          </cell>
          <cell r="C202" t="str">
            <v>FIRST QUALITY</v>
          </cell>
          <cell r="D202">
            <v>0</v>
          </cell>
          <cell r="E202">
            <v>5</v>
          </cell>
          <cell r="F202">
            <v>60</v>
          </cell>
          <cell r="G202">
            <v>12</v>
          </cell>
          <cell r="H202">
            <v>194.4</v>
          </cell>
          <cell r="I202">
            <v>81</v>
          </cell>
          <cell r="J202" t="e">
            <v>#N/A</v>
          </cell>
          <cell r="K202" t="e">
            <v>#N/A</v>
          </cell>
          <cell r="L202">
            <v>200.45</v>
          </cell>
          <cell r="M202">
            <v>83.52</v>
          </cell>
          <cell r="N202">
            <v>196.42</v>
          </cell>
          <cell r="O202">
            <v>81.84</v>
          </cell>
          <cell r="P202">
            <v>181.15</v>
          </cell>
          <cell r="Q202">
            <v>75.48</v>
          </cell>
          <cell r="R202">
            <v>209.09</v>
          </cell>
          <cell r="S202">
            <v>87.12</v>
          </cell>
        </row>
        <row r="203">
          <cell r="A203">
            <v>7990</v>
          </cell>
          <cell r="B203" t="str">
            <v>A-Shirt (Sizes S-XL)  </v>
          </cell>
          <cell r="C203" t="str">
            <v>FIRST QUALITY</v>
          </cell>
          <cell r="D203">
            <v>0</v>
          </cell>
          <cell r="E203">
            <v>3</v>
          </cell>
          <cell r="F203">
            <v>36</v>
          </cell>
          <cell r="G203">
            <v>12</v>
          </cell>
          <cell r="H203">
            <v>26.32</v>
          </cell>
          <cell r="I203">
            <v>6.58</v>
          </cell>
          <cell r="J203">
            <v>23.96</v>
          </cell>
          <cell r="K203">
            <v>5.99</v>
          </cell>
          <cell r="L203">
            <v>27</v>
          </cell>
          <cell r="M203">
            <v>6.75</v>
          </cell>
          <cell r="N203" t="e">
            <v>#N/A</v>
          </cell>
          <cell r="O203" t="e">
            <v>#N/A</v>
          </cell>
          <cell r="P203">
            <v>24.52</v>
          </cell>
          <cell r="Q203">
            <v>6.13</v>
          </cell>
          <cell r="R203" t="e">
            <v>#N/A</v>
          </cell>
          <cell r="S203" t="e">
            <v>#N/A</v>
          </cell>
        </row>
        <row r="204">
          <cell r="A204" t="str">
            <v>342WH</v>
          </cell>
          <cell r="B204" t="str">
            <v>A-Shirt w/Assorted Ribbed Fabric (S-XL)  </v>
          </cell>
          <cell r="C204" t="str">
            <v>FIRST QUALITY</v>
          </cell>
          <cell r="D204">
            <v>0</v>
          </cell>
          <cell r="E204">
            <v>3</v>
          </cell>
          <cell r="F204">
            <v>72</v>
          </cell>
          <cell r="G204">
            <v>24</v>
          </cell>
          <cell r="H204">
            <v>19.12</v>
          </cell>
          <cell r="I204">
            <v>4.78</v>
          </cell>
          <cell r="J204">
            <v>17.399999999999999</v>
          </cell>
          <cell r="K204">
            <v>4.3499999999999996</v>
          </cell>
          <cell r="L204">
            <v>19.72</v>
          </cell>
          <cell r="M204">
            <v>4.93</v>
          </cell>
          <cell r="N204">
            <v>19.32</v>
          </cell>
          <cell r="O204">
            <v>4.83</v>
          </cell>
          <cell r="P204">
            <v>17.84</v>
          </cell>
          <cell r="Q204">
            <v>4.46</v>
          </cell>
          <cell r="R204">
            <v>20.56</v>
          </cell>
          <cell r="S204">
            <v>5.14</v>
          </cell>
        </row>
        <row r="205">
          <cell r="A205">
            <v>372</v>
          </cell>
          <cell r="B205" t="str">
            <v>Athletic Shirt (Sizes S-XL)  </v>
          </cell>
          <cell r="C205" t="str">
            <v>FIRST QUALITY</v>
          </cell>
          <cell r="D205">
            <v>0</v>
          </cell>
          <cell r="E205">
            <v>3</v>
          </cell>
          <cell r="F205">
            <v>72</v>
          </cell>
          <cell r="G205">
            <v>24</v>
          </cell>
          <cell r="H205">
            <v>18.559999999999999</v>
          </cell>
          <cell r="I205">
            <v>4.6399999999999997</v>
          </cell>
          <cell r="J205">
            <v>16.920000000000002</v>
          </cell>
          <cell r="K205">
            <v>4.2300000000000004</v>
          </cell>
          <cell r="L205">
            <v>24.84</v>
          </cell>
          <cell r="M205">
            <v>6.21</v>
          </cell>
          <cell r="N205">
            <v>16.36</v>
          </cell>
          <cell r="O205">
            <v>4.09</v>
          </cell>
          <cell r="P205">
            <v>22.44</v>
          </cell>
          <cell r="Q205">
            <v>5.61</v>
          </cell>
          <cell r="R205">
            <v>25.92</v>
          </cell>
          <cell r="S205">
            <v>6.48</v>
          </cell>
        </row>
        <row r="206">
          <cell r="A206" t="str">
            <v>372P5</v>
          </cell>
          <cell r="B206" t="str">
            <v>Athletic Shirt (Sizes S-XL)  </v>
          </cell>
          <cell r="C206" t="str">
            <v>FIRST QUALITY</v>
          </cell>
          <cell r="D206">
            <v>0</v>
          </cell>
          <cell r="E206">
            <v>5</v>
          </cell>
          <cell r="F206">
            <v>60</v>
          </cell>
          <cell r="G206">
            <v>12</v>
          </cell>
          <cell r="H206">
            <v>16.2</v>
          </cell>
          <cell r="I206">
            <v>6.75</v>
          </cell>
          <cell r="J206">
            <v>14.76</v>
          </cell>
          <cell r="K206">
            <v>6.15</v>
          </cell>
          <cell r="L206">
            <v>21.65</v>
          </cell>
          <cell r="M206">
            <v>9.02</v>
          </cell>
          <cell r="N206">
            <v>16.37</v>
          </cell>
          <cell r="O206">
            <v>6.82</v>
          </cell>
          <cell r="P206">
            <v>15.1</v>
          </cell>
          <cell r="Q206">
            <v>6.29</v>
          </cell>
          <cell r="R206">
            <v>22.58</v>
          </cell>
          <cell r="S206">
            <v>9.41</v>
          </cell>
        </row>
        <row r="207">
          <cell r="A207">
            <v>7550</v>
          </cell>
          <cell r="B207" t="str">
            <v>Bikini Brief (S-XL)  </v>
          </cell>
          <cell r="C207" t="str">
            <v>FIRST QUALITY</v>
          </cell>
          <cell r="D207">
            <v>0</v>
          </cell>
          <cell r="E207">
            <v>3</v>
          </cell>
          <cell r="F207">
            <v>36</v>
          </cell>
          <cell r="G207">
            <v>12</v>
          </cell>
          <cell r="H207">
            <v>24.12</v>
          </cell>
          <cell r="I207">
            <v>6.03</v>
          </cell>
          <cell r="J207">
            <v>21.96</v>
          </cell>
          <cell r="K207">
            <v>5.49</v>
          </cell>
          <cell r="L207">
            <v>24.88</v>
          </cell>
          <cell r="M207">
            <v>6.22</v>
          </cell>
          <cell r="N207">
            <v>24.28</v>
          </cell>
          <cell r="O207">
            <v>6.07</v>
          </cell>
          <cell r="P207">
            <v>22.48</v>
          </cell>
          <cell r="Q207">
            <v>5.62</v>
          </cell>
          <cell r="R207" t="e">
            <v>#N/A</v>
          </cell>
          <cell r="S207" t="e">
            <v>#N/A</v>
          </cell>
        </row>
        <row r="208">
          <cell r="A208" t="str">
            <v>7555AS</v>
          </cell>
          <cell r="B208" t="str">
            <v>Bikini Brief (S-XL)  </v>
          </cell>
          <cell r="C208" t="str">
            <v>FIRST QUALITY</v>
          </cell>
          <cell r="D208">
            <v>0</v>
          </cell>
          <cell r="E208">
            <v>3</v>
          </cell>
          <cell r="F208">
            <v>36</v>
          </cell>
          <cell r="G208">
            <v>12</v>
          </cell>
          <cell r="H208">
            <v>24.12</v>
          </cell>
          <cell r="I208">
            <v>6.03</v>
          </cell>
          <cell r="J208">
            <v>21.96</v>
          </cell>
          <cell r="K208">
            <v>5.49</v>
          </cell>
          <cell r="L208">
            <v>24.88</v>
          </cell>
          <cell r="M208">
            <v>6.22</v>
          </cell>
          <cell r="N208">
            <v>24.4</v>
          </cell>
          <cell r="O208">
            <v>6.1</v>
          </cell>
          <cell r="P208">
            <v>22.48</v>
          </cell>
          <cell r="Q208">
            <v>5.62</v>
          </cell>
          <cell r="R208" t="e">
            <v>#N/A</v>
          </cell>
          <cell r="S208" t="e">
            <v>#N/A</v>
          </cell>
        </row>
        <row r="209">
          <cell r="A209" t="str">
            <v>7550BS</v>
          </cell>
          <cell r="B209" t="str">
            <v>BIKINI BRIEF  </v>
          </cell>
          <cell r="C209" t="str">
            <v>FIRST QUALITY</v>
          </cell>
          <cell r="D209">
            <v>0</v>
          </cell>
          <cell r="E209">
            <v>3</v>
          </cell>
          <cell r="F209">
            <v>36</v>
          </cell>
          <cell r="G209">
            <v>12</v>
          </cell>
          <cell r="H209">
            <v>24.12</v>
          </cell>
          <cell r="I209">
            <v>6.03</v>
          </cell>
          <cell r="J209">
            <v>21.96</v>
          </cell>
          <cell r="K209">
            <v>5.49</v>
          </cell>
          <cell r="L209">
            <v>24.88</v>
          </cell>
          <cell r="M209">
            <v>6.22</v>
          </cell>
          <cell r="N209">
            <v>24.4</v>
          </cell>
          <cell r="O209">
            <v>6.1</v>
          </cell>
          <cell r="P209">
            <v>22.48</v>
          </cell>
          <cell r="Q209">
            <v>5.62</v>
          </cell>
          <cell r="R209" t="e">
            <v>#N/A</v>
          </cell>
          <cell r="S209" t="e">
            <v>#N/A</v>
          </cell>
        </row>
        <row r="210">
          <cell r="A210" t="str">
            <v>9HPKAS</v>
          </cell>
          <cell r="B210" t="str">
            <v>BIKINI BRIEF  </v>
          </cell>
          <cell r="C210" t="str">
            <v>FIRST QUALITY</v>
          </cell>
          <cell r="D210">
            <v>0</v>
          </cell>
          <cell r="E210">
            <v>4</v>
          </cell>
          <cell r="F210">
            <v>96</v>
          </cell>
          <cell r="G210">
            <v>24</v>
          </cell>
          <cell r="H210">
            <v>17.97</v>
          </cell>
          <cell r="I210">
            <v>5.99</v>
          </cell>
          <cell r="J210" t="e">
            <v>#N/A</v>
          </cell>
          <cell r="K210" t="e">
            <v>#N/A</v>
          </cell>
          <cell r="L210" t="e">
            <v>#N/A</v>
          </cell>
          <cell r="M210" t="e">
            <v>#N/A</v>
          </cell>
          <cell r="N210" t="e">
            <v>#N/A</v>
          </cell>
          <cell r="O210" t="e">
            <v>#N/A</v>
          </cell>
          <cell r="P210" t="e">
            <v>#N/A</v>
          </cell>
          <cell r="Q210" t="e">
            <v>#N/A</v>
          </cell>
          <cell r="R210" t="e">
            <v>#N/A</v>
          </cell>
          <cell r="S210" t="e">
            <v>#N/A</v>
          </cell>
        </row>
        <row r="211">
          <cell r="A211">
            <v>8009</v>
          </cell>
          <cell r="B211" t="str">
            <v>Bikini Brief (S-XL)  </v>
          </cell>
          <cell r="C211" t="str">
            <v>FIRST QUALITY</v>
          </cell>
          <cell r="D211">
            <v>0</v>
          </cell>
          <cell r="E211">
            <v>4</v>
          </cell>
          <cell r="F211">
            <v>48</v>
          </cell>
          <cell r="G211">
            <v>12</v>
          </cell>
          <cell r="H211">
            <v>15.99</v>
          </cell>
          <cell r="I211">
            <v>5.33</v>
          </cell>
          <cell r="J211">
            <v>14.58</v>
          </cell>
          <cell r="K211">
            <v>4.8600000000000003</v>
          </cell>
          <cell r="L211">
            <v>16.47</v>
          </cell>
          <cell r="M211">
            <v>5.49</v>
          </cell>
          <cell r="N211">
            <v>16.170000000000002</v>
          </cell>
          <cell r="O211">
            <v>5.39</v>
          </cell>
          <cell r="P211">
            <v>14.91</v>
          </cell>
          <cell r="Q211">
            <v>4.97</v>
          </cell>
          <cell r="R211">
            <v>17.190000000000001</v>
          </cell>
          <cell r="S211">
            <v>5.73</v>
          </cell>
        </row>
        <row r="212">
          <cell r="A212" t="str">
            <v>2349BK</v>
          </cell>
          <cell r="B212" t="str">
            <v>BOXER BRIEF  </v>
          </cell>
          <cell r="C212" t="str">
            <v>FIRST QUALITY</v>
          </cell>
          <cell r="D212">
            <v>1</v>
          </cell>
          <cell r="E212">
            <v>2</v>
          </cell>
          <cell r="F212">
            <v>72</v>
          </cell>
          <cell r="G212">
            <v>36</v>
          </cell>
          <cell r="H212">
            <v>34.979999999999997</v>
          </cell>
          <cell r="I212">
            <v>5.83</v>
          </cell>
          <cell r="J212">
            <v>24.66</v>
          </cell>
          <cell r="K212">
            <v>4.1100000000000003</v>
          </cell>
          <cell r="L212">
            <v>36.06</v>
          </cell>
          <cell r="M212">
            <v>6.01</v>
          </cell>
          <cell r="N212">
            <v>35.340000000000003</v>
          </cell>
          <cell r="O212">
            <v>5.89</v>
          </cell>
          <cell r="P212">
            <v>32.58</v>
          </cell>
          <cell r="Q212">
            <v>5.43</v>
          </cell>
          <cell r="R212">
            <v>29.1</v>
          </cell>
          <cell r="S212">
            <v>4.8499999999999996</v>
          </cell>
        </row>
        <row r="213">
          <cell r="A213" t="str">
            <v>2349BT</v>
          </cell>
          <cell r="B213" t="str">
            <v>BOXER BRIEF  </v>
          </cell>
          <cell r="C213" t="str">
            <v>FIRST QUALITY</v>
          </cell>
          <cell r="D213">
            <v>0</v>
          </cell>
          <cell r="E213">
            <v>2</v>
          </cell>
          <cell r="F213">
            <v>72</v>
          </cell>
          <cell r="G213">
            <v>36</v>
          </cell>
          <cell r="H213">
            <v>24.24</v>
          </cell>
          <cell r="I213">
            <v>4.04</v>
          </cell>
          <cell r="J213">
            <v>22.08</v>
          </cell>
          <cell r="K213">
            <v>3.68</v>
          </cell>
          <cell r="L213">
            <v>25.02</v>
          </cell>
          <cell r="M213">
            <v>4.17</v>
          </cell>
          <cell r="N213">
            <v>24.54</v>
          </cell>
          <cell r="O213">
            <v>4.09</v>
          </cell>
          <cell r="P213">
            <v>22.62</v>
          </cell>
          <cell r="Q213">
            <v>3.77</v>
          </cell>
          <cell r="R213">
            <v>26.1</v>
          </cell>
          <cell r="S213">
            <v>4.3499999999999996</v>
          </cell>
        </row>
        <row r="214">
          <cell r="A214" t="str">
            <v>2349C5</v>
          </cell>
          <cell r="B214" t="str">
            <v>BOXER BRIEF  </v>
          </cell>
          <cell r="C214" t="str">
            <v>FIRST QUALITY</v>
          </cell>
          <cell r="D214">
            <v>0</v>
          </cell>
          <cell r="E214">
            <v>5</v>
          </cell>
          <cell r="F214">
            <v>60</v>
          </cell>
          <cell r="G214">
            <v>12</v>
          </cell>
          <cell r="H214">
            <v>17.399999999999999</v>
          </cell>
          <cell r="I214">
            <v>7.25</v>
          </cell>
          <cell r="J214">
            <v>15.84</v>
          </cell>
          <cell r="K214">
            <v>6.6</v>
          </cell>
          <cell r="L214">
            <v>17.93</v>
          </cell>
          <cell r="M214">
            <v>7.47</v>
          </cell>
          <cell r="N214">
            <v>17.59</v>
          </cell>
          <cell r="O214">
            <v>7.33</v>
          </cell>
          <cell r="P214">
            <v>16.2</v>
          </cell>
          <cell r="Q214">
            <v>6.75</v>
          </cell>
          <cell r="R214">
            <v>18.72</v>
          </cell>
          <cell r="S214">
            <v>7.8</v>
          </cell>
        </row>
        <row r="215">
          <cell r="A215" t="str">
            <v>2349GT</v>
          </cell>
          <cell r="B215" t="str">
            <v>BOXER BRIEF  </v>
          </cell>
          <cell r="C215" t="str">
            <v>FIRST QUALITY</v>
          </cell>
          <cell r="D215">
            <v>0</v>
          </cell>
          <cell r="E215">
            <v>2</v>
          </cell>
          <cell r="F215">
            <v>72</v>
          </cell>
          <cell r="G215">
            <v>36</v>
          </cell>
          <cell r="H215">
            <v>24.24</v>
          </cell>
          <cell r="I215">
            <v>4.04</v>
          </cell>
          <cell r="J215">
            <v>22.08</v>
          </cell>
          <cell r="K215">
            <v>3.68</v>
          </cell>
          <cell r="L215">
            <v>25.02</v>
          </cell>
          <cell r="M215">
            <v>4.17</v>
          </cell>
          <cell r="N215">
            <v>24.54</v>
          </cell>
          <cell r="O215">
            <v>4.09</v>
          </cell>
          <cell r="P215">
            <v>22.62</v>
          </cell>
          <cell r="Q215">
            <v>3.77</v>
          </cell>
          <cell r="R215">
            <v>26.1</v>
          </cell>
          <cell r="S215">
            <v>4.3499999999999996</v>
          </cell>
        </row>
        <row r="216">
          <cell r="A216" t="str">
            <v>2349GY</v>
          </cell>
          <cell r="B216" t="str">
            <v>BOXER BRIEF  </v>
          </cell>
          <cell r="C216" t="str">
            <v>FIRST QUALITY</v>
          </cell>
          <cell r="D216">
            <v>1</v>
          </cell>
          <cell r="E216">
            <v>2</v>
          </cell>
          <cell r="F216">
            <v>72</v>
          </cell>
          <cell r="G216">
            <v>36</v>
          </cell>
          <cell r="H216">
            <v>34.979999999999997</v>
          </cell>
          <cell r="I216">
            <v>5.83</v>
          </cell>
          <cell r="J216">
            <v>24.66</v>
          </cell>
          <cell r="K216">
            <v>4.1100000000000003</v>
          </cell>
          <cell r="L216">
            <v>36.06</v>
          </cell>
          <cell r="M216">
            <v>6.01</v>
          </cell>
          <cell r="N216">
            <v>35.340000000000003</v>
          </cell>
          <cell r="O216">
            <v>5.89</v>
          </cell>
          <cell r="P216">
            <v>32.58</v>
          </cell>
          <cell r="Q216">
            <v>5.43</v>
          </cell>
          <cell r="R216">
            <v>29.1</v>
          </cell>
          <cell r="S216">
            <v>4.8499999999999996</v>
          </cell>
        </row>
        <row r="217">
          <cell r="A217" t="str">
            <v>2349SW</v>
          </cell>
          <cell r="B217" t="str">
            <v>BOXER BRIEF  </v>
          </cell>
          <cell r="C217" t="str">
            <v>FIRST QUALITY</v>
          </cell>
          <cell r="D217">
            <v>0</v>
          </cell>
          <cell r="E217">
            <v>2</v>
          </cell>
          <cell r="F217">
            <v>72</v>
          </cell>
          <cell r="G217">
            <v>36</v>
          </cell>
          <cell r="H217">
            <v>27.06</v>
          </cell>
          <cell r="I217">
            <v>4.51</v>
          </cell>
          <cell r="J217">
            <v>24.66</v>
          </cell>
          <cell r="K217">
            <v>4.1100000000000003</v>
          </cell>
          <cell r="L217">
            <v>27.9</v>
          </cell>
          <cell r="M217">
            <v>4.6500000000000004</v>
          </cell>
          <cell r="N217">
            <v>27.36</v>
          </cell>
          <cell r="O217">
            <v>4.5599999999999996</v>
          </cell>
          <cell r="P217">
            <v>25.2</v>
          </cell>
          <cell r="Q217">
            <v>4.2</v>
          </cell>
          <cell r="R217">
            <v>29.1</v>
          </cell>
          <cell r="S217">
            <v>4.8499999999999996</v>
          </cell>
        </row>
        <row r="218">
          <cell r="A218" t="str">
            <v>7343AS</v>
          </cell>
          <cell r="B218" t="str">
            <v>BOXER BRIEF  </v>
          </cell>
          <cell r="C218" t="str">
            <v>FIRST QUALITY</v>
          </cell>
          <cell r="D218">
            <v>0</v>
          </cell>
          <cell r="E218">
            <v>3</v>
          </cell>
          <cell r="F218">
            <v>72</v>
          </cell>
          <cell r="G218">
            <v>24</v>
          </cell>
          <cell r="H218">
            <v>27.08</v>
          </cell>
          <cell r="I218">
            <v>6.77</v>
          </cell>
          <cell r="J218">
            <v>24.68</v>
          </cell>
          <cell r="K218">
            <v>6.17</v>
          </cell>
          <cell r="L218">
            <v>27.92</v>
          </cell>
          <cell r="M218">
            <v>6.98</v>
          </cell>
          <cell r="N218">
            <v>27.36</v>
          </cell>
          <cell r="O218">
            <v>6.84</v>
          </cell>
          <cell r="P218">
            <v>25.24</v>
          </cell>
          <cell r="Q218">
            <v>6.31</v>
          </cell>
          <cell r="R218">
            <v>29.12</v>
          </cell>
          <cell r="S218">
            <v>7.28</v>
          </cell>
        </row>
        <row r="219">
          <cell r="A219" t="str">
            <v>7349A</v>
          </cell>
          <cell r="B219" t="str">
            <v>BOXER BRIEF  </v>
          </cell>
          <cell r="C219" t="str">
            <v>FIRST QUALITY</v>
          </cell>
          <cell r="D219">
            <v>0</v>
          </cell>
          <cell r="E219">
            <v>2</v>
          </cell>
          <cell r="F219">
            <v>72</v>
          </cell>
          <cell r="G219">
            <v>36</v>
          </cell>
          <cell r="H219">
            <v>27.06</v>
          </cell>
          <cell r="I219">
            <v>4.51</v>
          </cell>
          <cell r="J219">
            <v>23.04</v>
          </cell>
          <cell r="K219">
            <v>3.84</v>
          </cell>
          <cell r="L219">
            <v>27.9</v>
          </cell>
          <cell r="M219">
            <v>4.6500000000000004</v>
          </cell>
          <cell r="N219">
            <v>27.36</v>
          </cell>
          <cell r="O219">
            <v>4.5599999999999996</v>
          </cell>
          <cell r="P219">
            <v>25.2</v>
          </cell>
          <cell r="Q219">
            <v>4.2</v>
          </cell>
          <cell r="R219">
            <v>29.1</v>
          </cell>
          <cell r="S219">
            <v>4.8499999999999996</v>
          </cell>
        </row>
        <row r="220">
          <cell r="A220" t="str">
            <v>7349B4</v>
          </cell>
          <cell r="B220" t="str">
            <v>BOXER BRIEF  </v>
          </cell>
          <cell r="C220" t="str">
            <v>FIRST QUALITY</v>
          </cell>
          <cell r="D220">
            <v>0</v>
          </cell>
          <cell r="E220">
            <v>4</v>
          </cell>
          <cell r="F220">
            <v>72</v>
          </cell>
          <cell r="G220">
            <v>18</v>
          </cell>
          <cell r="H220">
            <v>26.76</v>
          </cell>
          <cell r="I220">
            <v>8.92</v>
          </cell>
          <cell r="J220">
            <v>24.36</v>
          </cell>
          <cell r="K220">
            <v>8.1199999999999992</v>
          </cell>
          <cell r="L220">
            <v>27.57</v>
          </cell>
          <cell r="M220">
            <v>9.19</v>
          </cell>
          <cell r="N220">
            <v>27.03</v>
          </cell>
          <cell r="O220">
            <v>9.01</v>
          </cell>
          <cell r="P220">
            <v>24.93</v>
          </cell>
          <cell r="Q220">
            <v>8.31</v>
          </cell>
          <cell r="R220">
            <v>28.77</v>
          </cell>
          <cell r="S220">
            <v>9.59</v>
          </cell>
        </row>
        <row r="221">
          <cell r="A221" t="str">
            <v>7349HB</v>
          </cell>
          <cell r="B221" t="str">
            <v>BOXER BRIEF  </v>
          </cell>
          <cell r="C221" t="str">
            <v>FIRST QUALITY</v>
          </cell>
          <cell r="D221">
            <v>0</v>
          </cell>
          <cell r="E221">
            <v>3</v>
          </cell>
          <cell r="F221">
            <v>72</v>
          </cell>
          <cell r="G221">
            <v>24</v>
          </cell>
          <cell r="H221">
            <v>18.04</v>
          </cell>
          <cell r="I221">
            <v>4.51</v>
          </cell>
          <cell r="J221">
            <v>16.440000000000001</v>
          </cell>
          <cell r="K221">
            <v>4.1100000000000003</v>
          </cell>
          <cell r="L221">
            <v>18.600000000000001</v>
          </cell>
          <cell r="M221">
            <v>4.6500000000000004</v>
          </cell>
          <cell r="N221">
            <v>18.239999999999998</v>
          </cell>
          <cell r="O221">
            <v>4.5599999999999996</v>
          </cell>
          <cell r="P221">
            <v>16.8</v>
          </cell>
          <cell r="Q221">
            <v>4.2</v>
          </cell>
          <cell r="R221">
            <v>19.399999999999999</v>
          </cell>
          <cell r="S221">
            <v>4.8499999999999996</v>
          </cell>
        </row>
        <row r="222">
          <cell r="A222" t="str">
            <v>7349SW</v>
          </cell>
          <cell r="B222" t="str">
            <v>BOXER BRIEF  </v>
          </cell>
          <cell r="C222" t="str">
            <v>FIRST QUALITY</v>
          </cell>
          <cell r="D222">
            <v>0</v>
          </cell>
          <cell r="E222">
            <v>2</v>
          </cell>
          <cell r="F222">
            <v>72</v>
          </cell>
          <cell r="G222">
            <v>36</v>
          </cell>
          <cell r="H222">
            <v>27.06</v>
          </cell>
          <cell r="I222">
            <v>4.51</v>
          </cell>
          <cell r="J222">
            <v>24.66</v>
          </cell>
          <cell r="K222">
            <v>4.1100000000000003</v>
          </cell>
          <cell r="L222">
            <v>27.9</v>
          </cell>
          <cell r="M222">
            <v>4.6500000000000004</v>
          </cell>
          <cell r="N222">
            <v>27.36</v>
          </cell>
          <cell r="O222">
            <v>4.5599999999999996</v>
          </cell>
          <cell r="P222">
            <v>25.2</v>
          </cell>
          <cell r="Q222">
            <v>4.2</v>
          </cell>
          <cell r="R222">
            <v>29.1</v>
          </cell>
          <cell r="S222">
            <v>4.8499999999999996</v>
          </cell>
        </row>
        <row r="223">
          <cell r="A223" t="str">
            <v>7690LG</v>
          </cell>
          <cell r="B223" t="str">
            <v>BOXER BRIEF  </v>
          </cell>
          <cell r="C223" t="str">
            <v>FIRST QUALITY</v>
          </cell>
          <cell r="D223">
            <v>0</v>
          </cell>
          <cell r="E223">
            <v>2</v>
          </cell>
          <cell r="F223">
            <v>80</v>
          </cell>
          <cell r="G223">
            <v>40</v>
          </cell>
          <cell r="H223">
            <v>23.28</v>
          </cell>
          <cell r="I223">
            <v>3.88</v>
          </cell>
          <cell r="J223" t="e">
            <v>#N/A</v>
          </cell>
          <cell r="K223" t="e">
            <v>#N/A</v>
          </cell>
          <cell r="L223" t="e">
            <v>#N/A</v>
          </cell>
          <cell r="M223" t="e">
            <v>#N/A</v>
          </cell>
          <cell r="N223" t="e">
            <v>#N/A</v>
          </cell>
          <cell r="O223" t="e">
            <v>#N/A</v>
          </cell>
          <cell r="P223" t="e">
            <v>#N/A</v>
          </cell>
          <cell r="Q223" t="e">
            <v>#N/A</v>
          </cell>
          <cell r="R223" t="e">
            <v>#N/A</v>
          </cell>
          <cell r="S223" t="e">
            <v>#N/A</v>
          </cell>
        </row>
        <row r="224">
          <cell r="A224" t="str">
            <v>7692LG</v>
          </cell>
          <cell r="B224" t="str">
            <v>BOXER BRIEF  </v>
          </cell>
          <cell r="C224" t="str">
            <v>FIRST QUALITY</v>
          </cell>
          <cell r="D224">
            <v>0</v>
          </cell>
          <cell r="E224">
            <v>2</v>
          </cell>
          <cell r="F224">
            <v>84</v>
          </cell>
          <cell r="G224">
            <v>42</v>
          </cell>
          <cell r="H224">
            <v>23.28</v>
          </cell>
          <cell r="I224">
            <v>3.88</v>
          </cell>
          <cell r="J224" t="e">
            <v>#N/A</v>
          </cell>
          <cell r="K224" t="e">
            <v>#N/A</v>
          </cell>
          <cell r="L224" t="e">
            <v>#N/A</v>
          </cell>
          <cell r="M224" t="e">
            <v>#N/A</v>
          </cell>
          <cell r="N224" t="e">
            <v>#N/A</v>
          </cell>
          <cell r="O224" t="e">
            <v>#N/A</v>
          </cell>
          <cell r="P224" t="e">
            <v>#N/A</v>
          </cell>
          <cell r="Q224" t="e">
            <v>#N/A</v>
          </cell>
          <cell r="R224" t="e">
            <v>#N/A</v>
          </cell>
          <cell r="S224" t="e">
            <v>#N/A</v>
          </cell>
        </row>
        <row r="225">
          <cell r="A225" t="str">
            <v>7693AS</v>
          </cell>
          <cell r="B225" t="str">
            <v>BOXER BRIEF  </v>
          </cell>
          <cell r="C225" t="str">
            <v>FIRST QUALITY</v>
          </cell>
          <cell r="D225">
            <v>0</v>
          </cell>
          <cell r="E225">
            <v>2</v>
          </cell>
          <cell r="F225">
            <v>36</v>
          </cell>
          <cell r="G225">
            <v>18</v>
          </cell>
          <cell r="H225">
            <v>45</v>
          </cell>
          <cell r="I225">
            <v>7.5</v>
          </cell>
          <cell r="J225">
            <v>40.98</v>
          </cell>
          <cell r="K225">
            <v>6.83</v>
          </cell>
          <cell r="L225">
            <v>46.38</v>
          </cell>
          <cell r="M225">
            <v>7.73</v>
          </cell>
          <cell r="N225">
            <v>45.48</v>
          </cell>
          <cell r="O225">
            <v>7.58</v>
          </cell>
          <cell r="P225">
            <v>41.94</v>
          </cell>
          <cell r="Q225">
            <v>6.99</v>
          </cell>
          <cell r="R225" t="e">
            <v>#N/A</v>
          </cell>
          <cell r="S225" t="e">
            <v>#N/A</v>
          </cell>
        </row>
        <row r="226">
          <cell r="A226" t="str">
            <v>7693WH</v>
          </cell>
          <cell r="B226" t="str">
            <v>BOXER BRIEF  </v>
          </cell>
          <cell r="C226" t="str">
            <v>FIRST QUALITY</v>
          </cell>
          <cell r="D226">
            <v>0</v>
          </cell>
          <cell r="E226">
            <v>2</v>
          </cell>
          <cell r="F226">
            <v>36</v>
          </cell>
          <cell r="G226">
            <v>18</v>
          </cell>
          <cell r="H226">
            <v>45</v>
          </cell>
          <cell r="I226">
            <v>7.5</v>
          </cell>
          <cell r="J226">
            <v>40.98</v>
          </cell>
          <cell r="K226">
            <v>6.83</v>
          </cell>
          <cell r="L226">
            <v>46.38</v>
          </cell>
          <cell r="M226">
            <v>7.73</v>
          </cell>
          <cell r="N226">
            <v>45.48</v>
          </cell>
          <cell r="O226">
            <v>7.58</v>
          </cell>
          <cell r="P226">
            <v>41.94</v>
          </cell>
          <cell r="Q226">
            <v>6.99</v>
          </cell>
          <cell r="R226" t="e">
            <v>#N/A</v>
          </cell>
          <cell r="S226" t="e">
            <v>#N/A</v>
          </cell>
        </row>
        <row r="227">
          <cell r="A227" t="str">
            <v>7696AS</v>
          </cell>
          <cell r="B227" t="str">
            <v>BOXER BRIEF  </v>
          </cell>
          <cell r="C227" t="str">
            <v>FIRST QUALITY</v>
          </cell>
          <cell r="D227">
            <v>0</v>
          </cell>
          <cell r="E227">
            <v>2</v>
          </cell>
          <cell r="F227">
            <v>36</v>
          </cell>
          <cell r="G227">
            <v>18</v>
          </cell>
          <cell r="H227">
            <v>45</v>
          </cell>
          <cell r="I227">
            <v>7.5</v>
          </cell>
          <cell r="J227">
            <v>40.98</v>
          </cell>
          <cell r="K227">
            <v>6.83</v>
          </cell>
          <cell r="L227">
            <v>46.38</v>
          </cell>
          <cell r="M227">
            <v>7.73</v>
          </cell>
          <cell r="N227">
            <v>45.48</v>
          </cell>
          <cell r="O227">
            <v>7.58</v>
          </cell>
          <cell r="P227">
            <v>41.94</v>
          </cell>
          <cell r="Q227">
            <v>6.99</v>
          </cell>
          <cell r="R227" t="e">
            <v>#N/A</v>
          </cell>
          <cell r="S227" t="e">
            <v>#N/A</v>
          </cell>
        </row>
        <row r="228">
          <cell r="A228" t="str">
            <v>7696WH</v>
          </cell>
          <cell r="B228" t="str">
            <v>BOXER BRIEF  </v>
          </cell>
          <cell r="C228" t="str">
            <v>FIRST QUALITY</v>
          </cell>
          <cell r="D228">
            <v>0</v>
          </cell>
          <cell r="E228">
            <v>2</v>
          </cell>
          <cell r="F228">
            <v>36</v>
          </cell>
          <cell r="G228">
            <v>18</v>
          </cell>
          <cell r="H228">
            <v>45</v>
          </cell>
          <cell r="I228">
            <v>7.5</v>
          </cell>
          <cell r="J228">
            <v>40.98</v>
          </cell>
          <cell r="K228">
            <v>6.83</v>
          </cell>
          <cell r="L228">
            <v>46.38</v>
          </cell>
          <cell r="M228">
            <v>7.73</v>
          </cell>
          <cell r="N228">
            <v>45.48</v>
          </cell>
          <cell r="O228">
            <v>7.58</v>
          </cell>
          <cell r="P228">
            <v>41.94</v>
          </cell>
          <cell r="Q228">
            <v>6.99</v>
          </cell>
          <cell r="R228" t="e">
            <v>#N/A</v>
          </cell>
          <cell r="S228" t="e">
            <v>#N/A</v>
          </cell>
        </row>
        <row r="229">
          <cell r="A229" t="str">
            <v>9CPX</v>
          </cell>
          <cell r="B229" t="str">
            <v>BOXER BRIEF  </v>
          </cell>
          <cell r="C229" t="str">
            <v>FIRST QUALITY</v>
          </cell>
          <cell r="D229">
            <v>0</v>
          </cell>
          <cell r="E229">
            <v>2</v>
          </cell>
          <cell r="F229">
            <v>36</v>
          </cell>
          <cell r="G229">
            <v>18</v>
          </cell>
          <cell r="H229">
            <v>33.54</v>
          </cell>
          <cell r="I229">
            <v>5.59</v>
          </cell>
          <cell r="J229" t="e">
            <v>#N/A</v>
          </cell>
          <cell r="K229" t="e">
            <v>#N/A</v>
          </cell>
          <cell r="L229" t="e">
            <v>#N/A</v>
          </cell>
          <cell r="M229" t="e">
            <v>#N/A</v>
          </cell>
          <cell r="N229" t="e">
            <v>#N/A</v>
          </cell>
          <cell r="O229" t="e">
            <v>#N/A</v>
          </cell>
          <cell r="P229" t="e">
            <v>#N/A</v>
          </cell>
          <cell r="Q229" t="e">
            <v>#N/A</v>
          </cell>
          <cell r="R229" t="e">
            <v>#N/A</v>
          </cell>
          <cell r="S229" t="e">
            <v>#N/A</v>
          </cell>
        </row>
        <row r="230">
          <cell r="A230" t="str">
            <v>9CPXAS</v>
          </cell>
          <cell r="B230" t="str">
            <v>BOXER BRIEF  </v>
          </cell>
          <cell r="C230" t="str">
            <v>FIRST QUALITY</v>
          </cell>
          <cell r="D230">
            <v>0</v>
          </cell>
          <cell r="E230">
            <v>2</v>
          </cell>
          <cell r="F230">
            <v>72</v>
          </cell>
          <cell r="G230">
            <v>36</v>
          </cell>
          <cell r="H230">
            <v>33.54</v>
          </cell>
          <cell r="I230">
            <v>5.59</v>
          </cell>
          <cell r="J230">
            <v>30.54</v>
          </cell>
          <cell r="K230">
            <v>5.09</v>
          </cell>
          <cell r="L230">
            <v>34.56</v>
          </cell>
          <cell r="M230">
            <v>5.76</v>
          </cell>
          <cell r="N230">
            <v>33.9</v>
          </cell>
          <cell r="O230">
            <v>5.65</v>
          </cell>
          <cell r="P230">
            <v>31.26</v>
          </cell>
          <cell r="Q230">
            <v>5.21</v>
          </cell>
          <cell r="R230">
            <v>36.06</v>
          </cell>
          <cell r="S230">
            <v>6.01</v>
          </cell>
        </row>
        <row r="231">
          <cell r="A231" t="str">
            <v>9CPXAT</v>
          </cell>
          <cell r="B231" t="str">
            <v>BOXER BRIEF  </v>
          </cell>
          <cell r="C231" t="str">
            <v>FIRST QUALITY</v>
          </cell>
          <cell r="D231">
            <v>0</v>
          </cell>
          <cell r="E231">
            <v>2</v>
          </cell>
          <cell r="F231">
            <v>72</v>
          </cell>
          <cell r="G231">
            <v>36</v>
          </cell>
          <cell r="H231">
            <v>33.54</v>
          </cell>
          <cell r="I231">
            <v>5.59</v>
          </cell>
          <cell r="J231">
            <v>30.54</v>
          </cell>
          <cell r="K231">
            <v>5.09</v>
          </cell>
          <cell r="L231">
            <v>34.56</v>
          </cell>
          <cell r="M231">
            <v>5.76</v>
          </cell>
          <cell r="N231">
            <v>33.9</v>
          </cell>
          <cell r="O231">
            <v>5.65</v>
          </cell>
          <cell r="P231">
            <v>31.26</v>
          </cell>
          <cell r="Q231">
            <v>5.21</v>
          </cell>
          <cell r="R231">
            <v>36.06</v>
          </cell>
          <cell r="S231">
            <v>6.01</v>
          </cell>
        </row>
        <row r="232">
          <cell r="A232" t="str">
            <v>9HPXAS</v>
          </cell>
          <cell r="B232" t="str">
            <v>BOXER BRIEF  </v>
          </cell>
          <cell r="C232" t="str">
            <v>FIRST QUALITY</v>
          </cell>
          <cell r="D232">
            <v>0</v>
          </cell>
          <cell r="E232">
            <v>2</v>
          </cell>
          <cell r="F232">
            <v>72</v>
          </cell>
          <cell r="G232">
            <v>36</v>
          </cell>
          <cell r="H232">
            <v>33.54</v>
          </cell>
          <cell r="I232">
            <v>5.59</v>
          </cell>
          <cell r="J232">
            <v>30.54</v>
          </cell>
          <cell r="K232">
            <v>5.09</v>
          </cell>
          <cell r="L232">
            <v>34.56</v>
          </cell>
          <cell r="M232">
            <v>5.76</v>
          </cell>
          <cell r="N232">
            <v>42.36</v>
          </cell>
          <cell r="O232">
            <v>7.06</v>
          </cell>
          <cell r="P232">
            <v>31.26</v>
          </cell>
          <cell r="Q232">
            <v>5.21</v>
          </cell>
          <cell r="R232" t="e">
            <v>#N/A</v>
          </cell>
          <cell r="S232" t="e">
            <v>#N/A</v>
          </cell>
        </row>
        <row r="233">
          <cell r="A233" t="str">
            <v>9HPXAT</v>
          </cell>
          <cell r="B233" t="str">
            <v>BOXER BRIEF  </v>
          </cell>
          <cell r="C233" t="str">
            <v>FIRST QUALITY</v>
          </cell>
          <cell r="D233">
            <v>0</v>
          </cell>
          <cell r="E233">
            <v>2</v>
          </cell>
          <cell r="F233">
            <v>72</v>
          </cell>
          <cell r="G233">
            <v>36</v>
          </cell>
          <cell r="H233">
            <v>33.54</v>
          </cell>
          <cell r="I233">
            <v>5.59</v>
          </cell>
          <cell r="J233" t="e">
            <v>#N/A</v>
          </cell>
          <cell r="K233" t="e">
            <v>#N/A</v>
          </cell>
          <cell r="L233">
            <v>34.56</v>
          </cell>
          <cell r="M233">
            <v>5.76</v>
          </cell>
          <cell r="N233">
            <v>33.9</v>
          </cell>
          <cell r="O233">
            <v>5.65</v>
          </cell>
          <cell r="P233">
            <v>31.26</v>
          </cell>
          <cell r="Q233">
            <v>5.21</v>
          </cell>
          <cell r="R233" t="e">
            <v>#N/A</v>
          </cell>
          <cell r="S233" t="e">
            <v>#N/A</v>
          </cell>
        </row>
        <row r="234">
          <cell r="A234" t="str">
            <v>9HPXWH</v>
          </cell>
          <cell r="B234" t="str">
            <v>BOXER BRIEF  </v>
          </cell>
          <cell r="C234" t="str">
            <v>FIRST QUALITY</v>
          </cell>
          <cell r="D234">
            <v>0</v>
          </cell>
          <cell r="E234">
            <v>2</v>
          </cell>
          <cell r="F234">
            <v>72</v>
          </cell>
          <cell r="G234">
            <v>36</v>
          </cell>
          <cell r="H234">
            <v>33.54</v>
          </cell>
          <cell r="I234">
            <v>5.59</v>
          </cell>
          <cell r="J234" t="e">
            <v>#N/A</v>
          </cell>
          <cell r="K234" t="e">
            <v>#N/A</v>
          </cell>
          <cell r="L234">
            <v>34.56</v>
          </cell>
          <cell r="M234">
            <v>5.76</v>
          </cell>
          <cell r="N234">
            <v>33.9</v>
          </cell>
          <cell r="O234">
            <v>5.65</v>
          </cell>
          <cell r="P234">
            <v>31.26</v>
          </cell>
          <cell r="Q234">
            <v>5.21</v>
          </cell>
          <cell r="R234" t="e">
            <v>#N/A</v>
          </cell>
          <cell r="S234" t="e">
            <v>#N/A</v>
          </cell>
        </row>
        <row r="235">
          <cell r="A235" t="str">
            <v>9HRXAS</v>
          </cell>
          <cell r="B235" t="str">
            <v>BOXER BRIEF  </v>
          </cell>
          <cell r="C235" t="str">
            <v>FIRST QUALITY</v>
          </cell>
          <cell r="D235">
            <v>0</v>
          </cell>
          <cell r="E235">
            <v>2</v>
          </cell>
          <cell r="F235">
            <v>36</v>
          </cell>
          <cell r="G235">
            <v>18</v>
          </cell>
          <cell r="H235">
            <v>33.54</v>
          </cell>
          <cell r="I235">
            <v>5.59</v>
          </cell>
          <cell r="J235">
            <v>30.54</v>
          </cell>
          <cell r="K235">
            <v>5.09</v>
          </cell>
          <cell r="L235">
            <v>34.56</v>
          </cell>
          <cell r="M235">
            <v>5.76</v>
          </cell>
          <cell r="N235">
            <v>33.9</v>
          </cell>
          <cell r="O235">
            <v>5.65</v>
          </cell>
          <cell r="P235">
            <v>31.26</v>
          </cell>
          <cell r="Q235">
            <v>5.21</v>
          </cell>
          <cell r="R235">
            <v>36.06</v>
          </cell>
          <cell r="S235">
            <v>6.01</v>
          </cell>
        </row>
        <row r="236">
          <cell r="A236" t="str">
            <v>M28HBK</v>
          </cell>
          <cell r="B236" t="str">
            <v>BOXER BRIEF  </v>
          </cell>
          <cell r="C236" t="str">
            <v>FIRST QUALITY</v>
          </cell>
          <cell r="D236">
            <v>0</v>
          </cell>
          <cell r="E236">
            <v>1</v>
          </cell>
          <cell r="F236">
            <v>72</v>
          </cell>
          <cell r="G236">
            <v>72</v>
          </cell>
          <cell r="H236">
            <v>75.959999999999994</v>
          </cell>
          <cell r="I236">
            <v>6.33</v>
          </cell>
          <cell r="J236" t="e">
            <v>#N/A</v>
          </cell>
          <cell r="K236" t="e">
            <v>#N/A</v>
          </cell>
          <cell r="L236" t="e">
            <v>#N/A</v>
          </cell>
          <cell r="M236" t="e">
            <v>#N/A</v>
          </cell>
          <cell r="N236" t="e">
            <v>#N/A</v>
          </cell>
          <cell r="O236" t="e">
            <v>#N/A</v>
          </cell>
          <cell r="P236" t="e">
            <v>#N/A</v>
          </cell>
          <cell r="Q236" t="e">
            <v>#N/A</v>
          </cell>
          <cell r="R236" t="e">
            <v>#N/A</v>
          </cell>
          <cell r="S236" t="e">
            <v>#N/A</v>
          </cell>
        </row>
        <row r="237">
          <cell r="A237" t="str">
            <v>M28HG9</v>
          </cell>
          <cell r="B237" t="str">
            <v>BOXER BRIEF  </v>
          </cell>
          <cell r="C237" t="str">
            <v>FIRST QUALITY</v>
          </cell>
          <cell r="D237">
            <v>0</v>
          </cell>
          <cell r="E237">
            <v>1</v>
          </cell>
          <cell r="F237">
            <v>72</v>
          </cell>
          <cell r="G237">
            <v>72</v>
          </cell>
          <cell r="H237">
            <v>75.959999999999994</v>
          </cell>
          <cell r="I237">
            <v>6.33</v>
          </cell>
          <cell r="J237" t="e">
            <v>#N/A</v>
          </cell>
          <cell r="K237" t="e">
            <v>#N/A</v>
          </cell>
          <cell r="L237" t="e">
            <v>#N/A</v>
          </cell>
          <cell r="M237" t="e">
            <v>#N/A</v>
          </cell>
          <cell r="N237" t="e">
            <v>#N/A</v>
          </cell>
          <cell r="O237" t="e">
            <v>#N/A</v>
          </cell>
          <cell r="P237" t="e">
            <v>#N/A</v>
          </cell>
          <cell r="Q237" t="e">
            <v>#N/A</v>
          </cell>
          <cell r="R237" t="e">
            <v>#N/A</v>
          </cell>
          <cell r="S237" t="e">
            <v>#N/A</v>
          </cell>
        </row>
        <row r="238">
          <cell r="A238" t="str">
            <v>M28HWH</v>
          </cell>
          <cell r="B238" t="str">
            <v>BOXER BRIEF  </v>
          </cell>
          <cell r="C238" t="str">
            <v>FIRST QUALITY</v>
          </cell>
          <cell r="D238">
            <v>0</v>
          </cell>
          <cell r="E238">
            <v>1</v>
          </cell>
          <cell r="F238">
            <v>72</v>
          </cell>
          <cell r="G238">
            <v>72</v>
          </cell>
          <cell r="H238">
            <v>75.959999999999994</v>
          </cell>
          <cell r="I238">
            <v>6.33</v>
          </cell>
          <cell r="J238" t="e">
            <v>#N/A</v>
          </cell>
          <cell r="K238" t="e">
            <v>#N/A</v>
          </cell>
          <cell r="L238" t="e">
            <v>#N/A</v>
          </cell>
          <cell r="M238" t="e">
            <v>#N/A</v>
          </cell>
          <cell r="N238" t="e">
            <v>#N/A</v>
          </cell>
          <cell r="O238" t="e">
            <v>#N/A</v>
          </cell>
          <cell r="P238" t="e">
            <v>#N/A</v>
          </cell>
          <cell r="Q238" t="e">
            <v>#N/A</v>
          </cell>
          <cell r="R238" t="e">
            <v>#N/A</v>
          </cell>
          <cell r="S238" t="e">
            <v>#N/A</v>
          </cell>
        </row>
        <row r="239">
          <cell r="A239" t="str">
            <v>MSH734</v>
          </cell>
          <cell r="B239" t="str">
            <v>BOXER BRIEF  </v>
          </cell>
          <cell r="C239" t="str">
            <v>FIRST QUALITY</v>
          </cell>
          <cell r="D239">
            <v>0</v>
          </cell>
          <cell r="E239">
            <v>2</v>
          </cell>
          <cell r="F239">
            <v>36</v>
          </cell>
          <cell r="G239">
            <v>18</v>
          </cell>
          <cell r="H239">
            <v>487.08</v>
          </cell>
          <cell r="I239">
            <v>81.180000000000007</v>
          </cell>
          <cell r="J239" t="e">
            <v>#N/A</v>
          </cell>
          <cell r="K239" t="e">
            <v>#N/A</v>
          </cell>
          <cell r="L239">
            <v>502.2</v>
          </cell>
          <cell r="M239">
            <v>83.7</v>
          </cell>
          <cell r="N239">
            <v>492.48</v>
          </cell>
          <cell r="O239">
            <v>82.08</v>
          </cell>
          <cell r="P239">
            <v>453.6</v>
          </cell>
          <cell r="Q239">
            <v>75.599999999999994</v>
          </cell>
          <cell r="R239">
            <v>523.79999999999995</v>
          </cell>
          <cell r="S239">
            <v>87.3</v>
          </cell>
        </row>
        <row r="240">
          <cell r="A240" t="str">
            <v>P41MB6</v>
          </cell>
          <cell r="B240" t="str">
            <v>BOXER BRIEF  </v>
          </cell>
          <cell r="C240" t="str">
            <v>FIRST QUALITY</v>
          </cell>
          <cell r="D240">
            <v>0</v>
          </cell>
          <cell r="E240">
            <v>4</v>
          </cell>
          <cell r="F240">
            <v>352</v>
          </cell>
          <cell r="G240">
            <v>88</v>
          </cell>
          <cell r="H240">
            <v>1896.18</v>
          </cell>
          <cell r="I240">
            <v>632.05999999999995</v>
          </cell>
          <cell r="J240">
            <v>1660.56</v>
          </cell>
          <cell r="K240">
            <v>553.52</v>
          </cell>
          <cell r="L240">
            <v>1953.6</v>
          </cell>
          <cell r="M240">
            <v>651.20000000000005</v>
          </cell>
          <cell r="N240">
            <v>1916.64</v>
          </cell>
          <cell r="O240">
            <v>638.88</v>
          </cell>
          <cell r="P240">
            <v>1766.16</v>
          </cell>
          <cell r="Q240">
            <v>588.72</v>
          </cell>
          <cell r="R240">
            <v>2040.72</v>
          </cell>
          <cell r="S240">
            <v>680.24</v>
          </cell>
        </row>
        <row r="241">
          <cell r="A241" t="str">
            <v>P41MC5</v>
          </cell>
          <cell r="B241" t="str">
            <v>BOXER BRIEF  </v>
          </cell>
          <cell r="C241" t="str">
            <v>FIRST QUALITY</v>
          </cell>
          <cell r="D241">
            <v>0</v>
          </cell>
          <cell r="E241">
            <v>5</v>
          </cell>
          <cell r="F241">
            <v>440</v>
          </cell>
          <cell r="G241">
            <v>88</v>
          </cell>
          <cell r="H241">
            <v>1531.2</v>
          </cell>
          <cell r="I241">
            <v>638</v>
          </cell>
          <cell r="J241">
            <v>1393.92</v>
          </cell>
          <cell r="K241">
            <v>580.79999999999995</v>
          </cell>
          <cell r="L241">
            <v>1577.66</v>
          </cell>
          <cell r="M241">
            <v>657.36</v>
          </cell>
          <cell r="N241">
            <v>1548.1</v>
          </cell>
          <cell r="O241">
            <v>645.04</v>
          </cell>
          <cell r="P241">
            <v>1425.6</v>
          </cell>
          <cell r="Q241">
            <v>594</v>
          </cell>
          <cell r="R241">
            <v>1647.36</v>
          </cell>
          <cell r="S241">
            <v>686.4</v>
          </cell>
        </row>
        <row r="242">
          <cell r="A242" t="str">
            <v>SHKMC5</v>
          </cell>
          <cell r="B242" t="str">
            <v>BOXER BRIEF  </v>
          </cell>
          <cell r="C242" t="str">
            <v>FIRST QUALITY</v>
          </cell>
          <cell r="D242">
            <v>0</v>
          </cell>
          <cell r="E242">
            <v>5</v>
          </cell>
          <cell r="F242">
            <v>110</v>
          </cell>
          <cell r="G242">
            <v>22</v>
          </cell>
          <cell r="H242">
            <v>382.8</v>
          </cell>
          <cell r="I242">
            <v>159.5</v>
          </cell>
          <cell r="J242">
            <v>348.48</v>
          </cell>
          <cell r="K242">
            <v>145.19999999999999</v>
          </cell>
          <cell r="L242">
            <v>394.42</v>
          </cell>
          <cell r="M242">
            <v>164.34</v>
          </cell>
          <cell r="N242">
            <v>387.02</v>
          </cell>
          <cell r="O242">
            <v>161.26</v>
          </cell>
          <cell r="P242">
            <v>356.4</v>
          </cell>
          <cell r="Q242">
            <v>148.5</v>
          </cell>
          <cell r="R242">
            <v>411.84</v>
          </cell>
          <cell r="S242">
            <v>171.6</v>
          </cell>
        </row>
        <row r="243">
          <cell r="A243" t="str">
            <v>SHMP01</v>
          </cell>
          <cell r="B243" t="str">
            <v>BOXER BRIEF  </v>
          </cell>
          <cell r="C243" t="str">
            <v>FIRST QUALITY</v>
          </cell>
          <cell r="D243">
            <v>0</v>
          </cell>
          <cell r="E243">
            <v>4</v>
          </cell>
          <cell r="F243">
            <v>88</v>
          </cell>
          <cell r="G243">
            <v>22</v>
          </cell>
          <cell r="H243">
            <v>446.16</v>
          </cell>
          <cell r="I243">
            <v>148.72</v>
          </cell>
          <cell r="J243">
            <v>406.56</v>
          </cell>
          <cell r="K243">
            <v>135.52000000000001</v>
          </cell>
          <cell r="L243">
            <v>460.02</v>
          </cell>
          <cell r="M243">
            <v>153.34</v>
          </cell>
          <cell r="N243">
            <v>450.78</v>
          </cell>
          <cell r="O243">
            <v>150.26</v>
          </cell>
          <cell r="P243">
            <v>415.8</v>
          </cell>
          <cell r="Q243">
            <v>138.6</v>
          </cell>
          <cell r="R243">
            <v>479.82</v>
          </cell>
          <cell r="S243">
            <v>159.94</v>
          </cell>
        </row>
        <row r="244">
          <cell r="A244">
            <v>7690</v>
          </cell>
          <cell r="B244" t="str">
            <v>Boxer Brief (Sizes S-XL) - White  </v>
          </cell>
          <cell r="C244" t="str">
            <v>FIRST QUALITY</v>
          </cell>
          <cell r="D244">
            <v>0</v>
          </cell>
          <cell r="E244">
            <v>2</v>
          </cell>
          <cell r="F244">
            <v>36</v>
          </cell>
          <cell r="G244">
            <v>18</v>
          </cell>
          <cell r="H244">
            <v>32.76</v>
          </cell>
          <cell r="I244">
            <v>5.46</v>
          </cell>
          <cell r="J244">
            <v>29.82</v>
          </cell>
          <cell r="K244">
            <v>4.97</v>
          </cell>
          <cell r="L244">
            <v>33.78</v>
          </cell>
          <cell r="M244">
            <v>5.63</v>
          </cell>
          <cell r="N244">
            <v>33.119999999999997</v>
          </cell>
          <cell r="O244">
            <v>5.52</v>
          </cell>
          <cell r="P244">
            <v>30.54</v>
          </cell>
          <cell r="Q244">
            <v>5.09</v>
          </cell>
          <cell r="R244">
            <v>35.22</v>
          </cell>
          <cell r="S244">
            <v>5.87</v>
          </cell>
        </row>
        <row r="245">
          <cell r="A245">
            <v>7692</v>
          </cell>
          <cell r="B245" t="str">
            <v>Boxer Brief (Sizes S-XL) - Black/Grey Combination  </v>
          </cell>
          <cell r="C245" t="str">
            <v>FIRST QUALITY</v>
          </cell>
          <cell r="D245">
            <v>0</v>
          </cell>
          <cell r="E245">
            <v>2</v>
          </cell>
          <cell r="F245">
            <v>36</v>
          </cell>
          <cell r="G245">
            <v>18</v>
          </cell>
          <cell r="H245">
            <v>37.08</v>
          </cell>
          <cell r="I245">
            <v>6.18</v>
          </cell>
          <cell r="J245">
            <v>33.78</v>
          </cell>
          <cell r="K245">
            <v>5.63</v>
          </cell>
          <cell r="L245">
            <v>38.22</v>
          </cell>
          <cell r="M245">
            <v>6.37</v>
          </cell>
          <cell r="N245">
            <v>37.5</v>
          </cell>
          <cell r="O245">
            <v>6.25</v>
          </cell>
          <cell r="P245">
            <v>34.56</v>
          </cell>
          <cell r="Q245">
            <v>5.76</v>
          </cell>
          <cell r="R245">
            <v>39.9</v>
          </cell>
          <cell r="S245">
            <v>6.65</v>
          </cell>
        </row>
        <row r="246">
          <cell r="A246" t="str">
            <v>2349AA</v>
          </cell>
          <cell r="B246" t="str">
            <v>Boxer Brief (Sizes S-XL) (Dyed)  </v>
          </cell>
          <cell r="C246" t="str">
            <v>FIRST QUALITY</v>
          </cell>
          <cell r="D246">
            <v>0</v>
          </cell>
          <cell r="E246">
            <v>3</v>
          </cell>
          <cell r="F246">
            <v>72</v>
          </cell>
          <cell r="G246">
            <v>24</v>
          </cell>
          <cell r="H246">
            <v>24.24</v>
          </cell>
          <cell r="I246">
            <v>6.06</v>
          </cell>
          <cell r="J246">
            <v>27.36</v>
          </cell>
          <cell r="K246">
            <v>6.84</v>
          </cell>
          <cell r="L246">
            <v>33.159999999999997</v>
          </cell>
          <cell r="M246">
            <v>8.2899999999999991</v>
          </cell>
          <cell r="N246">
            <v>32.520000000000003</v>
          </cell>
          <cell r="O246">
            <v>8.1300000000000008</v>
          </cell>
          <cell r="P246">
            <v>22.6</v>
          </cell>
          <cell r="Q246">
            <v>5.65</v>
          </cell>
          <cell r="R246">
            <v>34.6</v>
          </cell>
          <cell r="S246">
            <v>8.65</v>
          </cell>
        </row>
        <row r="247">
          <cell r="A247" t="str">
            <v>2349A</v>
          </cell>
          <cell r="B247" t="str">
            <v>Boxer Brief (Sizes S-XL) (White)  </v>
          </cell>
          <cell r="C247" t="str">
            <v>FIRST QUALITY</v>
          </cell>
          <cell r="D247">
            <v>0</v>
          </cell>
          <cell r="E247">
            <v>3</v>
          </cell>
          <cell r="F247">
            <v>72</v>
          </cell>
          <cell r="G247">
            <v>24</v>
          </cell>
          <cell r="H247">
            <v>24.24</v>
          </cell>
          <cell r="I247">
            <v>6.06</v>
          </cell>
          <cell r="J247">
            <v>20.64</v>
          </cell>
          <cell r="K247">
            <v>5.16</v>
          </cell>
          <cell r="L247">
            <v>25</v>
          </cell>
          <cell r="M247">
            <v>6.25</v>
          </cell>
          <cell r="N247">
            <v>24.52</v>
          </cell>
          <cell r="O247">
            <v>6.13</v>
          </cell>
          <cell r="P247">
            <v>22.6</v>
          </cell>
          <cell r="Q247">
            <v>5.65</v>
          </cell>
          <cell r="R247">
            <v>26.08</v>
          </cell>
          <cell r="S247">
            <v>6.52</v>
          </cell>
        </row>
        <row r="248">
          <cell r="A248" t="str">
            <v>7692AS</v>
          </cell>
          <cell r="B248" t="str">
            <v>Boxer Brief (Sizes S-XL) - Assorted Colors  </v>
          </cell>
          <cell r="C248" t="str">
            <v>FIRST QUALITY</v>
          </cell>
          <cell r="D248">
            <v>0</v>
          </cell>
          <cell r="E248">
            <v>2</v>
          </cell>
          <cell r="F248">
            <v>36</v>
          </cell>
          <cell r="G248">
            <v>18</v>
          </cell>
          <cell r="H248">
            <v>37.08</v>
          </cell>
          <cell r="I248">
            <v>6.18</v>
          </cell>
          <cell r="J248">
            <v>33.78</v>
          </cell>
          <cell r="K248">
            <v>5.63</v>
          </cell>
          <cell r="L248">
            <v>38.22</v>
          </cell>
          <cell r="M248">
            <v>6.37</v>
          </cell>
          <cell r="N248">
            <v>37.5</v>
          </cell>
          <cell r="O248">
            <v>6.25</v>
          </cell>
          <cell r="P248" t="e">
            <v>#N/A</v>
          </cell>
          <cell r="Q248" t="e">
            <v>#N/A</v>
          </cell>
          <cell r="R248" t="e">
            <v>#N/A</v>
          </cell>
          <cell r="S248" t="e">
            <v>#N/A</v>
          </cell>
        </row>
        <row r="249">
          <cell r="A249" t="str">
            <v>7349WA</v>
          </cell>
          <cell r="B249" t="str">
            <v>Boxer Briefs (Fashion Colors) (S-XL)  </v>
          </cell>
          <cell r="C249" t="str">
            <v>FIRST QUALITY</v>
          </cell>
          <cell r="D249">
            <v>0</v>
          </cell>
          <cell r="E249">
            <v>3</v>
          </cell>
          <cell r="F249">
            <v>72</v>
          </cell>
          <cell r="G249">
            <v>24</v>
          </cell>
          <cell r="H249">
            <v>27.04</v>
          </cell>
          <cell r="I249">
            <v>6.76</v>
          </cell>
          <cell r="J249">
            <v>23</v>
          </cell>
          <cell r="K249">
            <v>5.75</v>
          </cell>
          <cell r="L249">
            <v>27.88</v>
          </cell>
          <cell r="M249">
            <v>6.97</v>
          </cell>
          <cell r="N249">
            <v>27.32</v>
          </cell>
          <cell r="O249">
            <v>6.83</v>
          </cell>
          <cell r="P249">
            <v>25.2</v>
          </cell>
          <cell r="Q249">
            <v>6.3</v>
          </cell>
          <cell r="R249">
            <v>29.08</v>
          </cell>
          <cell r="S249">
            <v>7.27</v>
          </cell>
        </row>
        <row r="250">
          <cell r="A250" t="str">
            <v>2349AT</v>
          </cell>
          <cell r="B250" t="str">
            <v>Boxer Briefs (S-XL) (Black/Grey)  </v>
          </cell>
          <cell r="C250" t="str">
            <v>FIRST QUALITY</v>
          </cell>
          <cell r="D250">
            <v>0</v>
          </cell>
          <cell r="E250">
            <v>2</v>
          </cell>
          <cell r="F250">
            <v>72</v>
          </cell>
          <cell r="G250">
            <v>36</v>
          </cell>
          <cell r="H250">
            <v>27.06</v>
          </cell>
          <cell r="I250">
            <v>4.51</v>
          </cell>
          <cell r="J250">
            <v>22.08</v>
          </cell>
          <cell r="K250">
            <v>3.68</v>
          </cell>
          <cell r="L250">
            <v>27.9</v>
          </cell>
          <cell r="M250">
            <v>4.6500000000000004</v>
          </cell>
          <cell r="N250">
            <v>27.36</v>
          </cell>
          <cell r="O250">
            <v>4.5599999999999996</v>
          </cell>
          <cell r="P250">
            <v>25.2</v>
          </cell>
          <cell r="Q250">
            <v>4.2</v>
          </cell>
          <cell r="R250">
            <v>37.619999999999997</v>
          </cell>
          <cell r="S250">
            <v>6.27</v>
          </cell>
        </row>
        <row r="251">
          <cell r="A251">
            <v>2349</v>
          </cell>
          <cell r="B251" t="str">
            <v>Boxer Briefs (S-XL) (White)  </v>
          </cell>
          <cell r="C251" t="str">
            <v>FIRST QUALITY</v>
          </cell>
          <cell r="D251">
            <v>0</v>
          </cell>
          <cell r="E251">
            <v>2</v>
          </cell>
          <cell r="F251">
            <v>72</v>
          </cell>
          <cell r="G251">
            <v>36</v>
          </cell>
          <cell r="H251">
            <v>32.159999999999997</v>
          </cell>
          <cell r="I251">
            <v>5.36</v>
          </cell>
          <cell r="J251">
            <v>27.36</v>
          </cell>
          <cell r="K251">
            <v>4.5599999999999996</v>
          </cell>
          <cell r="L251">
            <v>33.18</v>
          </cell>
          <cell r="M251">
            <v>5.53</v>
          </cell>
          <cell r="N251">
            <v>32.520000000000003</v>
          </cell>
          <cell r="O251">
            <v>5.42</v>
          </cell>
          <cell r="P251">
            <v>30</v>
          </cell>
          <cell r="Q251">
            <v>5</v>
          </cell>
          <cell r="R251">
            <v>34.619999999999997</v>
          </cell>
          <cell r="S251">
            <v>5.77</v>
          </cell>
        </row>
        <row r="252">
          <cell r="A252" t="str">
            <v>2349C4</v>
          </cell>
          <cell r="B252" t="str">
            <v>Boxer Briefs Value Pack (S-XL) (Black/Grey)  </v>
          </cell>
          <cell r="C252" t="str">
            <v>FIRST QUALITY</v>
          </cell>
          <cell r="D252">
            <v>0</v>
          </cell>
          <cell r="E252">
            <v>4</v>
          </cell>
          <cell r="F252">
            <v>72</v>
          </cell>
          <cell r="G252">
            <v>18</v>
          </cell>
          <cell r="H252">
            <v>21.75</v>
          </cell>
          <cell r="I252">
            <v>7.25</v>
          </cell>
          <cell r="J252">
            <v>25.53</v>
          </cell>
          <cell r="K252">
            <v>8.51</v>
          </cell>
          <cell r="L252">
            <v>28.92</v>
          </cell>
          <cell r="M252">
            <v>9.64</v>
          </cell>
          <cell r="N252">
            <v>21.99</v>
          </cell>
          <cell r="O252">
            <v>7.33</v>
          </cell>
          <cell r="P252">
            <v>20.25</v>
          </cell>
          <cell r="Q252">
            <v>6.75</v>
          </cell>
          <cell r="R252">
            <v>30.18</v>
          </cell>
          <cell r="S252">
            <v>10.06</v>
          </cell>
        </row>
        <row r="253">
          <cell r="A253" t="str">
            <v>2349B4</v>
          </cell>
          <cell r="B253" t="str">
            <v>Boxer Briefs Value Park (Size S-XL)  </v>
          </cell>
          <cell r="C253" t="str">
            <v>FIRST QUALITY</v>
          </cell>
          <cell r="D253">
            <v>0</v>
          </cell>
          <cell r="E253">
            <v>4</v>
          </cell>
          <cell r="F253">
            <v>72</v>
          </cell>
          <cell r="G253">
            <v>18</v>
          </cell>
          <cell r="H253">
            <v>20.94</v>
          </cell>
          <cell r="I253">
            <v>6.98</v>
          </cell>
          <cell r="J253">
            <v>24.57</v>
          </cell>
          <cell r="K253">
            <v>8.19</v>
          </cell>
          <cell r="L253">
            <v>27.81</v>
          </cell>
          <cell r="M253">
            <v>9.27</v>
          </cell>
          <cell r="N253">
            <v>21.15</v>
          </cell>
          <cell r="O253">
            <v>7.05</v>
          </cell>
          <cell r="P253">
            <v>19.5</v>
          </cell>
          <cell r="Q253">
            <v>6.5</v>
          </cell>
          <cell r="R253">
            <v>29.04</v>
          </cell>
          <cell r="S253">
            <v>9.68</v>
          </cell>
        </row>
        <row r="254">
          <cell r="A254">
            <v>2249</v>
          </cell>
          <cell r="B254" t="str">
            <v>Brief (Sizes 28-44)  </v>
          </cell>
          <cell r="C254" t="str">
            <v>FIRST QUALITY</v>
          </cell>
          <cell r="D254">
            <v>0</v>
          </cell>
          <cell r="E254">
            <v>3</v>
          </cell>
          <cell r="F254">
            <v>72</v>
          </cell>
          <cell r="G254">
            <v>24</v>
          </cell>
          <cell r="H254">
            <v>16.04</v>
          </cell>
          <cell r="I254">
            <v>4.01</v>
          </cell>
          <cell r="J254">
            <v>14.6</v>
          </cell>
          <cell r="K254">
            <v>3.65</v>
          </cell>
          <cell r="L254">
            <v>13.92</v>
          </cell>
          <cell r="M254">
            <v>3.48</v>
          </cell>
          <cell r="N254">
            <v>13.64</v>
          </cell>
          <cell r="O254">
            <v>3.41</v>
          </cell>
          <cell r="P254">
            <v>14.32</v>
          </cell>
          <cell r="Q254">
            <v>3.58</v>
          </cell>
          <cell r="R254">
            <v>17.28</v>
          </cell>
          <cell r="S254">
            <v>4.32</v>
          </cell>
        </row>
        <row r="255">
          <cell r="A255">
            <v>7760</v>
          </cell>
          <cell r="B255" t="str">
            <v>Brief (Sizes 28-44)  </v>
          </cell>
          <cell r="C255" t="str">
            <v>FIRST QUALITY</v>
          </cell>
          <cell r="D255">
            <v>0</v>
          </cell>
          <cell r="E255">
            <v>3</v>
          </cell>
          <cell r="F255">
            <v>36</v>
          </cell>
          <cell r="G255">
            <v>12</v>
          </cell>
          <cell r="H255">
            <v>18.96</v>
          </cell>
          <cell r="I255">
            <v>4.74</v>
          </cell>
          <cell r="J255">
            <v>17.28</v>
          </cell>
          <cell r="K255">
            <v>4.32</v>
          </cell>
          <cell r="L255">
            <v>19.559999999999999</v>
          </cell>
          <cell r="M255">
            <v>4.8899999999999997</v>
          </cell>
          <cell r="N255">
            <v>19.16</v>
          </cell>
          <cell r="O255">
            <v>4.79</v>
          </cell>
          <cell r="P255">
            <v>17.68</v>
          </cell>
          <cell r="Q255">
            <v>4.42</v>
          </cell>
          <cell r="R255">
            <v>19.2</v>
          </cell>
          <cell r="S255">
            <v>4.8</v>
          </cell>
        </row>
        <row r="256">
          <cell r="A256" t="str">
            <v>7805AS</v>
          </cell>
          <cell r="B256" t="str">
            <v>Brief (Sizes 28-44)  </v>
          </cell>
          <cell r="C256" t="str">
            <v>FIRST QUALITY</v>
          </cell>
          <cell r="D256">
            <v>0</v>
          </cell>
          <cell r="E256">
            <v>5</v>
          </cell>
          <cell r="F256">
            <v>120</v>
          </cell>
          <cell r="G256">
            <v>24</v>
          </cell>
          <cell r="H256">
            <v>18.84</v>
          </cell>
          <cell r="I256">
            <v>7.85</v>
          </cell>
          <cell r="J256">
            <v>17.16</v>
          </cell>
          <cell r="K256">
            <v>7.15</v>
          </cell>
          <cell r="L256">
            <v>19.420000000000002</v>
          </cell>
          <cell r="M256">
            <v>8.09</v>
          </cell>
          <cell r="N256">
            <v>19.03</v>
          </cell>
          <cell r="O256">
            <v>7.93</v>
          </cell>
          <cell r="P256">
            <v>17.54</v>
          </cell>
          <cell r="Q256">
            <v>7.31</v>
          </cell>
          <cell r="R256">
            <v>20.260000000000002</v>
          </cell>
          <cell r="S256">
            <v>8.44</v>
          </cell>
        </row>
        <row r="257">
          <cell r="A257" t="str">
            <v>2249J6</v>
          </cell>
          <cell r="B257" t="str">
            <v>Brief (Sizes 30-44)  </v>
          </cell>
          <cell r="C257" t="str">
            <v>FIRST QUALITY</v>
          </cell>
          <cell r="D257">
            <v>0</v>
          </cell>
          <cell r="E257">
            <v>6</v>
          </cell>
          <cell r="F257">
            <v>72</v>
          </cell>
          <cell r="G257">
            <v>12</v>
          </cell>
          <cell r="H257">
            <v>13.4</v>
          </cell>
          <cell r="I257">
            <v>6.7</v>
          </cell>
          <cell r="J257">
            <v>13.1</v>
          </cell>
          <cell r="K257">
            <v>6.55</v>
          </cell>
          <cell r="L257">
            <v>13.4</v>
          </cell>
          <cell r="M257">
            <v>6.7</v>
          </cell>
          <cell r="N257">
            <v>13.4</v>
          </cell>
          <cell r="O257">
            <v>6.7</v>
          </cell>
          <cell r="P257">
            <v>13.4</v>
          </cell>
          <cell r="Q257">
            <v>6.7</v>
          </cell>
          <cell r="R257">
            <v>13.4</v>
          </cell>
          <cell r="S257">
            <v>6.7</v>
          </cell>
        </row>
        <row r="258">
          <cell r="A258" t="str">
            <v>7460P2</v>
          </cell>
          <cell r="B258" t="str">
            <v>BRIEF TYPES  </v>
          </cell>
          <cell r="C258" t="str">
            <v>FIRST QUALITY</v>
          </cell>
          <cell r="D258">
            <v>0</v>
          </cell>
          <cell r="E258">
            <v>2</v>
          </cell>
          <cell r="F258">
            <v>72</v>
          </cell>
          <cell r="G258">
            <v>36</v>
          </cell>
          <cell r="H258">
            <v>27.06</v>
          </cell>
          <cell r="I258">
            <v>4.51</v>
          </cell>
          <cell r="J258">
            <v>24.66</v>
          </cell>
          <cell r="K258">
            <v>4.1100000000000003</v>
          </cell>
          <cell r="L258">
            <v>27.9</v>
          </cell>
          <cell r="M258">
            <v>4.6500000000000004</v>
          </cell>
          <cell r="N258">
            <v>27.36</v>
          </cell>
          <cell r="O258">
            <v>4.5599999999999996</v>
          </cell>
          <cell r="P258">
            <v>25.2</v>
          </cell>
          <cell r="Q258">
            <v>4.2</v>
          </cell>
          <cell r="R258">
            <v>29.1</v>
          </cell>
          <cell r="S258">
            <v>4.8499999999999996</v>
          </cell>
        </row>
        <row r="259">
          <cell r="A259" t="str">
            <v>7460WA</v>
          </cell>
          <cell r="B259" t="str">
            <v>BRIEF TYPES  </v>
          </cell>
          <cell r="C259" t="str">
            <v>FIRST QUALITY</v>
          </cell>
          <cell r="D259">
            <v>0</v>
          </cell>
          <cell r="E259">
            <v>3</v>
          </cell>
          <cell r="F259">
            <v>72</v>
          </cell>
          <cell r="G259">
            <v>24</v>
          </cell>
          <cell r="H259">
            <v>27.08</v>
          </cell>
          <cell r="I259">
            <v>6.77</v>
          </cell>
          <cell r="J259">
            <v>24.68</v>
          </cell>
          <cell r="K259">
            <v>6.17</v>
          </cell>
          <cell r="L259">
            <v>27.92</v>
          </cell>
          <cell r="M259">
            <v>6.98</v>
          </cell>
          <cell r="N259">
            <v>27.36</v>
          </cell>
          <cell r="O259">
            <v>6.84</v>
          </cell>
          <cell r="P259">
            <v>25.24</v>
          </cell>
          <cell r="Q259">
            <v>6.31</v>
          </cell>
          <cell r="R259">
            <v>29.12</v>
          </cell>
          <cell r="S259">
            <v>7.28</v>
          </cell>
        </row>
        <row r="260">
          <cell r="A260" t="str">
            <v>7760BB</v>
          </cell>
          <cell r="B260" t="str">
            <v>BRIEF TYPES  </v>
          </cell>
          <cell r="C260" t="str">
            <v>FIRST QUALITY</v>
          </cell>
          <cell r="D260">
            <v>0</v>
          </cell>
          <cell r="E260">
            <v>4</v>
          </cell>
          <cell r="F260">
            <v>36</v>
          </cell>
          <cell r="G260">
            <v>9</v>
          </cell>
          <cell r="H260">
            <v>13.62</v>
          </cell>
          <cell r="I260">
            <v>4.54</v>
          </cell>
          <cell r="J260" t="e">
            <v>#N/A</v>
          </cell>
          <cell r="K260" t="e">
            <v>#N/A</v>
          </cell>
          <cell r="L260" t="e">
            <v>#N/A</v>
          </cell>
          <cell r="M260" t="e">
            <v>#N/A</v>
          </cell>
          <cell r="N260" t="e">
            <v>#N/A</v>
          </cell>
          <cell r="O260" t="e">
            <v>#N/A</v>
          </cell>
          <cell r="P260" t="e">
            <v>#N/A</v>
          </cell>
          <cell r="Q260" t="e">
            <v>#N/A</v>
          </cell>
          <cell r="R260" t="e">
            <v>#N/A</v>
          </cell>
          <cell r="S260" t="e">
            <v>#N/A</v>
          </cell>
        </row>
        <row r="261">
          <cell r="A261" t="str">
            <v>MSH746</v>
          </cell>
          <cell r="B261" t="str">
            <v>BRIEF TYPES  </v>
          </cell>
          <cell r="C261" t="str">
            <v>FIRST QUALITY</v>
          </cell>
          <cell r="D261">
            <v>0</v>
          </cell>
          <cell r="E261">
            <v>2</v>
          </cell>
          <cell r="F261">
            <v>36</v>
          </cell>
          <cell r="G261">
            <v>18</v>
          </cell>
          <cell r="H261">
            <v>487.08</v>
          </cell>
          <cell r="I261">
            <v>81.180000000000007</v>
          </cell>
          <cell r="J261" t="e">
            <v>#N/A</v>
          </cell>
          <cell r="K261" t="e">
            <v>#N/A</v>
          </cell>
          <cell r="L261">
            <v>502.2</v>
          </cell>
          <cell r="M261">
            <v>83.7</v>
          </cell>
          <cell r="N261">
            <v>492.48</v>
          </cell>
          <cell r="O261">
            <v>82.08</v>
          </cell>
          <cell r="P261">
            <v>453.6</v>
          </cell>
          <cell r="Q261">
            <v>75.599999999999994</v>
          </cell>
          <cell r="R261">
            <v>523.79999999999995</v>
          </cell>
          <cell r="S261">
            <v>87.3</v>
          </cell>
        </row>
        <row r="262">
          <cell r="A262" t="str">
            <v>PLTM09</v>
          </cell>
          <cell r="B262" t="str">
            <v>BRIEF TYPES  </v>
          </cell>
          <cell r="C262" t="str">
            <v>FIRST QUALITY</v>
          </cell>
          <cell r="D262">
            <v>0</v>
          </cell>
          <cell r="E262">
            <v>3</v>
          </cell>
          <cell r="F262">
            <v>1056</v>
          </cell>
          <cell r="G262">
            <v>352</v>
          </cell>
          <cell r="H262">
            <v>4839.68</v>
          </cell>
          <cell r="I262">
            <v>1209.92</v>
          </cell>
          <cell r="J262">
            <v>4113.76</v>
          </cell>
          <cell r="K262">
            <v>1028.44</v>
          </cell>
          <cell r="L262">
            <v>4259.84</v>
          </cell>
          <cell r="M262">
            <v>1064.96</v>
          </cell>
          <cell r="N262">
            <v>4888.08</v>
          </cell>
          <cell r="O262">
            <v>1222.02</v>
          </cell>
          <cell r="P262">
            <v>4375.04</v>
          </cell>
          <cell r="Q262">
            <v>1093.76</v>
          </cell>
          <cell r="R262">
            <v>5202.68</v>
          </cell>
          <cell r="S262">
            <v>1300.67</v>
          </cell>
        </row>
        <row r="263">
          <cell r="A263">
            <v>9857</v>
          </cell>
          <cell r="B263" t="str">
            <v>Briefs 2X (Sizes 46-48)  </v>
          </cell>
          <cell r="C263" t="str">
            <v>FIRST QUALITY</v>
          </cell>
          <cell r="D263">
            <v>0</v>
          </cell>
          <cell r="E263">
            <v>2</v>
          </cell>
          <cell r="F263">
            <v>36</v>
          </cell>
          <cell r="G263">
            <v>18</v>
          </cell>
          <cell r="H263">
            <v>27.9</v>
          </cell>
          <cell r="I263">
            <v>4.6500000000000004</v>
          </cell>
          <cell r="J263">
            <v>25.44</v>
          </cell>
          <cell r="K263">
            <v>4.24</v>
          </cell>
          <cell r="L263">
            <v>28.74</v>
          </cell>
          <cell r="M263">
            <v>4.79</v>
          </cell>
          <cell r="N263">
            <v>28.2</v>
          </cell>
          <cell r="O263">
            <v>4.7</v>
          </cell>
          <cell r="P263">
            <v>25.98</v>
          </cell>
          <cell r="Q263">
            <v>4.33</v>
          </cell>
          <cell r="R263" t="e">
            <v>#N/A</v>
          </cell>
          <cell r="S263" t="e">
            <v>#N/A</v>
          </cell>
        </row>
        <row r="264">
          <cell r="A264" t="str">
            <v>7360WA</v>
          </cell>
          <cell r="B264" t="str">
            <v>Button Fly Boxer Brief (Sizes S-XL)  </v>
          </cell>
          <cell r="C264" t="str">
            <v>FIRST QUALITY</v>
          </cell>
          <cell r="D264">
            <v>0</v>
          </cell>
          <cell r="E264">
            <v>3</v>
          </cell>
          <cell r="F264">
            <v>72</v>
          </cell>
          <cell r="G264">
            <v>24</v>
          </cell>
          <cell r="H264">
            <v>27.08</v>
          </cell>
          <cell r="I264">
            <v>6.77</v>
          </cell>
          <cell r="J264">
            <v>24.68</v>
          </cell>
          <cell r="K264">
            <v>6.17</v>
          </cell>
          <cell r="L264">
            <v>27.92</v>
          </cell>
          <cell r="M264">
            <v>6.98</v>
          </cell>
          <cell r="N264">
            <v>27.36</v>
          </cell>
          <cell r="O264">
            <v>6.84</v>
          </cell>
          <cell r="P264">
            <v>25.24</v>
          </cell>
          <cell r="Q264">
            <v>6.31</v>
          </cell>
          <cell r="R264">
            <v>29.12</v>
          </cell>
          <cell r="S264">
            <v>7.28</v>
          </cell>
        </row>
        <row r="265">
          <cell r="A265">
            <v>7549</v>
          </cell>
          <cell r="B265" t="str">
            <v>Button Fly Boxer Brief (Sizes S-XL)  </v>
          </cell>
          <cell r="C265" t="str">
            <v>FIRST QUALITY</v>
          </cell>
          <cell r="D265">
            <v>0</v>
          </cell>
          <cell r="E265">
            <v>2</v>
          </cell>
          <cell r="F265">
            <v>108</v>
          </cell>
          <cell r="G265">
            <v>54</v>
          </cell>
          <cell r="H265">
            <v>37.200000000000003</v>
          </cell>
          <cell r="I265">
            <v>6.2</v>
          </cell>
          <cell r="J265">
            <v>33.9</v>
          </cell>
          <cell r="K265">
            <v>5.65</v>
          </cell>
          <cell r="L265">
            <v>38.340000000000003</v>
          </cell>
          <cell r="M265">
            <v>6.39</v>
          </cell>
          <cell r="N265">
            <v>37.619999999999997</v>
          </cell>
          <cell r="O265">
            <v>6.27</v>
          </cell>
          <cell r="P265">
            <v>34.68</v>
          </cell>
          <cell r="Q265">
            <v>5.78</v>
          </cell>
          <cell r="R265">
            <v>40.020000000000003</v>
          </cell>
          <cell r="S265">
            <v>6.67</v>
          </cell>
        </row>
        <row r="266">
          <cell r="A266" t="str">
            <v>PLTM05</v>
          </cell>
          <cell r="B266" t="str">
            <v>COMBINATION  </v>
          </cell>
          <cell r="C266" t="str">
            <v>FIRST QUALITY</v>
          </cell>
          <cell r="D266">
            <v>0</v>
          </cell>
          <cell r="E266">
            <v>3</v>
          </cell>
          <cell r="F266">
            <v>888</v>
          </cell>
          <cell r="G266">
            <v>296</v>
          </cell>
          <cell r="H266">
            <v>5542.4</v>
          </cell>
          <cell r="I266">
            <v>1385.6</v>
          </cell>
          <cell r="J266">
            <v>4711.04</v>
          </cell>
          <cell r="K266">
            <v>1177.76</v>
          </cell>
          <cell r="L266">
            <v>4794.24</v>
          </cell>
          <cell r="M266">
            <v>1198.56</v>
          </cell>
          <cell r="N266">
            <v>5597.84</v>
          </cell>
          <cell r="O266">
            <v>1399.46</v>
          </cell>
          <cell r="P266" t="e">
            <v>#N/A</v>
          </cell>
          <cell r="Q266" t="e">
            <v>#N/A</v>
          </cell>
          <cell r="R266">
            <v>5958.08</v>
          </cell>
          <cell r="S266">
            <v>1489.52</v>
          </cell>
        </row>
        <row r="267">
          <cell r="A267" t="str">
            <v>7649WT</v>
          </cell>
          <cell r="B267" t="str">
            <v>ComfortSoft Boxer Brief (Sizes S-XL)  </v>
          </cell>
          <cell r="C267" t="str">
            <v>FIRST QUALITY</v>
          </cell>
          <cell r="D267">
            <v>0</v>
          </cell>
          <cell r="E267">
            <v>2</v>
          </cell>
          <cell r="F267">
            <v>96</v>
          </cell>
          <cell r="G267">
            <v>48</v>
          </cell>
          <cell r="H267">
            <v>24.84</v>
          </cell>
          <cell r="I267">
            <v>4.1399999999999997</v>
          </cell>
          <cell r="J267">
            <v>40.92</v>
          </cell>
          <cell r="K267">
            <v>6.82</v>
          </cell>
          <cell r="L267">
            <v>46.32</v>
          </cell>
          <cell r="M267">
            <v>7.72</v>
          </cell>
          <cell r="N267">
            <v>24.84</v>
          </cell>
          <cell r="O267">
            <v>4.1399999999999997</v>
          </cell>
          <cell r="P267">
            <v>24.84</v>
          </cell>
          <cell r="Q267">
            <v>4.1399999999999997</v>
          </cell>
          <cell r="R267">
            <v>48.36</v>
          </cell>
          <cell r="S267">
            <v>8.06</v>
          </cell>
        </row>
        <row r="268">
          <cell r="A268" t="str">
            <v>2135G</v>
          </cell>
          <cell r="B268" t="str">
            <v>CREW NECK  </v>
          </cell>
          <cell r="C268" t="str">
            <v>FIRST QUALITY</v>
          </cell>
          <cell r="D268">
            <v>0</v>
          </cell>
          <cell r="E268">
            <v>6</v>
          </cell>
          <cell r="F268">
            <v>36</v>
          </cell>
          <cell r="G268">
            <v>6</v>
          </cell>
          <cell r="H268">
            <v>17.68</v>
          </cell>
          <cell r="I268">
            <v>8.84</v>
          </cell>
          <cell r="J268">
            <v>16.100000000000001</v>
          </cell>
          <cell r="K268">
            <v>8.0500000000000007</v>
          </cell>
          <cell r="L268">
            <v>16.7</v>
          </cell>
          <cell r="M268">
            <v>8.35</v>
          </cell>
          <cell r="N268">
            <v>17.86</v>
          </cell>
          <cell r="O268">
            <v>8.93</v>
          </cell>
          <cell r="P268">
            <v>16.48</v>
          </cell>
          <cell r="Q268">
            <v>8.24</v>
          </cell>
          <cell r="R268">
            <v>19.02</v>
          </cell>
          <cell r="S268">
            <v>9.51</v>
          </cell>
        </row>
        <row r="269">
          <cell r="A269" t="str">
            <v>2135LG</v>
          </cell>
          <cell r="B269" t="str">
            <v>CREW NECK  </v>
          </cell>
          <cell r="C269" t="str">
            <v>FIRST QUALITY</v>
          </cell>
          <cell r="D269">
            <v>0</v>
          </cell>
          <cell r="E269">
            <v>3</v>
          </cell>
          <cell r="F269">
            <v>72</v>
          </cell>
          <cell r="G269">
            <v>24</v>
          </cell>
          <cell r="H269">
            <v>23.68</v>
          </cell>
          <cell r="I269">
            <v>5.92</v>
          </cell>
          <cell r="J269" t="e">
            <v>#N/A</v>
          </cell>
          <cell r="K269" t="e">
            <v>#N/A</v>
          </cell>
          <cell r="L269" t="e">
            <v>#N/A</v>
          </cell>
          <cell r="M269" t="e">
            <v>#N/A</v>
          </cell>
          <cell r="N269" t="e">
            <v>#N/A</v>
          </cell>
          <cell r="O269" t="e">
            <v>#N/A</v>
          </cell>
          <cell r="P269" t="e">
            <v>#N/A</v>
          </cell>
          <cell r="Q269" t="e">
            <v>#N/A</v>
          </cell>
          <cell r="R269" t="e">
            <v>#N/A</v>
          </cell>
          <cell r="S269" t="e">
            <v>#N/A</v>
          </cell>
        </row>
        <row r="270">
          <cell r="A270" t="str">
            <v>2135PC</v>
          </cell>
          <cell r="B270" t="str">
            <v>CREW NECK  </v>
          </cell>
          <cell r="C270" t="str">
            <v>FIRST QUALITY</v>
          </cell>
          <cell r="D270">
            <v>0</v>
          </cell>
          <cell r="E270">
            <v>3</v>
          </cell>
          <cell r="F270">
            <v>72</v>
          </cell>
          <cell r="G270">
            <v>24</v>
          </cell>
          <cell r="H270">
            <v>23.68</v>
          </cell>
          <cell r="I270">
            <v>5.92</v>
          </cell>
          <cell r="J270" t="e">
            <v>#N/A</v>
          </cell>
          <cell r="K270" t="e">
            <v>#N/A</v>
          </cell>
          <cell r="L270" t="e">
            <v>#N/A</v>
          </cell>
          <cell r="M270" t="e">
            <v>#N/A</v>
          </cell>
          <cell r="N270" t="e">
            <v>#N/A</v>
          </cell>
          <cell r="O270" t="e">
            <v>#N/A</v>
          </cell>
          <cell r="P270" t="e">
            <v>#N/A</v>
          </cell>
          <cell r="Q270" t="e">
            <v>#N/A</v>
          </cell>
          <cell r="R270" t="e">
            <v>#N/A</v>
          </cell>
          <cell r="S270" t="e">
            <v>#N/A</v>
          </cell>
        </row>
        <row r="271">
          <cell r="A271" t="str">
            <v>2135U</v>
          </cell>
          <cell r="B271" t="str">
            <v>CREW NECK  </v>
          </cell>
          <cell r="C271" t="str">
            <v>FIRST QUALITY</v>
          </cell>
          <cell r="D271">
            <v>0</v>
          </cell>
          <cell r="E271">
            <v>6</v>
          </cell>
          <cell r="F271">
            <v>72</v>
          </cell>
          <cell r="G271">
            <v>12</v>
          </cell>
          <cell r="H271">
            <v>22.8</v>
          </cell>
          <cell r="I271">
            <v>11.4</v>
          </cell>
          <cell r="J271">
            <v>20.76</v>
          </cell>
          <cell r="K271">
            <v>10.38</v>
          </cell>
          <cell r="L271">
            <v>23.5</v>
          </cell>
          <cell r="M271">
            <v>11.75</v>
          </cell>
          <cell r="N271">
            <v>23.04</v>
          </cell>
          <cell r="O271">
            <v>11.52</v>
          </cell>
          <cell r="P271">
            <v>21.24</v>
          </cell>
          <cell r="Q271">
            <v>10.62</v>
          </cell>
          <cell r="R271">
            <v>24.52</v>
          </cell>
          <cell r="S271">
            <v>12.26</v>
          </cell>
        </row>
        <row r="272">
          <cell r="A272" t="str">
            <v>2155AB</v>
          </cell>
          <cell r="B272" t="str">
            <v>CREW NECK  </v>
          </cell>
          <cell r="C272" t="str">
            <v>FIRST QUALITY</v>
          </cell>
          <cell r="D272">
            <v>0</v>
          </cell>
          <cell r="E272">
            <v>2</v>
          </cell>
          <cell r="F272">
            <v>36</v>
          </cell>
          <cell r="G272">
            <v>18</v>
          </cell>
          <cell r="H272">
            <v>28.98</v>
          </cell>
          <cell r="I272">
            <v>4.83</v>
          </cell>
          <cell r="J272">
            <v>26.4</v>
          </cell>
          <cell r="K272">
            <v>4.4000000000000004</v>
          </cell>
          <cell r="L272">
            <v>29.88</v>
          </cell>
          <cell r="M272">
            <v>4.9800000000000004</v>
          </cell>
          <cell r="N272">
            <v>29.28</v>
          </cell>
          <cell r="O272">
            <v>4.88</v>
          </cell>
          <cell r="P272">
            <v>27</v>
          </cell>
          <cell r="Q272">
            <v>4.5</v>
          </cell>
          <cell r="R272">
            <v>31.2</v>
          </cell>
          <cell r="S272">
            <v>5.2</v>
          </cell>
        </row>
        <row r="273">
          <cell r="A273" t="str">
            <v>2155AG</v>
          </cell>
          <cell r="B273" t="str">
            <v>CREW NECK  </v>
          </cell>
          <cell r="C273" t="str">
            <v>FIRST QUALITY</v>
          </cell>
          <cell r="D273">
            <v>0</v>
          </cell>
          <cell r="E273">
            <v>2</v>
          </cell>
          <cell r="F273">
            <v>36</v>
          </cell>
          <cell r="G273">
            <v>18</v>
          </cell>
          <cell r="H273">
            <v>28.98</v>
          </cell>
          <cell r="I273">
            <v>4.83</v>
          </cell>
          <cell r="J273">
            <v>26.4</v>
          </cell>
          <cell r="K273">
            <v>4.4000000000000004</v>
          </cell>
          <cell r="L273">
            <v>29.88</v>
          </cell>
          <cell r="M273">
            <v>4.9800000000000004</v>
          </cell>
          <cell r="N273">
            <v>29.28</v>
          </cell>
          <cell r="O273">
            <v>4.88</v>
          </cell>
          <cell r="P273">
            <v>27</v>
          </cell>
          <cell r="Q273">
            <v>4.5</v>
          </cell>
          <cell r="R273">
            <v>31.2</v>
          </cell>
          <cell r="S273">
            <v>5.2</v>
          </cell>
        </row>
        <row r="274">
          <cell r="A274" t="str">
            <v>2155AS</v>
          </cell>
          <cell r="B274" t="str">
            <v>CREW NECK  </v>
          </cell>
          <cell r="C274" t="str">
            <v>FIRST QUALITY</v>
          </cell>
          <cell r="D274">
            <v>0</v>
          </cell>
          <cell r="E274">
            <v>2</v>
          </cell>
          <cell r="F274">
            <v>36</v>
          </cell>
          <cell r="G274">
            <v>18</v>
          </cell>
          <cell r="H274">
            <v>28.98</v>
          </cell>
          <cell r="I274">
            <v>4.83</v>
          </cell>
          <cell r="J274">
            <v>26.4</v>
          </cell>
          <cell r="K274">
            <v>4.4000000000000004</v>
          </cell>
          <cell r="L274">
            <v>29.88</v>
          </cell>
          <cell r="M274">
            <v>4.9800000000000004</v>
          </cell>
          <cell r="N274">
            <v>29.28</v>
          </cell>
          <cell r="O274">
            <v>4.88</v>
          </cell>
          <cell r="P274">
            <v>27</v>
          </cell>
          <cell r="Q274">
            <v>4.5</v>
          </cell>
          <cell r="R274">
            <v>31.2</v>
          </cell>
          <cell r="S274">
            <v>5.2</v>
          </cell>
        </row>
        <row r="275">
          <cell r="A275" t="str">
            <v>2155AT</v>
          </cell>
          <cell r="B275" t="str">
            <v>CREW NECK  </v>
          </cell>
          <cell r="C275" t="str">
            <v>FIRST QUALITY</v>
          </cell>
          <cell r="D275">
            <v>0</v>
          </cell>
          <cell r="E275">
            <v>2</v>
          </cell>
          <cell r="F275">
            <v>36</v>
          </cell>
          <cell r="G275">
            <v>18</v>
          </cell>
          <cell r="H275">
            <v>28.98</v>
          </cell>
          <cell r="I275">
            <v>4.83</v>
          </cell>
          <cell r="J275">
            <v>26.4</v>
          </cell>
          <cell r="K275">
            <v>4.4000000000000004</v>
          </cell>
          <cell r="L275">
            <v>29.88</v>
          </cell>
          <cell r="M275">
            <v>4.9800000000000004</v>
          </cell>
          <cell r="N275">
            <v>29.16</v>
          </cell>
          <cell r="O275">
            <v>4.8600000000000003</v>
          </cell>
          <cell r="P275">
            <v>27</v>
          </cell>
          <cell r="Q275">
            <v>4.5</v>
          </cell>
          <cell r="R275">
            <v>31.2</v>
          </cell>
          <cell r="S275">
            <v>5.2</v>
          </cell>
        </row>
        <row r="276">
          <cell r="A276">
            <v>2251</v>
          </cell>
          <cell r="B276" t="str">
            <v>CREW NECK  </v>
          </cell>
          <cell r="C276" t="str">
            <v>FIRST QUALITY</v>
          </cell>
          <cell r="D276">
            <v>0</v>
          </cell>
          <cell r="E276">
            <v>2</v>
          </cell>
          <cell r="F276">
            <v>36</v>
          </cell>
          <cell r="G276">
            <v>18</v>
          </cell>
          <cell r="H276">
            <v>23.04</v>
          </cell>
          <cell r="I276">
            <v>3.84</v>
          </cell>
          <cell r="J276">
            <v>19.62</v>
          </cell>
          <cell r="K276">
            <v>3.27</v>
          </cell>
          <cell r="L276" t="e">
            <v>#N/A</v>
          </cell>
          <cell r="M276" t="e">
            <v>#N/A</v>
          </cell>
          <cell r="N276" t="e">
            <v>#N/A</v>
          </cell>
          <cell r="O276" t="e">
            <v>#N/A</v>
          </cell>
          <cell r="P276" t="e">
            <v>#N/A</v>
          </cell>
          <cell r="Q276" t="e">
            <v>#N/A</v>
          </cell>
          <cell r="R276" t="e">
            <v>#N/A</v>
          </cell>
          <cell r="S276" t="e">
            <v>#N/A</v>
          </cell>
        </row>
        <row r="277">
          <cell r="A277" t="str">
            <v>7673BK</v>
          </cell>
          <cell r="B277" t="str">
            <v>CREW NECK  </v>
          </cell>
          <cell r="C277" t="str">
            <v>FIRST QUALITY</v>
          </cell>
          <cell r="D277">
            <v>0</v>
          </cell>
          <cell r="E277">
            <v>1</v>
          </cell>
          <cell r="F277">
            <v>36</v>
          </cell>
          <cell r="G277">
            <v>36</v>
          </cell>
          <cell r="H277">
            <v>51</v>
          </cell>
          <cell r="I277">
            <v>4.25</v>
          </cell>
          <cell r="J277">
            <v>46.44</v>
          </cell>
          <cell r="K277">
            <v>3.87</v>
          </cell>
          <cell r="L277">
            <v>52.56</v>
          </cell>
          <cell r="M277">
            <v>4.38</v>
          </cell>
          <cell r="N277">
            <v>51.6</v>
          </cell>
          <cell r="O277">
            <v>4.3</v>
          </cell>
          <cell r="P277">
            <v>47.52</v>
          </cell>
          <cell r="Q277">
            <v>3.96</v>
          </cell>
          <cell r="R277" t="e">
            <v>#N/A</v>
          </cell>
          <cell r="S277" t="e">
            <v>#N/A</v>
          </cell>
        </row>
        <row r="278">
          <cell r="A278" t="str">
            <v>7673GY</v>
          </cell>
          <cell r="B278" t="str">
            <v>CREW NECK  </v>
          </cell>
          <cell r="C278" t="str">
            <v>FIRST QUALITY</v>
          </cell>
          <cell r="D278">
            <v>0</v>
          </cell>
          <cell r="E278">
            <v>1</v>
          </cell>
          <cell r="F278">
            <v>36</v>
          </cell>
          <cell r="G278">
            <v>36</v>
          </cell>
          <cell r="H278">
            <v>51</v>
          </cell>
          <cell r="I278">
            <v>4.25</v>
          </cell>
          <cell r="J278">
            <v>46.44</v>
          </cell>
          <cell r="K278">
            <v>3.87</v>
          </cell>
          <cell r="L278">
            <v>52.56</v>
          </cell>
          <cell r="M278">
            <v>4.38</v>
          </cell>
          <cell r="N278">
            <v>51.6</v>
          </cell>
          <cell r="O278">
            <v>4.3</v>
          </cell>
          <cell r="P278">
            <v>47.52</v>
          </cell>
          <cell r="Q278">
            <v>3.96</v>
          </cell>
          <cell r="R278" t="e">
            <v>#N/A</v>
          </cell>
          <cell r="S278" t="e">
            <v>#N/A</v>
          </cell>
        </row>
        <row r="279">
          <cell r="A279" t="str">
            <v>7673WH</v>
          </cell>
          <cell r="B279" t="str">
            <v>CREW NECK  </v>
          </cell>
          <cell r="C279" t="str">
            <v>FIRST QUALITY</v>
          </cell>
          <cell r="D279">
            <v>0</v>
          </cell>
          <cell r="E279">
            <v>1</v>
          </cell>
          <cell r="F279">
            <v>36</v>
          </cell>
          <cell r="G279">
            <v>36</v>
          </cell>
          <cell r="H279">
            <v>51</v>
          </cell>
          <cell r="I279">
            <v>4.25</v>
          </cell>
          <cell r="J279">
            <v>46.44</v>
          </cell>
          <cell r="K279">
            <v>3.87</v>
          </cell>
          <cell r="L279">
            <v>52.56</v>
          </cell>
          <cell r="M279">
            <v>4.38</v>
          </cell>
          <cell r="N279">
            <v>51.6</v>
          </cell>
          <cell r="O279">
            <v>4.3</v>
          </cell>
          <cell r="P279">
            <v>47.52</v>
          </cell>
          <cell r="Q279">
            <v>3.96</v>
          </cell>
          <cell r="R279" t="e">
            <v>#N/A</v>
          </cell>
          <cell r="S279" t="e">
            <v>#N/A</v>
          </cell>
        </row>
        <row r="280">
          <cell r="A280" t="str">
            <v>7870LG</v>
          </cell>
          <cell r="B280" t="str">
            <v>CREW NECK  </v>
          </cell>
          <cell r="C280" t="str">
            <v>FIRST QUALITY</v>
          </cell>
          <cell r="D280">
            <v>0</v>
          </cell>
          <cell r="E280">
            <v>3</v>
          </cell>
          <cell r="F280">
            <v>72</v>
          </cell>
          <cell r="G280">
            <v>24</v>
          </cell>
          <cell r="H280">
            <v>15.52</v>
          </cell>
          <cell r="I280">
            <v>3.88</v>
          </cell>
          <cell r="J280" t="e">
            <v>#N/A</v>
          </cell>
          <cell r="K280" t="e">
            <v>#N/A</v>
          </cell>
          <cell r="L280" t="e">
            <v>#N/A</v>
          </cell>
          <cell r="M280" t="e">
            <v>#N/A</v>
          </cell>
          <cell r="N280" t="e">
            <v>#N/A</v>
          </cell>
          <cell r="O280" t="e">
            <v>#N/A</v>
          </cell>
          <cell r="P280" t="e">
            <v>#N/A</v>
          </cell>
          <cell r="Q280" t="e">
            <v>#N/A</v>
          </cell>
          <cell r="R280" t="e">
            <v>#N/A</v>
          </cell>
          <cell r="S280" t="e">
            <v>#N/A</v>
          </cell>
        </row>
        <row r="281">
          <cell r="A281" t="str">
            <v>7870P4</v>
          </cell>
          <cell r="B281" t="str">
            <v>CREW NECK  </v>
          </cell>
          <cell r="C281" t="str">
            <v>FIRST QUALITY</v>
          </cell>
          <cell r="D281">
            <v>0</v>
          </cell>
          <cell r="E281">
            <v>4</v>
          </cell>
          <cell r="F281">
            <v>48</v>
          </cell>
          <cell r="G281">
            <v>12</v>
          </cell>
          <cell r="H281">
            <v>23.25</v>
          </cell>
          <cell r="I281">
            <v>7.75</v>
          </cell>
          <cell r="J281" t="e">
            <v>#N/A</v>
          </cell>
          <cell r="K281" t="e">
            <v>#N/A</v>
          </cell>
          <cell r="L281" t="e">
            <v>#N/A</v>
          </cell>
          <cell r="M281" t="e">
            <v>#N/A</v>
          </cell>
          <cell r="N281" t="e">
            <v>#N/A</v>
          </cell>
          <cell r="O281" t="e">
            <v>#N/A</v>
          </cell>
          <cell r="P281">
            <v>21.66</v>
          </cell>
          <cell r="Q281">
            <v>7.22</v>
          </cell>
          <cell r="R281" t="e">
            <v>#N/A</v>
          </cell>
          <cell r="S281" t="e">
            <v>#N/A</v>
          </cell>
        </row>
        <row r="282">
          <cell r="A282" t="str">
            <v>9CPT</v>
          </cell>
          <cell r="B282" t="str">
            <v>CREW NECK  </v>
          </cell>
          <cell r="C282" t="str">
            <v>FIRST QUALITY</v>
          </cell>
          <cell r="D282">
            <v>0</v>
          </cell>
          <cell r="E282">
            <v>2</v>
          </cell>
          <cell r="F282">
            <v>48</v>
          </cell>
          <cell r="G282">
            <v>24</v>
          </cell>
          <cell r="H282">
            <v>31.5</v>
          </cell>
          <cell r="I282">
            <v>5.25</v>
          </cell>
          <cell r="J282" t="e">
            <v>#N/A</v>
          </cell>
          <cell r="K282" t="e">
            <v>#N/A</v>
          </cell>
          <cell r="L282" t="e">
            <v>#N/A</v>
          </cell>
          <cell r="M282" t="e">
            <v>#N/A</v>
          </cell>
          <cell r="N282" t="e">
            <v>#N/A</v>
          </cell>
          <cell r="O282" t="e">
            <v>#N/A</v>
          </cell>
          <cell r="P282" t="e">
            <v>#N/A</v>
          </cell>
          <cell r="Q282" t="e">
            <v>#N/A</v>
          </cell>
          <cell r="R282" t="e">
            <v>#N/A</v>
          </cell>
          <cell r="S282" t="e">
            <v>#N/A</v>
          </cell>
        </row>
        <row r="283">
          <cell r="A283" t="str">
            <v>9HPT</v>
          </cell>
          <cell r="B283" t="str">
            <v>CREW NECK  </v>
          </cell>
          <cell r="C283" t="str">
            <v>FIRST QUALITY</v>
          </cell>
          <cell r="D283">
            <v>0</v>
          </cell>
          <cell r="E283">
            <v>2</v>
          </cell>
          <cell r="F283">
            <v>24</v>
          </cell>
          <cell r="G283">
            <v>12</v>
          </cell>
          <cell r="H283">
            <v>31.5</v>
          </cell>
          <cell r="I283">
            <v>5.25</v>
          </cell>
          <cell r="J283" t="e">
            <v>#N/A</v>
          </cell>
          <cell r="K283" t="e">
            <v>#N/A</v>
          </cell>
          <cell r="L283">
            <v>32.46</v>
          </cell>
          <cell r="M283">
            <v>5.41</v>
          </cell>
          <cell r="N283">
            <v>31.86</v>
          </cell>
          <cell r="O283">
            <v>5.31</v>
          </cell>
          <cell r="P283">
            <v>29.34</v>
          </cell>
          <cell r="Q283">
            <v>4.8899999999999997</v>
          </cell>
          <cell r="R283" t="e">
            <v>#N/A</v>
          </cell>
          <cell r="S283" t="e">
            <v>#N/A</v>
          </cell>
        </row>
        <row r="284">
          <cell r="A284" t="str">
            <v>9HPT3</v>
          </cell>
          <cell r="B284" t="str">
            <v>CREW NECK  </v>
          </cell>
          <cell r="C284" t="str">
            <v>FIRST QUALITY</v>
          </cell>
          <cell r="D284">
            <v>0</v>
          </cell>
          <cell r="E284">
            <v>3</v>
          </cell>
          <cell r="F284">
            <v>24</v>
          </cell>
          <cell r="G284">
            <v>8</v>
          </cell>
          <cell r="H284">
            <v>27.96</v>
          </cell>
          <cell r="I284">
            <v>6.99</v>
          </cell>
          <cell r="J284" t="e">
            <v>#N/A</v>
          </cell>
          <cell r="K284" t="e">
            <v>#N/A</v>
          </cell>
          <cell r="L284" t="e">
            <v>#N/A</v>
          </cell>
          <cell r="M284" t="e">
            <v>#N/A</v>
          </cell>
          <cell r="N284" t="e">
            <v>#N/A</v>
          </cell>
          <cell r="O284" t="e">
            <v>#N/A</v>
          </cell>
          <cell r="P284" t="e">
            <v>#N/A</v>
          </cell>
          <cell r="Q284" t="e">
            <v>#N/A</v>
          </cell>
          <cell r="R284" t="e">
            <v>#N/A</v>
          </cell>
          <cell r="S284" t="e">
            <v>#N/A</v>
          </cell>
        </row>
        <row r="285">
          <cell r="A285" t="str">
            <v>9SCT</v>
          </cell>
          <cell r="B285" t="str">
            <v>CREW NECK  </v>
          </cell>
          <cell r="C285" t="str">
            <v>FIRST QUALITY</v>
          </cell>
          <cell r="D285">
            <v>0</v>
          </cell>
          <cell r="E285">
            <v>2</v>
          </cell>
          <cell r="F285">
            <v>24</v>
          </cell>
          <cell r="G285">
            <v>12</v>
          </cell>
          <cell r="H285">
            <v>31.5</v>
          </cell>
          <cell r="I285">
            <v>5.25</v>
          </cell>
          <cell r="J285" t="e">
            <v>#N/A</v>
          </cell>
          <cell r="K285" t="e">
            <v>#N/A</v>
          </cell>
          <cell r="L285" t="e">
            <v>#N/A</v>
          </cell>
          <cell r="M285" t="e">
            <v>#N/A</v>
          </cell>
          <cell r="N285" t="e">
            <v>#N/A</v>
          </cell>
          <cell r="O285" t="e">
            <v>#N/A</v>
          </cell>
          <cell r="P285" t="e">
            <v>#N/A</v>
          </cell>
          <cell r="Q285" t="e">
            <v>#N/A</v>
          </cell>
          <cell r="R285" t="e">
            <v>#N/A</v>
          </cell>
          <cell r="S285" t="e">
            <v>#N/A</v>
          </cell>
        </row>
        <row r="286">
          <cell r="A286" t="str">
            <v>LP21BK</v>
          </cell>
          <cell r="B286" t="str">
            <v>CREW NECK  </v>
          </cell>
          <cell r="C286" t="str">
            <v>FIRST QUALITY</v>
          </cell>
          <cell r="D286">
            <v>0</v>
          </cell>
          <cell r="E286">
            <v>2</v>
          </cell>
          <cell r="F286">
            <v>24</v>
          </cell>
          <cell r="G286">
            <v>12</v>
          </cell>
          <cell r="H286">
            <v>28.98</v>
          </cell>
          <cell r="I286">
            <v>4.83</v>
          </cell>
          <cell r="J286" t="e">
            <v>#N/A</v>
          </cell>
          <cell r="K286" t="e">
            <v>#N/A</v>
          </cell>
          <cell r="L286" t="e">
            <v>#N/A</v>
          </cell>
          <cell r="M286" t="e">
            <v>#N/A</v>
          </cell>
          <cell r="N286" t="e">
            <v>#N/A</v>
          </cell>
          <cell r="O286" t="e">
            <v>#N/A</v>
          </cell>
          <cell r="P286" t="e">
            <v>#N/A</v>
          </cell>
          <cell r="Q286" t="e">
            <v>#N/A</v>
          </cell>
          <cell r="R286" t="e">
            <v>#N/A</v>
          </cell>
          <cell r="S286" t="e">
            <v>#N/A</v>
          </cell>
        </row>
        <row r="287">
          <cell r="A287" t="str">
            <v>LP21C1</v>
          </cell>
          <cell r="B287" t="str">
            <v>CREW NECK  </v>
          </cell>
          <cell r="C287" t="str">
            <v>FIRST QUALITY</v>
          </cell>
          <cell r="D287">
            <v>0</v>
          </cell>
          <cell r="E287">
            <v>2</v>
          </cell>
          <cell r="F287">
            <v>32</v>
          </cell>
          <cell r="G287">
            <v>16</v>
          </cell>
          <cell r="H287">
            <v>484.56</v>
          </cell>
          <cell r="I287">
            <v>80.760000000000005</v>
          </cell>
          <cell r="J287" t="e">
            <v>#N/A</v>
          </cell>
          <cell r="K287" t="e">
            <v>#N/A</v>
          </cell>
          <cell r="L287" t="e">
            <v>#N/A</v>
          </cell>
          <cell r="M287" t="e">
            <v>#N/A</v>
          </cell>
          <cell r="N287" t="e">
            <v>#N/A</v>
          </cell>
          <cell r="O287" t="e">
            <v>#N/A</v>
          </cell>
          <cell r="P287" t="e">
            <v>#N/A</v>
          </cell>
          <cell r="Q287" t="e">
            <v>#N/A</v>
          </cell>
          <cell r="R287" t="e">
            <v>#N/A</v>
          </cell>
          <cell r="S287" t="e">
            <v>#N/A</v>
          </cell>
        </row>
        <row r="288">
          <cell r="A288" t="str">
            <v>LP21C2</v>
          </cell>
          <cell r="B288" t="str">
            <v>CREW NECK  </v>
          </cell>
          <cell r="C288" t="str">
            <v>FIRST QUALITY</v>
          </cell>
          <cell r="D288">
            <v>0</v>
          </cell>
          <cell r="E288">
            <v>2</v>
          </cell>
          <cell r="F288">
            <v>40</v>
          </cell>
          <cell r="G288">
            <v>20</v>
          </cell>
          <cell r="H288">
            <v>484.56</v>
          </cell>
          <cell r="I288">
            <v>80.760000000000005</v>
          </cell>
          <cell r="J288" t="e">
            <v>#N/A</v>
          </cell>
          <cell r="K288" t="e">
            <v>#N/A</v>
          </cell>
          <cell r="L288" t="e">
            <v>#N/A</v>
          </cell>
          <cell r="M288" t="e">
            <v>#N/A</v>
          </cell>
          <cell r="N288" t="e">
            <v>#N/A</v>
          </cell>
          <cell r="O288" t="e">
            <v>#N/A</v>
          </cell>
          <cell r="P288" t="e">
            <v>#N/A</v>
          </cell>
          <cell r="Q288" t="e">
            <v>#N/A</v>
          </cell>
          <cell r="R288" t="e">
            <v>#N/A</v>
          </cell>
          <cell r="S288" t="e">
            <v>#N/A</v>
          </cell>
        </row>
        <row r="289">
          <cell r="A289" t="str">
            <v>LP21C3</v>
          </cell>
          <cell r="B289" t="str">
            <v>CREW NECK  </v>
          </cell>
          <cell r="C289" t="str">
            <v>FIRST QUALITY</v>
          </cell>
          <cell r="D289">
            <v>0</v>
          </cell>
          <cell r="E289">
            <v>2</v>
          </cell>
          <cell r="F289">
            <v>32</v>
          </cell>
          <cell r="G289">
            <v>16</v>
          </cell>
          <cell r="H289">
            <v>600.48</v>
          </cell>
          <cell r="I289">
            <v>100.08</v>
          </cell>
          <cell r="J289" t="e">
            <v>#N/A</v>
          </cell>
          <cell r="K289" t="e">
            <v>#N/A</v>
          </cell>
          <cell r="L289" t="e">
            <v>#N/A</v>
          </cell>
          <cell r="M289" t="e">
            <v>#N/A</v>
          </cell>
          <cell r="N289" t="e">
            <v>#N/A</v>
          </cell>
          <cell r="O289" t="e">
            <v>#N/A</v>
          </cell>
          <cell r="P289" t="e">
            <v>#N/A</v>
          </cell>
          <cell r="Q289" t="e">
            <v>#N/A</v>
          </cell>
          <cell r="R289" t="e">
            <v>#N/A</v>
          </cell>
          <cell r="S289" t="e">
            <v>#N/A</v>
          </cell>
        </row>
        <row r="290">
          <cell r="A290" t="str">
            <v>LP21WH</v>
          </cell>
          <cell r="B290" t="str">
            <v>CREW NECK  </v>
          </cell>
          <cell r="C290" t="str">
            <v>FIRST QUALITY</v>
          </cell>
          <cell r="D290">
            <v>0</v>
          </cell>
          <cell r="E290">
            <v>2</v>
          </cell>
          <cell r="F290">
            <v>24</v>
          </cell>
          <cell r="G290">
            <v>12</v>
          </cell>
          <cell r="H290">
            <v>28.98</v>
          </cell>
          <cell r="I290">
            <v>4.83</v>
          </cell>
          <cell r="J290" t="e">
            <v>#N/A</v>
          </cell>
          <cell r="K290" t="e">
            <v>#N/A</v>
          </cell>
          <cell r="L290" t="e">
            <v>#N/A</v>
          </cell>
          <cell r="M290" t="e">
            <v>#N/A</v>
          </cell>
          <cell r="N290" t="e">
            <v>#N/A</v>
          </cell>
          <cell r="O290" t="e">
            <v>#N/A</v>
          </cell>
          <cell r="P290" t="e">
            <v>#N/A</v>
          </cell>
          <cell r="Q290" t="e">
            <v>#N/A</v>
          </cell>
          <cell r="R290" t="e">
            <v>#N/A</v>
          </cell>
          <cell r="S290" t="e">
            <v>#N/A</v>
          </cell>
        </row>
        <row r="291">
          <cell r="A291" t="str">
            <v>P41M3T</v>
          </cell>
          <cell r="B291" t="str">
            <v>CREW NECK  </v>
          </cell>
          <cell r="C291" t="str">
            <v>FIRST QUALITY</v>
          </cell>
          <cell r="D291">
            <v>0</v>
          </cell>
          <cell r="E291">
            <v>3</v>
          </cell>
          <cell r="F291">
            <v>288</v>
          </cell>
          <cell r="G291">
            <v>96</v>
          </cell>
          <cell r="H291" t="str">
            <v>n/a</v>
          </cell>
          <cell r="I291">
            <v>506.88</v>
          </cell>
          <cell r="J291" t="str">
            <v>n/a</v>
          </cell>
          <cell r="K291">
            <v>461.76</v>
          </cell>
          <cell r="L291" t="str">
            <v>n/a</v>
          </cell>
          <cell r="M291">
            <v>522.24</v>
          </cell>
          <cell r="N291" t="str">
            <v>n/a</v>
          </cell>
          <cell r="O291">
            <v>512.64</v>
          </cell>
          <cell r="P291" t="str">
            <v>n/a</v>
          </cell>
          <cell r="Q291">
            <v>472.32</v>
          </cell>
          <cell r="R291" t="str">
            <v>n/a</v>
          </cell>
          <cell r="S291">
            <v>545.28</v>
          </cell>
        </row>
        <row r="292">
          <cell r="A292" t="str">
            <v>P41M6T</v>
          </cell>
          <cell r="B292" t="str">
            <v>CREW NECK  </v>
          </cell>
          <cell r="C292" t="str">
            <v>FIRST QUALITY</v>
          </cell>
          <cell r="D292">
            <v>0</v>
          </cell>
          <cell r="E292">
            <v>6</v>
          </cell>
          <cell r="F292">
            <v>288</v>
          </cell>
          <cell r="G292">
            <v>48</v>
          </cell>
          <cell r="H292">
            <v>748.32</v>
          </cell>
          <cell r="I292">
            <v>374.16</v>
          </cell>
          <cell r="J292">
            <v>681.6</v>
          </cell>
          <cell r="K292">
            <v>340.8</v>
          </cell>
          <cell r="L292">
            <v>770.88</v>
          </cell>
          <cell r="M292">
            <v>385.44</v>
          </cell>
          <cell r="N292">
            <v>756.48</v>
          </cell>
          <cell r="O292">
            <v>378.24</v>
          </cell>
          <cell r="P292">
            <v>696.96</v>
          </cell>
          <cell r="Q292">
            <v>348.48</v>
          </cell>
          <cell r="R292">
            <v>804.48</v>
          </cell>
          <cell r="S292">
            <v>402.24</v>
          </cell>
        </row>
        <row r="293">
          <cell r="A293" t="str">
            <v>P41MP3</v>
          </cell>
          <cell r="B293" t="str">
            <v>CREW NECK  </v>
          </cell>
          <cell r="C293" t="str">
            <v>FIRST QUALITY</v>
          </cell>
          <cell r="D293">
            <v>0</v>
          </cell>
          <cell r="E293">
            <v>3</v>
          </cell>
          <cell r="F293">
            <v>288</v>
          </cell>
          <cell r="G293">
            <v>96</v>
          </cell>
          <cell r="H293">
            <v>2273.2800000000002</v>
          </cell>
          <cell r="I293">
            <v>568.32000000000005</v>
          </cell>
          <cell r="J293">
            <v>2069.7600000000002</v>
          </cell>
          <cell r="K293">
            <v>517.44000000000005</v>
          </cell>
          <cell r="L293">
            <v>2342.4</v>
          </cell>
          <cell r="M293">
            <v>585.6</v>
          </cell>
          <cell r="N293">
            <v>2296.3200000000002</v>
          </cell>
          <cell r="O293">
            <v>574.08000000000004</v>
          </cell>
          <cell r="P293">
            <v>2119.6799999999998</v>
          </cell>
          <cell r="Q293">
            <v>529.91999999999996</v>
          </cell>
          <cell r="R293">
            <v>2446.08</v>
          </cell>
          <cell r="S293">
            <v>611.52</v>
          </cell>
        </row>
        <row r="294">
          <cell r="A294" t="str">
            <v>PLTBAT</v>
          </cell>
          <cell r="B294" t="str">
            <v>CREW NECK  </v>
          </cell>
          <cell r="C294" t="str">
            <v>FIRST QUALITY</v>
          </cell>
          <cell r="D294">
            <v>0</v>
          </cell>
          <cell r="E294" t="str">
            <v>X</v>
          </cell>
          <cell r="F294">
            <v>1504</v>
          </cell>
          <cell r="G294">
            <v>1504</v>
          </cell>
          <cell r="H294">
            <v>30971.52</v>
          </cell>
          <cell r="I294">
            <v>2580.96</v>
          </cell>
          <cell r="J294" t="e">
            <v>#N/A</v>
          </cell>
          <cell r="K294" t="e">
            <v>#N/A</v>
          </cell>
          <cell r="L294">
            <v>30696.959999999999</v>
          </cell>
          <cell r="M294">
            <v>2558.08</v>
          </cell>
          <cell r="N294">
            <v>31296</v>
          </cell>
          <cell r="O294">
            <v>2608</v>
          </cell>
          <cell r="P294">
            <v>28838.400000000001</v>
          </cell>
          <cell r="Q294">
            <v>2403.1999999999998</v>
          </cell>
          <cell r="R294">
            <v>33331.199999999997</v>
          </cell>
          <cell r="S294">
            <v>2777.6</v>
          </cell>
        </row>
        <row r="295">
          <cell r="A295" t="str">
            <v>PLTMA1</v>
          </cell>
          <cell r="B295" t="str">
            <v>CREW NECK  </v>
          </cell>
          <cell r="C295" t="str">
            <v>FIRST QUALITY</v>
          </cell>
          <cell r="D295">
            <v>0</v>
          </cell>
          <cell r="E295" t="str">
            <v>X</v>
          </cell>
          <cell r="F295">
            <v>1584</v>
          </cell>
          <cell r="G295">
            <v>1584</v>
          </cell>
          <cell r="H295">
            <v>29059.200000000001</v>
          </cell>
          <cell r="I295">
            <v>2421.6</v>
          </cell>
          <cell r="J295">
            <v>26470.080000000002</v>
          </cell>
          <cell r="K295">
            <v>2205.84</v>
          </cell>
          <cell r="L295">
            <v>29943.360000000001</v>
          </cell>
          <cell r="M295">
            <v>2495.2800000000002</v>
          </cell>
          <cell r="N295">
            <v>29375.040000000001</v>
          </cell>
          <cell r="O295">
            <v>2447.92</v>
          </cell>
          <cell r="P295">
            <v>27066.240000000002</v>
          </cell>
          <cell r="Q295">
            <v>2255.52</v>
          </cell>
          <cell r="R295">
            <v>31257.599999999999</v>
          </cell>
          <cell r="S295">
            <v>2604.8000000000002</v>
          </cell>
        </row>
        <row r="296">
          <cell r="A296" t="str">
            <v>SHKM5C</v>
          </cell>
          <cell r="B296" t="str">
            <v>CREW NECK  </v>
          </cell>
          <cell r="C296" t="str">
            <v>FIRST QUALITY</v>
          </cell>
          <cell r="D296">
            <v>0</v>
          </cell>
          <cell r="E296">
            <v>5</v>
          </cell>
          <cell r="F296">
            <v>60</v>
          </cell>
          <cell r="G296">
            <v>12</v>
          </cell>
          <cell r="H296">
            <v>254.59</v>
          </cell>
          <cell r="I296">
            <v>106.08</v>
          </cell>
          <cell r="J296" t="e">
            <v>#N/A</v>
          </cell>
          <cell r="K296" t="e">
            <v>#N/A</v>
          </cell>
          <cell r="L296">
            <v>262.37</v>
          </cell>
          <cell r="M296">
            <v>109.32</v>
          </cell>
          <cell r="N296">
            <v>257.18</v>
          </cell>
          <cell r="O296">
            <v>107.16</v>
          </cell>
          <cell r="P296">
            <v>237.31</v>
          </cell>
          <cell r="Q296">
            <v>98.88</v>
          </cell>
          <cell r="R296">
            <v>273.89</v>
          </cell>
          <cell r="S296">
            <v>114.12</v>
          </cell>
        </row>
        <row r="297">
          <cell r="A297">
            <v>2135</v>
          </cell>
          <cell r="B297" t="str">
            <v>Crew Neck T Shirt (Sizes S-XL)  </v>
          </cell>
          <cell r="C297" t="str">
            <v>FIRST QUALITY</v>
          </cell>
          <cell r="D297">
            <v>0</v>
          </cell>
          <cell r="E297">
            <v>3</v>
          </cell>
          <cell r="F297">
            <v>72</v>
          </cell>
          <cell r="G297">
            <v>24</v>
          </cell>
          <cell r="H297">
            <v>23.68</v>
          </cell>
          <cell r="I297">
            <v>5.92</v>
          </cell>
          <cell r="J297">
            <v>21.56</v>
          </cell>
          <cell r="K297">
            <v>5.39</v>
          </cell>
          <cell r="L297">
            <v>20.399999999999999</v>
          </cell>
          <cell r="M297">
            <v>5.0999999999999996</v>
          </cell>
          <cell r="N297">
            <v>20</v>
          </cell>
          <cell r="O297">
            <v>5</v>
          </cell>
          <cell r="P297">
            <v>21.32</v>
          </cell>
          <cell r="Q297">
            <v>5.33</v>
          </cell>
          <cell r="R297">
            <v>25.48</v>
          </cell>
          <cell r="S297">
            <v>6.37</v>
          </cell>
        </row>
        <row r="298">
          <cell r="A298" t="str">
            <v>2135P5</v>
          </cell>
          <cell r="B298" t="str">
            <v>Crew Neck T Shirt (Sizes S-XL)  </v>
          </cell>
          <cell r="C298" t="str">
            <v>FIRST QUALITY</v>
          </cell>
          <cell r="D298">
            <v>1</v>
          </cell>
          <cell r="E298">
            <v>5</v>
          </cell>
          <cell r="F298">
            <v>60</v>
          </cell>
          <cell r="G298">
            <v>12</v>
          </cell>
          <cell r="H298">
            <v>26.4</v>
          </cell>
          <cell r="I298">
            <v>11</v>
          </cell>
          <cell r="J298">
            <v>24.02</v>
          </cell>
          <cell r="K298">
            <v>10.01</v>
          </cell>
          <cell r="L298">
            <v>27.19</v>
          </cell>
          <cell r="M298">
            <v>11.33</v>
          </cell>
          <cell r="N298">
            <v>26.66</v>
          </cell>
          <cell r="O298">
            <v>11.11</v>
          </cell>
          <cell r="P298">
            <v>19.78</v>
          </cell>
          <cell r="Q298">
            <v>8.24</v>
          </cell>
          <cell r="R298">
            <v>28.39</v>
          </cell>
          <cell r="S298">
            <v>11.83</v>
          </cell>
        </row>
        <row r="299">
          <cell r="A299">
            <v>7870</v>
          </cell>
          <cell r="B299" t="str">
            <v>Crew Neck T Shirt (Sizes S-XL)  </v>
          </cell>
          <cell r="C299" t="str">
            <v>FIRST QUALITY</v>
          </cell>
          <cell r="D299">
            <v>0</v>
          </cell>
          <cell r="E299">
            <v>3</v>
          </cell>
          <cell r="F299">
            <v>36</v>
          </cell>
          <cell r="G299">
            <v>12</v>
          </cell>
          <cell r="H299">
            <v>29.08</v>
          </cell>
          <cell r="I299">
            <v>7.27</v>
          </cell>
          <cell r="J299">
            <v>26.48</v>
          </cell>
          <cell r="K299">
            <v>6.62</v>
          </cell>
          <cell r="L299">
            <v>29.96</v>
          </cell>
          <cell r="M299">
            <v>7.49</v>
          </cell>
          <cell r="N299">
            <v>29.4</v>
          </cell>
          <cell r="O299">
            <v>7.35</v>
          </cell>
          <cell r="P299">
            <v>27.08</v>
          </cell>
          <cell r="Q299">
            <v>6.77</v>
          </cell>
          <cell r="R299">
            <v>31.28</v>
          </cell>
          <cell r="S299">
            <v>7.82</v>
          </cell>
        </row>
        <row r="300">
          <cell r="A300" t="str">
            <v>754ASX</v>
          </cell>
          <cell r="B300" t="str">
            <v>Dyed Pouch Briefs (2X)  </v>
          </cell>
          <cell r="C300" t="str">
            <v>FIRST QUALITY</v>
          </cell>
          <cell r="D300">
            <v>1</v>
          </cell>
          <cell r="E300">
            <v>2</v>
          </cell>
          <cell r="F300">
            <v>36</v>
          </cell>
          <cell r="G300">
            <v>18</v>
          </cell>
          <cell r="H300">
            <v>29.7</v>
          </cell>
          <cell r="I300">
            <v>4.95</v>
          </cell>
          <cell r="J300">
            <v>27.06</v>
          </cell>
          <cell r="K300">
            <v>4.51</v>
          </cell>
          <cell r="L300">
            <v>30.6</v>
          </cell>
          <cell r="M300">
            <v>5.0999999999999996</v>
          </cell>
          <cell r="N300">
            <v>30</v>
          </cell>
          <cell r="O300">
            <v>5</v>
          </cell>
          <cell r="P300" t="e">
            <v>#N/A</v>
          </cell>
          <cell r="Q300" t="e">
            <v>#N/A</v>
          </cell>
          <cell r="R300" t="e">
            <v>#N/A</v>
          </cell>
          <cell r="S300" t="e">
            <v>#N/A</v>
          </cell>
        </row>
        <row r="301">
          <cell r="A301" t="str">
            <v>7540AS</v>
          </cell>
          <cell r="B301" t="str">
            <v>Dyed Pouch Briefs (S-XL)  </v>
          </cell>
          <cell r="C301" t="str">
            <v>FIRST QUALITY</v>
          </cell>
          <cell r="D301">
            <v>0</v>
          </cell>
          <cell r="E301">
            <v>3</v>
          </cell>
          <cell r="F301">
            <v>36</v>
          </cell>
          <cell r="G301">
            <v>12</v>
          </cell>
          <cell r="H301">
            <v>19.8</v>
          </cell>
          <cell r="I301">
            <v>4.95</v>
          </cell>
          <cell r="J301">
            <v>18.04</v>
          </cell>
          <cell r="K301">
            <v>4.51</v>
          </cell>
          <cell r="L301">
            <v>20.399999999999999</v>
          </cell>
          <cell r="M301">
            <v>5.0999999999999996</v>
          </cell>
          <cell r="N301">
            <v>20</v>
          </cell>
          <cell r="O301">
            <v>5</v>
          </cell>
          <cell r="P301" t="e">
            <v>#N/A</v>
          </cell>
          <cell r="Q301" t="e">
            <v>#N/A</v>
          </cell>
          <cell r="R301" t="e">
            <v>#N/A</v>
          </cell>
          <cell r="S301" t="e">
            <v>#N/A</v>
          </cell>
        </row>
        <row r="302">
          <cell r="A302" t="str">
            <v>7800AS</v>
          </cell>
          <cell r="B302" t="str">
            <v>Fashion Brief (S-XL)  </v>
          </cell>
          <cell r="C302" t="str">
            <v>FIRST QUALITY</v>
          </cell>
          <cell r="D302">
            <v>1</v>
          </cell>
          <cell r="E302">
            <v>3</v>
          </cell>
          <cell r="F302">
            <v>36</v>
          </cell>
          <cell r="G302">
            <v>12</v>
          </cell>
          <cell r="H302">
            <v>29.44</v>
          </cell>
          <cell r="I302">
            <v>7.36</v>
          </cell>
          <cell r="J302">
            <v>18.28</v>
          </cell>
          <cell r="K302">
            <v>4.57</v>
          </cell>
          <cell r="L302">
            <v>20.72</v>
          </cell>
          <cell r="M302">
            <v>5.18</v>
          </cell>
          <cell r="N302">
            <v>29.76</v>
          </cell>
          <cell r="O302">
            <v>7.44</v>
          </cell>
          <cell r="P302">
            <v>27.44</v>
          </cell>
          <cell r="Q302">
            <v>6.86</v>
          </cell>
          <cell r="R302">
            <v>21.6</v>
          </cell>
          <cell r="S302">
            <v>5.4</v>
          </cell>
        </row>
        <row r="303">
          <cell r="A303" t="str">
            <v>7800P</v>
          </cell>
          <cell r="B303" t="str">
            <v>Fashion Brief (S-XL)  </v>
          </cell>
          <cell r="C303" t="str">
            <v>FIRST QUALITY</v>
          </cell>
          <cell r="D303">
            <v>0</v>
          </cell>
          <cell r="E303">
            <v>5</v>
          </cell>
          <cell r="F303">
            <v>120</v>
          </cell>
          <cell r="G303">
            <v>24</v>
          </cell>
          <cell r="H303">
            <v>18.84</v>
          </cell>
          <cell r="I303">
            <v>7.85</v>
          </cell>
          <cell r="J303">
            <v>16.03</v>
          </cell>
          <cell r="K303">
            <v>6.68</v>
          </cell>
          <cell r="L303">
            <v>19.420000000000002</v>
          </cell>
          <cell r="M303">
            <v>8.09</v>
          </cell>
          <cell r="N303">
            <v>19.03</v>
          </cell>
          <cell r="O303">
            <v>7.93</v>
          </cell>
          <cell r="P303">
            <v>17.54</v>
          </cell>
          <cell r="Q303">
            <v>7.31</v>
          </cell>
          <cell r="R303">
            <v>20.260000000000002</v>
          </cell>
          <cell r="S303">
            <v>8.44</v>
          </cell>
        </row>
        <row r="304">
          <cell r="A304" t="str">
            <v>S213P5</v>
          </cell>
          <cell r="B304" t="str">
            <v>HANES P5 CREW NECK TEE  </v>
          </cell>
          <cell r="C304" t="str">
            <v>FIRST QUALITY</v>
          </cell>
          <cell r="D304">
            <v>0</v>
          </cell>
          <cell r="E304">
            <v>5</v>
          </cell>
          <cell r="F304">
            <v>60</v>
          </cell>
          <cell r="G304">
            <v>12</v>
          </cell>
          <cell r="H304">
            <v>254.59</v>
          </cell>
          <cell r="I304">
            <v>106.08</v>
          </cell>
          <cell r="J304" t="e">
            <v>#N/A</v>
          </cell>
          <cell r="K304" t="e">
            <v>#N/A</v>
          </cell>
          <cell r="L304">
            <v>262.37</v>
          </cell>
          <cell r="M304">
            <v>109.32</v>
          </cell>
          <cell r="N304">
            <v>257.18</v>
          </cell>
          <cell r="O304">
            <v>107.16</v>
          </cell>
          <cell r="P304">
            <v>237.31</v>
          </cell>
          <cell r="Q304">
            <v>98.88</v>
          </cell>
          <cell r="R304">
            <v>273.89</v>
          </cell>
          <cell r="S304">
            <v>114.12</v>
          </cell>
        </row>
        <row r="305">
          <cell r="A305">
            <v>6904</v>
          </cell>
          <cell r="B305" t="str">
            <v>HANES SELECT CREW NECK TEE  </v>
          </cell>
          <cell r="C305" t="str">
            <v>FIRST QUALITY</v>
          </cell>
          <cell r="D305">
            <v>1</v>
          </cell>
          <cell r="E305">
            <v>6</v>
          </cell>
          <cell r="F305">
            <v>72</v>
          </cell>
          <cell r="G305">
            <v>12</v>
          </cell>
          <cell r="H305">
            <v>29.3</v>
          </cell>
          <cell r="I305">
            <v>14.65</v>
          </cell>
          <cell r="J305" t="e">
            <v>#N/A</v>
          </cell>
          <cell r="K305" t="e">
            <v>#N/A</v>
          </cell>
          <cell r="L305" t="e">
            <v>#N/A</v>
          </cell>
          <cell r="M305" t="e">
            <v>#N/A</v>
          </cell>
          <cell r="N305" t="e">
            <v>#N/A</v>
          </cell>
          <cell r="O305" t="e">
            <v>#N/A</v>
          </cell>
          <cell r="P305" t="e">
            <v>#N/A</v>
          </cell>
          <cell r="Q305" t="e">
            <v>#N/A</v>
          </cell>
          <cell r="R305" t="e">
            <v>#N/A</v>
          </cell>
          <cell r="S305" t="e">
            <v>#N/A</v>
          </cell>
        </row>
        <row r="306">
          <cell r="A306" t="str">
            <v>7350P2</v>
          </cell>
          <cell r="B306" t="str">
            <v>Heather Boxer Brief (Sizes S-XL)  </v>
          </cell>
          <cell r="C306" t="str">
            <v>FIRST QUALITY</v>
          </cell>
          <cell r="D306">
            <v>0</v>
          </cell>
          <cell r="E306">
            <v>2</v>
          </cell>
          <cell r="F306">
            <v>72</v>
          </cell>
          <cell r="G306">
            <v>36</v>
          </cell>
          <cell r="H306">
            <v>27.06</v>
          </cell>
          <cell r="I306">
            <v>4.51</v>
          </cell>
          <cell r="J306">
            <v>24.66</v>
          </cell>
          <cell r="K306">
            <v>4.1100000000000003</v>
          </cell>
          <cell r="L306">
            <v>27.9</v>
          </cell>
          <cell r="M306">
            <v>4.6500000000000004</v>
          </cell>
          <cell r="N306">
            <v>27.36</v>
          </cell>
          <cell r="O306">
            <v>4.5599999999999996</v>
          </cell>
          <cell r="P306">
            <v>25.2</v>
          </cell>
          <cell r="Q306">
            <v>4.2</v>
          </cell>
          <cell r="R306">
            <v>29.1</v>
          </cell>
          <cell r="S306">
            <v>4.8499999999999996</v>
          </cell>
        </row>
        <row r="307">
          <cell r="A307" t="str">
            <v>7350WA</v>
          </cell>
          <cell r="B307" t="str">
            <v>Heather Boxer Brief (Sizes S-XL)  </v>
          </cell>
          <cell r="C307" t="str">
            <v>FIRST QUALITY</v>
          </cell>
          <cell r="D307">
            <v>0</v>
          </cell>
          <cell r="E307">
            <v>3</v>
          </cell>
          <cell r="F307">
            <v>72</v>
          </cell>
          <cell r="G307">
            <v>24</v>
          </cell>
          <cell r="H307">
            <v>27.08</v>
          </cell>
          <cell r="I307">
            <v>6.77</v>
          </cell>
          <cell r="J307">
            <v>24.68</v>
          </cell>
          <cell r="K307">
            <v>6.17</v>
          </cell>
          <cell r="L307">
            <v>27.92</v>
          </cell>
          <cell r="M307">
            <v>6.98</v>
          </cell>
          <cell r="N307">
            <v>27.36</v>
          </cell>
          <cell r="O307">
            <v>6.84</v>
          </cell>
          <cell r="P307">
            <v>25.24</v>
          </cell>
          <cell r="Q307">
            <v>6.31</v>
          </cell>
          <cell r="R307">
            <v>29.12</v>
          </cell>
          <cell r="S307">
            <v>7.28</v>
          </cell>
        </row>
        <row r="308">
          <cell r="A308" t="str">
            <v>LP27BK</v>
          </cell>
          <cell r="B308" t="str">
            <v>LONG SLEEVE TEE  </v>
          </cell>
          <cell r="C308" t="str">
            <v>FIRST QUALITY</v>
          </cell>
          <cell r="D308">
            <v>0</v>
          </cell>
          <cell r="E308">
            <v>1</v>
          </cell>
          <cell r="F308">
            <v>24</v>
          </cell>
          <cell r="G308">
            <v>24</v>
          </cell>
          <cell r="H308">
            <v>42.84</v>
          </cell>
          <cell r="I308">
            <v>3.57</v>
          </cell>
          <cell r="J308" t="e">
            <v>#N/A</v>
          </cell>
          <cell r="K308" t="e">
            <v>#N/A</v>
          </cell>
          <cell r="L308" t="e">
            <v>#N/A</v>
          </cell>
          <cell r="M308" t="e">
            <v>#N/A</v>
          </cell>
          <cell r="N308" t="e">
            <v>#N/A</v>
          </cell>
          <cell r="O308" t="e">
            <v>#N/A</v>
          </cell>
          <cell r="P308" t="e">
            <v>#N/A</v>
          </cell>
          <cell r="Q308" t="e">
            <v>#N/A</v>
          </cell>
          <cell r="R308" t="e">
            <v>#N/A</v>
          </cell>
          <cell r="S308" t="e">
            <v>#N/A</v>
          </cell>
        </row>
        <row r="309">
          <cell r="A309" t="str">
            <v>LP27C1</v>
          </cell>
          <cell r="B309" t="str">
            <v>LONG SLEEVE TEE  </v>
          </cell>
          <cell r="C309" t="str">
            <v>FIRST QUALITY</v>
          </cell>
          <cell r="D309">
            <v>0</v>
          </cell>
          <cell r="E309">
            <v>1</v>
          </cell>
          <cell r="F309">
            <v>16</v>
          </cell>
          <cell r="G309">
            <v>16</v>
          </cell>
          <cell r="H309">
            <v>719.04</v>
          </cell>
          <cell r="I309">
            <v>59.92</v>
          </cell>
          <cell r="J309" t="e">
            <v>#N/A</v>
          </cell>
          <cell r="K309" t="e">
            <v>#N/A</v>
          </cell>
          <cell r="L309" t="e">
            <v>#N/A</v>
          </cell>
          <cell r="M309" t="e">
            <v>#N/A</v>
          </cell>
          <cell r="N309" t="e">
            <v>#N/A</v>
          </cell>
          <cell r="O309" t="e">
            <v>#N/A</v>
          </cell>
          <cell r="P309" t="e">
            <v>#N/A</v>
          </cell>
          <cell r="Q309" t="e">
            <v>#N/A</v>
          </cell>
          <cell r="R309" t="e">
            <v>#N/A</v>
          </cell>
          <cell r="S309" t="e">
            <v>#N/A</v>
          </cell>
        </row>
        <row r="310">
          <cell r="A310" t="str">
            <v>LP27C2</v>
          </cell>
          <cell r="B310" t="str">
            <v>LONG SLEEVE TEE  </v>
          </cell>
          <cell r="C310" t="str">
            <v>FIRST QUALITY</v>
          </cell>
          <cell r="D310">
            <v>0</v>
          </cell>
          <cell r="E310">
            <v>1</v>
          </cell>
          <cell r="F310">
            <v>16</v>
          </cell>
          <cell r="G310">
            <v>16</v>
          </cell>
          <cell r="H310">
            <v>719.04</v>
          </cell>
          <cell r="I310">
            <v>59.92</v>
          </cell>
          <cell r="J310" t="e">
            <v>#N/A</v>
          </cell>
          <cell r="K310" t="e">
            <v>#N/A</v>
          </cell>
          <cell r="L310" t="e">
            <v>#N/A</v>
          </cell>
          <cell r="M310" t="e">
            <v>#N/A</v>
          </cell>
          <cell r="N310" t="e">
            <v>#N/A</v>
          </cell>
          <cell r="O310" t="e">
            <v>#N/A</v>
          </cell>
          <cell r="P310" t="e">
            <v>#N/A</v>
          </cell>
          <cell r="Q310" t="e">
            <v>#N/A</v>
          </cell>
          <cell r="R310" t="e">
            <v>#N/A</v>
          </cell>
          <cell r="S310" t="e">
            <v>#N/A</v>
          </cell>
        </row>
        <row r="311">
          <cell r="A311" t="str">
            <v>LP27WH</v>
          </cell>
          <cell r="B311" t="str">
            <v>LONG SLEEVE TEE  </v>
          </cell>
          <cell r="C311" t="str">
            <v>FIRST QUALITY</v>
          </cell>
          <cell r="D311">
            <v>0</v>
          </cell>
          <cell r="E311">
            <v>1</v>
          </cell>
          <cell r="F311">
            <v>24</v>
          </cell>
          <cell r="G311">
            <v>24</v>
          </cell>
          <cell r="H311">
            <v>42.84</v>
          </cell>
          <cell r="I311">
            <v>3.57</v>
          </cell>
          <cell r="J311" t="e">
            <v>#N/A</v>
          </cell>
          <cell r="K311" t="e">
            <v>#N/A</v>
          </cell>
          <cell r="L311" t="e">
            <v>#N/A</v>
          </cell>
          <cell r="M311" t="e">
            <v>#N/A</v>
          </cell>
          <cell r="N311" t="e">
            <v>#N/A</v>
          </cell>
          <cell r="O311" t="e">
            <v>#N/A</v>
          </cell>
          <cell r="P311" t="e">
            <v>#N/A</v>
          </cell>
          <cell r="Q311" t="e">
            <v>#N/A</v>
          </cell>
          <cell r="R311" t="e">
            <v>#N/A</v>
          </cell>
          <cell r="S311" t="e">
            <v>#N/A</v>
          </cell>
        </row>
        <row r="312">
          <cell r="A312" t="str">
            <v>7763AS</v>
          </cell>
          <cell r="B312" t="str">
            <v>LOW RISE BRIEF  </v>
          </cell>
          <cell r="C312" t="str">
            <v>FIRST QUALITY</v>
          </cell>
          <cell r="D312">
            <v>0</v>
          </cell>
          <cell r="E312">
            <v>2</v>
          </cell>
          <cell r="F312">
            <v>36</v>
          </cell>
          <cell r="G312">
            <v>18</v>
          </cell>
          <cell r="H312">
            <v>39</v>
          </cell>
          <cell r="I312">
            <v>6.5</v>
          </cell>
          <cell r="J312">
            <v>35.520000000000003</v>
          </cell>
          <cell r="K312">
            <v>5.92</v>
          </cell>
          <cell r="L312">
            <v>40.200000000000003</v>
          </cell>
          <cell r="M312">
            <v>6.7</v>
          </cell>
          <cell r="N312">
            <v>39.42</v>
          </cell>
          <cell r="O312">
            <v>6.57</v>
          </cell>
          <cell r="P312">
            <v>36.36</v>
          </cell>
          <cell r="Q312">
            <v>6.06</v>
          </cell>
          <cell r="R312" t="e">
            <v>#N/A</v>
          </cell>
          <cell r="S312" t="e">
            <v>#N/A</v>
          </cell>
        </row>
        <row r="313">
          <cell r="A313" t="str">
            <v>7763WH</v>
          </cell>
          <cell r="B313" t="str">
            <v>LOW RISE BRIEF  </v>
          </cell>
          <cell r="C313" t="str">
            <v>FIRST QUALITY</v>
          </cell>
          <cell r="D313">
            <v>0</v>
          </cell>
          <cell r="E313">
            <v>2</v>
          </cell>
          <cell r="F313">
            <v>36</v>
          </cell>
          <cell r="G313">
            <v>18</v>
          </cell>
          <cell r="H313">
            <v>39</v>
          </cell>
          <cell r="I313">
            <v>6.5</v>
          </cell>
          <cell r="J313">
            <v>35.520000000000003</v>
          </cell>
          <cell r="K313">
            <v>5.92</v>
          </cell>
          <cell r="L313">
            <v>40.200000000000003</v>
          </cell>
          <cell r="M313">
            <v>6.7</v>
          </cell>
          <cell r="N313">
            <v>39.42</v>
          </cell>
          <cell r="O313">
            <v>6.57</v>
          </cell>
          <cell r="P313">
            <v>36.36</v>
          </cell>
          <cell r="Q313">
            <v>6.06</v>
          </cell>
          <cell r="R313">
            <v>41.94</v>
          </cell>
          <cell r="S313">
            <v>6.99</v>
          </cell>
        </row>
        <row r="314">
          <cell r="A314" t="str">
            <v>9HPLAS</v>
          </cell>
          <cell r="B314" t="str">
            <v>LOW RISE BRIEF  </v>
          </cell>
          <cell r="C314" t="str">
            <v>FIRST QUALITY</v>
          </cell>
          <cell r="D314">
            <v>0</v>
          </cell>
          <cell r="E314">
            <v>4</v>
          </cell>
          <cell r="F314">
            <v>96</v>
          </cell>
          <cell r="G314">
            <v>24</v>
          </cell>
          <cell r="H314">
            <v>17.97</v>
          </cell>
          <cell r="I314">
            <v>5.99</v>
          </cell>
          <cell r="J314" t="e">
            <v>#N/A</v>
          </cell>
          <cell r="K314" t="e">
            <v>#N/A</v>
          </cell>
          <cell r="L314" t="e">
            <v>#N/A</v>
          </cell>
          <cell r="M314" t="e">
            <v>#N/A</v>
          </cell>
          <cell r="N314" t="e">
            <v>#N/A</v>
          </cell>
          <cell r="O314" t="e">
            <v>#N/A</v>
          </cell>
          <cell r="P314" t="e">
            <v>#N/A</v>
          </cell>
          <cell r="Q314" t="e">
            <v>#N/A</v>
          </cell>
          <cell r="R314" t="e">
            <v>#N/A</v>
          </cell>
          <cell r="S314" t="e">
            <v>#N/A</v>
          </cell>
        </row>
        <row r="315">
          <cell r="A315">
            <v>8007</v>
          </cell>
          <cell r="B315" t="str">
            <v>Low-Rise Brief (S-XL)  </v>
          </cell>
          <cell r="C315" t="str">
            <v>FIRST QUALITY</v>
          </cell>
          <cell r="D315">
            <v>0</v>
          </cell>
          <cell r="E315">
            <v>4</v>
          </cell>
          <cell r="F315">
            <v>48</v>
          </cell>
          <cell r="G315">
            <v>12</v>
          </cell>
          <cell r="H315">
            <v>15.99</v>
          </cell>
          <cell r="I315">
            <v>5.33</v>
          </cell>
          <cell r="J315">
            <v>14.58</v>
          </cell>
          <cell r="K315">
            <v>4.8600000000000003</v>
          </cell>
          <cell r="L315">
            <v>16.47</v>
          </cell>
          <cell r="M315">
            <v>5.49</v>
          </cell>
          <cell r="N315">
            <v>16.170000000000002</v>
          </cell>
          <cell r="O315">
            <v>5.39</v>
          </cell>
          <cell r="P315">
            <v>14.91</v>
          </cell>
          <cell r="Q315">
            <v>4.97</v>
          </cell>
          <cell r="R315">
            <v>17.190000000000001</v>
          </cell>
          <cell r="S315">
            <v>5.73</v>
          </cell>
        </row>
        <row r="316">
          <cell r="A316" t="str">
            <v>7803AS</v>
          </cell>
          <cell r="B316" t="str">
            <v>Matching Waistband Brief (Sizes S-XL)  </v>
          </cell>
          <cell r="C316" t="str">
            <v>FIRST QUALITY</v>
          </cell>
          <cell r="D316">
            <v>0</v>
          </cell>
          <cell r="E316">
            <v>3</v>
          </cell>
          <cell r="F316">
            <v>36</v>
          </cell>
          <cell r="G316">
            <v>12</v>
          </cell>
          <cell r="H316">
            <v>20.079999999999998</v>
          </cell>
          <cell r="I316">
            <v>5.0199999999999996</v>
          </cell>
          <cell r="J316">
            <v>18.28</v>
          </cell>
          <cell r="K316">
            <v>4.57</v>
          </cell>
          <cell r="L316">
            <v>20.72</v>
          </cell>
          <cell r="M316">
            <v>5.18</v>
          </cell>
          <cell r="N316">
            <v>20.32</v>
          </cell>
          <cell r="O316">
            <v>5.08</v>
          </cell>
          <cell r="P316">
            <v>18.72</v>
          </cell>
          <cell r="Q316">
            <v>4.68</v>
          </cell>
          <cell r="R316">
            <v>21.6</v>
          </cell>
          <cell r="S316">
            <v>5.4</v>
          </cell>
        </row>
        <row r="317">
          <cell r="A317" t="str">
            <v>9SCB</v>
          </cell>
          <cell r="B317" t="str">
            <v>Men's Basic Brief (Sizes S-XL)  </v>
          </cell>
          <cell r="C317" t="str">
            <v>FIRST QUALITY</v>
          </cell>
          <cell r="D317">
            <v>0</v>
          </cell>
          <cell r="E317">
            <v>3</v>
          </cell>
          <cell r="F317">
            <v>72</v>
          </cell>
          <cell r="G317">
            <v>24</v>
          </cell>
          <cell r="H317">
            <v>19.559999999999999</v>
          </cell>
          <cell r="I317">
            <v>4.8899999999999997</v>
          </cell>
          <cell r="J317" t="e">
            <v>#N/A</v>
          </cell>
          <cell r="K317" t="e">
            <v>#N/A</v>
          </cell>
          <cell r="L317" t="e">
            <v>#N/A</v>
          </cell>
          <cell r="M317" t="e">
            <v>#N/A</v>
          </cell>
          <cell r="N317" t="e">
            <v>#N/A</v>
          </cell>
          <cell r="O317" t="e">
            <v>#N/A</v>
          </cell>
          <cell r="P317" t="e">
            <v>#N/A</v>
          </cell>
          <cell r="Q317" t="e">
            <v>#N/A</v>
          </cell>
          <cell r="R317" t="e">
            <v>#N/A</v>
          </cell>
          <cell r="S317" t="e">
            <v>#N/A</v>
          </cell>
        </row>
        <row r="318">
          <cell r="A318" t="str">
            <v>9SCA</v>
          </cell>
          <cell r="B318" t="str">
            <v>Men's A-Shirt (Sizes S-XL)  </v>
          </cell>
          <cell r="C318" t="str">
            <v>FIRST QUALITY</v>
          </cell>
          <cell r="D318">
            <v>0</v>
          </cell>
          <cell r="E318">
            <v>2</v>
          </cell>
          <cell r="F318">
            <v>72</v>
          </cell>
          <cell r="G318">
            <v>36</v>
          </cell>
          <cell r="H318">
            <v>31.5</v>
          </cell>
          <cell r="I318">
            <v>5.25</v>
          </cell>
          <cell r="J318" t="e">
            <v>#N/A</v>
          </cell>
          <cell r="K318" t="e">
            <v>#N/A</v>
          </cell>
          <cell r="L318" t="e">
            <v>#N/A</v>
          </cell>
          <cell r="M318" t="e">
            <v>#N/A</v>
          </cell>
          <cell r="N318" t="e">
            <v>#N/A</v>
          </cell>
          <cell r="O318" t="e">
            <v>#N/A</v>
          </cell>
          <cell r="P318" t="e">
            <v>#N/A</v>
          </cell>
          <cell r="Q318" t="e">
            <v>#N/A</v>
          </cell>
          <cell r="R318" t="e">
            <v>#N/A</v>
          </cell>
          <cell r="S318" t="e">
            <v>#N/A</v>
          </cell>
        </row>
        <row r="319">
          <cell r="A319">
            <v>6903</v>
          </cell>
          <cell r="B319" t="str">
            <v>MEN'S BASIC SELECT BRIEF  </v>
          </cell>
          <cell r="C319" t="str">
            <v>FIRST QUALITY</v>
          </cell>
          <cell r="D319">
            <v>0</v>
          </cell>
          <cell r="E319">
            <v>6</v>
          </cell>
          <cell r="F319">
            <v>168</v>
          </cell>
          <cell r="G319">
            <v>28</v>
          </cell>
          <cell r="H319">
            <v>16.66</v>
          </cell>
          <cell r="I319">
            <v>8.33</v>
          </cell>
          <cell r="J319" t="e">
            <v>#N/A</v>
          </cell>
          <cell r="K319" t="e">
            <v>#N/A</v>
          </cell>
          <cell r="L319" t="e">
            <v>#N/A</v>
          </cell>
          <cell r="M319" t="e">
            <v>#N/A</v>
          </cell>
          <cell r="N319" t="e">
            <v>#N/A</v>
          </cell>
          <cell r="O319" t="e">
            <v>#N/A</v>
          </cell>
          <cell r="P319" t="e">
            <v>#N/A</v>
          </cell>
          <cell r="Q319" t="e">
            <v>#N/A</v>
          </cell>
          <cell r="R319" t="e">
            <v>#N/A</v>
          </cell>
          <cell r="S319" t="e">
            <v>#N/A</v>
          </cell>
        </row>
        <row r="320">
          <cell r="A320" t="str">
            <v>9SCXWH</v>
          </cell>
          <cell r="B320" t="str">
            <v>Men's Boxer Brief - White (Sizes S-XL)  </v>
          </cell>
          <cell r="C320" t="str">
            <v>FIRST QUALITY</v>
          </cell>
          <cell r="D320">
            <v>0</v>
          </cell>
          <cell r="E320">
            <v>2</v>
          </cell>
          <cell r="F320">
            <v>72</v>
          </cell>
          <cell r="G320">
            <v>36</v>
          </cell>
          <cell r="H320">
            <v>33.54</v>
          </cell>
          <cell r="I320">
            <v>5.59</v>
          </cell>
          <cell r="J320" t="e">
            <v>#N/A</v>
          </cell>
          <cell r="K320" t="e">
            <v>#N/A</v>
          </cell>
          <cell r="L320" t="e">
            <v>#N/A</v>
          </cell>
          <cell r="M320" t="e">
            <v>#N/A</v>
          </cell>
          <cell r="N320" t="e">
            <v>#N/A</v>
          </cell>
          <cell r="O320" t="e">
            <v>#N/A</v>
          </cell>
          <cell r="P320" t="e">
            <v>#N/A</v>
          </cell>
          <cell r="Q320" t="e">
            <v>#N/A</v>
          </cell>
          <cell r="R320" t="e">
            <v>#N/A</v>
          </cell>
          <cell r="S320" t="e">
            <v>#N/A</v>
          </cell>
        </row>
        <row r="321">
          <cell r="A321" t="str">
            <v>9SCXAT</v>
          </cell>
          <cell r="B321" t="str">
            <v>Men's Boxer Brief Bk/Gy (Sizes S-XL)  </v>
          </cell>
          <cell r="C321" t="str">
            <v>FIRST QUALITY</v>
          </cell>
          <cell r="D321">
            <v>1</v>
          </cell>
          <cell r="E321">
            <v>2</v>
          </cell>
          <cell r="F321">
            <v>72</v>
          </cell>
          <cell r="G321">
            <v>36</v>
          </cell>
          <cell r="H321">
            <v>41.94</v>
          </cell>
          <cell r="I321">
            <v>6.99</v>
          </cell>
          <cell r="J321" t="e">
            <v>#N/A</v>
          </cell>
          <cell r="K321" t="e">
            <v>#N/A</v>
          </cell>
          <cell r="L321" t="e">
            <v>#N/A</v>
          </cell>
          <cell r="M321" t="e">
            <v>#N/A</v>
          </cell>
          <cell r="N321" t="e">
            <v>#N/A</v>
          </cell>
          <cell r="O321" t="e">
            <v>#N/A</v>
          </cell>
          <cell r="P321" t="e">
            <v>#N/A</v>
          </cell>
          <cell r="Q321" t="e">
            <v>#N/A</v>
          </cell>
          <cell r="R321" t="e">
            <v>#N/A</v>
          </cell>
          <cell r="S321" t="e">
            <v>#N/A</v>
          </cell>
        </row>
        <row r="322">
          <cell r="A322">
            <v>4900</v>
          </cell>
          <cell r="B322" t="str">
            <v>MEN'S BRIEF 1ST COLLECTIO  </v>
          </cell>
          <cell r="C322" t="str">
            <v>FIRST QUALITY</v>
          </cell>
          <cell r="D322">
            <v>0</v>
          </cell>
          <cell r="E322">
            <v>6</v>
          </cell>
          <cell r="F322">
            <v>144</v>
          </cell>
          <cell r="G322">
            <v>24</v>
          </cell>
          <cell r="H322">
            <v>15.46</v>
          </cell>
          <cell r="I322">
            <v>7.73</v>
          </cell>
          <cell r="J322" t="e">
            <v>#N/A</v>
          </cell>
          <cell r="K322" t="e">
            <v>#N/A</v>
          </cell>
          <cell r="L322" t="e">
            <v>#N/A</v>
          </cell>
          <cell r="M322" t="e">
            <v>#N/A</v>
          </cell>
          <cell r="N322" t="e">
            <v>#N/A</v>
          </cell>
          <cell r="O322" t="e">
            <v>#N/A</v>
          </cell>
          <cell r="P322" t="e">
            <v>#N/A</v>
          </cell>
          <cell r="Q322" t="e">
            <v>#N/A</v>
          </cell>
          <cell r="R322" t="e">
            <v>#N/A</v>
          </cell>
          <cell r="S322" t="e">
            <v>#N/A</v>
          </cell>
        </row>
        <row r="323">
          <cell r="A323" t="str">
            <v>9HPNAS</v>
          </cell>
          <cell r="B323" t="str">
            <v>Men's Button-Fly Boxer Brief (Sizes S-XL)  </v>
          </cell>
          <cell r="C323" t="str">
            <v>FIRST QUALITY</v>
          </cell>
          <cell r="D323">
            <v>0</v>
          </cell>
          <cell r="E323">
            <v>2</v>
          </cell>
          <cell r="F323">
            <v>72</v>
          </cell>
          <cell r="G323">
            <v>36</v>
          </cell>
          <cell r="H323">
            <v>33.54</v>
          </cell>
          <cell r="I323">
            <v>5.59</v>
          </cell>
          <cell r="J323">
            <v>30.54</v>
          </cell>
          <cell r="K323">
            <v>5.09</v>
          </cell>
          <cell r="L323">
            <v>34.44</v>
          </cell>
          <cell r="M323">
            <v>5.74</v>
          </cell>
          <cell r="N323">
            <v>33.78</v>
          </cell>
          <cell r="O323">
            <v>5.63</v>
          </cell>
          <cell r="P323">
            <v>31.26</v>
          </cell>
          <cell r="Q323">
            <v>5.21</v>
          </cell>
          <cell r="R323">
            <v>36.06</v>
          </cell>
          <cell r="S323">
            <v>6.01</v>
          </cell>
        </row>
        <row r="324">
          <cell r="A324">
            <v>4901</v>
          </cell>
          <cell r="B324" t="str">
            <v>MEN'S CREW NECK T-SHIRT  </v>
          </cell>
          <cell r="C324" t="str">
            <v>FIRST QUALITY</v>
          </cell>
          <cell r="D324">
            <v>0</v>
          </cell>
          <cell r="E324">
            <v>6</v>
          </cell>
          <cell r="F324">
            <v>72</v>
          </cell>
          <cell r="G324">
            <v>12</v>
          </cell>
          <cell r="H324">
            <v>23.66</v>
          </cell>
          <cell r="I324">
            <v>11.83</v>
          </cell>
          <cell r="J324" t="e">
            <v>#N/A</v>
          </cell>
          <cell r="K324" t="e">
            <v>#N/A</v>
          </cell>
          <cell r="L324" t="e">
            <v>#N/A</v>
          </cell>
          <cell r="M324" t="e">
            <v>#N/A</v>
          </cell>
          <cell r="N324" t="e">
            <v>#N/A</v>
          </cell>
          <cell r="O324" t="e">
            <v>#N/A</v>
          </cell>
          <cell r="P324" t="e">
            <v>#N/A</v>
          </cell>
          <cell r="Q324" t="e">
            <v>#N/A</v>
          </cell>
          <cell r="R324" t="e">
            <v>#N/A</v>
          </cell>
          <cell r="S324" t="e">
            <v>#N/A</v>
          </cell>
        </row>
        <row r="325">
          <cell r="A325">
            <v>2100</v>
          </cell>
          <cell r="B325" t="str">
            <v>Men's Crewneck Tee (Sizes S-XL)  </v>
          </cell>
          <cell r="C325" t="str">
            <v>FIRST QUALITY</v>
          </cell>
          <cell r="D325">
            <v>1</v>
          </cell>
          <cell r="E325">
            <v>2</v>
          </cell>
          <cell r="F325">
            <v>24</v>
          </cell>
          <cell r="G325">
            <v>12</v>
          </cell>
          <cell r="H325">
            <v>41.94</v>
          </cell>
          <cell r="I325">
            <v>6.99</v>
          </cell>
          <cell r="J325">
            <v>28.68</v>
          </cell>
          <cell r="K325">
            <v>4.78</v>
          </cell>
          <cell r="L325">
            <v>32.46</v>
          </cell>
          <cell r="M325">
            <v>5.41</v>
          </cell>
          <cell r="N325">
            <v>31.86</v>
          </cell>
          <cell r="O325">
            <v>5.31</v>
          </cell>
          <cell r="P325">
            <v>39.06</v>
          </cell>
          <cell r="Q325">
            <v>6.51</v>
          </cell>
          <cell r="R325">
            <v>45.12</v>
          </cell>
          <cell r="S325">
            <v>7.52</v>
          </cell>
        </row>
        <row r="326">
          <cell r="A326">
            <v>4902</v>
          </cell>
          <cell r="B326" t="str">
            <v>MEN'S V-NECK - FIRST COLLECTION  </v>
          </cell>
          <cell r="C326" t="str">
            <v>FIRST QUALITY</v>
          </cell>
          <cell r="D326">
            <v>0</v>
          </cell>
          <cell r="E326">
            <v>6</v>
          </cell>
          <cell r="F326">
            <v>72</v>
          </cell>
          <cell r="G326">
            <v>12</v>
          </cell>
          <cell r="H326">
            <v>23.66</v>
          </cell>
          <cell r="I326">
            <v>11.83</v>
          </cell>
          <cell r="J326" t="e">
            <v>#N/A</v>
          </cell>
          <cell r="K326" t="e">
            <v>#N/A</v>
          </cell>
          <cell r="L326" t="e">
            <v>#N/A</v>
          </cell>
          <cell r="M326" t="e">
            <v>#N/A</v>
          </cell>
          <cell r="N326" t="e">
            <v>#N/A</v>
          </cell>
          <cell r="O326" t="e">
            <v>#N/A</v>
          </cell>
          <cell r="P326" t="e">
            <v>#N/A</v>
          </cell>
          <cell r="Q326" t="e">
            <v>#N/A</v>
          </cell>
          <cell r="R326" t="e">
            <v>#N/A</v>
          </cell>
          <cell r="S326" t="e">
            <v>#N/A</v>
          </cell>
        </row>
        <row r="327">
          <cell r="A327" t="str">
            <v>9SCV</v>
          </cell>
          <cell r="B327" t="str">
            <v>Men's V-Neck Tee (Sizes S-XL)  </v>
          </cell>
          <cell r="C327" t="str">
            <v>FIRST QUALITY</v>
          </cell>
          <cell r="D327">
            <v>0</v>
          </cell>
          <cell r="E327">
            <v>2</v>
          </cell>
          <cell r="F327">
            <v>24</v>
          </cell>
          <cell r="G327">
            <v>12</v>
          </cell>
          <cell r="H327">
            <v>31.5</v>
          </cell>
          <cell r="I327">
            <v>5.25</v>
          </cell>
          <cell r="J327" t="e">
            <v>#N/A</v>
          </cell>
          <cell r="K327" t="e">
            <v>#N/A</v>
          </cell>
          <cell r="L327" t="e">
            <v>#N/A</v>
          </cell>
          <cell r="M327" t="e">
            <v>#N/A</v>
          </cell>
          <cell r="N327" t="e">
            <v>#N/A</v>
          </cell>
          <cell r="O327" t="e">
            <v>#N/A</v>
          </cell>
          <cell r="P327" t="e">
            <v>#N/A</v>
          </cell>
          <cell r="Q327" t="e">
            <v>#N/A</v>
          </cell>
          <cell r="R327" t="e">
            <v>#N/A</v>
          </cell>
          <cell r="S327" t="e">
            <v>#N/A</v>
          </cell>
        </row>
        <row r="328">
          <cell r="A328" t="str">
            <v>SHKM6C</v>
          </cell>
          <cell r="B328" t="str">
            <v>MENS 2135G SHIPPER  </v>
          </cell>
          <cell r="C328" t="str">
            <v>FIRST QUALITY</v>
          </cell>
          <cell r="D328">
            <v>0</v>
          </cell>
          <cell r="E328">
            <v>6</v>
          </cell>
          <cell r="F328">
            <v>72</v>
          </cell>
          <cell r="G328">
            <v>12</v>
          </cell>
          <cell r="H328">
            <v>212.16</v>
          </cell>
          <cell r="I328">
            <v>106.08</v>
          </cell>
          <cell r="J328">
            <v>193.2</v>
          </cell>
          <cell r="K328">
            <v>96.6</v>
          </cell>
          <cell r="L328">
            <v>218.64</v>
          </cell>
          <cell r="M328">
            <v>109.32</v>
          </cell>
          <cell r="N328">
            <v>214.32</v>
          </cell>
          <cell r="O328">
            <v>107.16</v>
          </cell>
          <cell r="P328">
            <v>197.76</v>
          </cell>
          <cell r="Q328">
            <v>98.88</v>
          </cell>
          <cell r="R328">
            <v>228.24</v>
          </cell>
          <cell r="S328">
            <v>114.12</v>
          </cell>
        </row>
        <row r="329">
          <cell r="A329" t="str">
            <v>SHP6MC</v>
          </cell>
          <cell r="B329" t="str">
            <v>MENS 2135G SHIPPER  </v>
          </cell>
          <cell r="C329" t="str">
            <v>FIRST QUALITY</v>
          </cell>
          <cell r="D329">
            <v>0</v>
          </cell>
          <cell r="E329">
            <v>6</v>
          </cell>
          <cell r="F329">
            <v>72</v>
          </cell>
          <cell r="G329">
            <v>12</v>
          </cell>
          <cell r="H329">
            <v>212.16</v>
          </cell>
          <cell r="I329">
            <v>106.08</v>
          </cell>
          <cell r="J329">
            <v>193.2</v>
          </cell>
          <cell r="K329">
            <v>96.6</v>
          </cell>
          <cell r="L329">
            <v>218.64</v>
          </cell>
          <cell r="M329">
            <v>109.32</v>
          </cell>
          <cell r="N329">
            <v>214.32</v>
          </cell>
          <cell r="O329">
            <v>107.16</v>
          </cell>
          <cell r="P329">
            <v>197.76</v>
          </cell>
          <cell r="Q329">
            <v>98.88</v>
          </cell>
          <cell r="R329">
            <v>228.24</v>
          </cell>
          <cell r="S329">
            <v>114.12</v>
          </cell>
        </row>
        <row r="330">
          <cell r="A330" t="str">
            <v>ACKM01</v>
          </cell>
          <cell r="B330" t="str">
            <v>MENS 2135P5/372PS ASST CS  </v>
          </cell>
          <cell r="C330" t="str">
            <v>FIRST QUALITY</v>
          </cell>
          <cell r="D330">
            <v>1</v>
          </cell>
          <cell r="E330">
            <v>5</v>
          </cell>
          <cell r="F330">
            <v>50</v>
          </cell>
          <cell r="G330">
            <v>10</v>
          </cell>
          <cell r="H330">
            <v>242.4</v>
          </cell>
          <cell r="I330">
            <v>101</v>
          </cell>
          <cell r="J330" t="e">
            <v>#N/A</v>
          </cell>
          <cell r="K330" t="e">
            <v>#N/A</v>
          </cell>
          <cell r="L330">
            <v>249.84</v>
          </cell>
          <cell r="M330">
            <v>104.1</v>
          </cell>
          <cell r="N330">
            <v>245.04</v>
          </cell>
          <cell r="O330">
            <v>102.1</v>
          </cell>
          <cell r="P330">
            <v>225.84</v>
          </cell>
          <cell r="Q330">
            <v>94.1</v>
          </cell>
          <cell r="R330">
            <v>260.64</v>
          </cell>
          <cell r="S330">
            <v>108.6</v>
          </cell>
        </row>
        <row r="331">
          <cell r="A331" t="str">
            <v>SHWMB8</v>
          </cell>
          <cell r="B331" t="str">
            <v>MENS 2249B8 BRIEF SHIPPER  </v>
          </cell>
          <cell r="C331" t="str">
            <v>FIRST QUALITY</v>
          </cell>
          <cell r="D331">
            <v>0</v>
          </cell>
          <cell r="E331">
            <v>8</v>
          </cell>
          <cell r="F331">
            <v>160</v>
          </cell>
          <cell r="G331">
            <v>20</v>
          </cell>
          <cell r="H331">
            <v>215.7</v>
          </cell>
          <cell r="I331">
            <v>143.80000000000001</v>
          </cell>
          <cell r="J331" t="e">
            <v>#N/A</v>
          </cell>
          <cell r="K331" t="e">
            <v>#N/A</v>
          </cell>
          <cell r="L331">
            <v>205.5</v>
          </cell>
          <cell r="M331">
            <v>137</v>
          </cell>
          <cell r="N331">
            <v>201.6</v>
          </cell>
          <cell r="O331">
            <v>134.4</v>
          </cell>
          <cell r="P331">
            <v>201</v>
          </cell>
          <cell r="Q331">
            <v>134</v>
          </cell>
          <cell r="R331">
            <v>231.9</v>
          </cell>
          <cell r="S331">
            <v>154.6</v>
          </cell>
        </row>
        <row r="332">
          <cell r="A332" t="str">
            <v>SHWM08</v>
          </cell>
          <cell r="B332" t="str">
            <v>MENS 2249B8 SHIPPER  </v>
          </cell>
          <cell r="C332" t="str">
            <v>FIRST QUALITY</v>
          </cell>
          <cell r="D332">
            <v>0</v>
          </cell>
          <cell r="E332">
            <v>8</v>
          </cell>
          <cell r="F332">
            <v>160</v>
          </cell>
          <cell r="G332">
            <v>20</v>
          </cell>
          <cell r="H332">
            <v>215.7</v>
          </cell>
          <cell r="I332">
            <v>143.80000000000001</v>
          </cell>
          <cell r="J332">
            <v>196.5</v>
          </cell>
          <cell r="K332">
            <v>131</v>
          </cell>
          <cell r="L332">
            <v>222.3</v>
          </cell>
          <cell r="M332">
            <v>148.19999999999999</v>
          </cell>
          <cell r="N332">
            <v>201.6</v>
          </cell>
          <cell r="O332">
            <v>134.4</v>
          </cell>
          <cell r="P332">
            <v>201</v>
          </cell>
          <cell r="Q332">
            <v>134</v>
          </cell>
          <cell r="R332">
            <v>231.9</v>
          </cell>
          <cell r="S332">
            <v>154.6</v>
          </cell>
        </row>
        <row r="333">
          <cell r="A333" t="str">
            <v>SHKMP7</v>
          </cell>
          <cell r="B333" t="str">
            <v>MENS 2249R SHIPPERS  </v>
          </cell>
          <cell r="C333" t="str">
            <v>FIRST QUALITY</v>
          </cell>
          <cell r="D333">
            <v>0</v>
          </cell>
          <cell r="E333">
            <v>7</v>
          </cell>
          <cell r="F333">
            <v>168</v>
          </cell>
          <cell r="G333">
            <v>24</v>
          </cell>
          <cell r="H333">
            <v>295.82</v>
          </cell>
          <cell r="I333">
            <v>172.56</v>
          </cell>
          <cell r="J333">
            <v>269.49</v>
          </cell>
          <cell r="K333">
            <v>157.19999999999999</v>
          </cell>
          <cell r="L333">
            <v>304.87</v>
          </cell>
          <cell r="M333">
            <v>177.84</v>
          </cell>
          <cell r="N333">
            <v>299.11</v>
          </cell>
          <cell r="O333">
            <v>174.48</v>
          </cell>
          <cell r="P333">
            <v>275.66000000000003</v>
          </cell>
          <cell r="Q333">
            <v>160.80000000000001</v>
          </cell>
          <cell r="R333">
            <v>318.02999999999997</v>
          </cell>
          <cell r="S333">
            <v>185.52</v>
          </cell>
        </row>
        <row r="334">
          <cell r="A334" t="str">
            <v>SHKMAS</v>
          </cell>
          <cell r="B334" t="str">
            <v>MENS 7803AS SHIPPER  </v>
          </cell>
          <cell r="C334" t="str">
            <v>FIRST QUALITY</v>
          </cell>
          <cell r="D334">
            <v>0</v>
          </cell>
          <cell r="E334">
            <v>3</v>
          </cell>
          <cell r="F334">
            <v>144</v>
          </cell>
          <cell r="G334">
            <v>48</v>
          </cell>
          <cell r="H334">
            <v>963.84</v>
          </cell>
          <cell r="I334">
            <v>240.96</v>
          </cell>
          <cell r="J334">
            <v>877.44</v>
          </cell>
          <cell r="K334">
            <v>219.36</v>
          </cell>
          <cell r="L334">
            <v>994.56</v>
          </cell>
          <cell r="M334">
            <v>248.64</v>
          </cell>
          <cell r="N334">
            <v>975.36</v>
          </cell>
          <cell r="O334">
            <v>243.84</v>
          </cell>
          <cell r="P334">
            <v>898.56</v>
          </cell>
          <cell r="Q334">
            <v>224.64</v>
          </cell>
          <cell r="R334">
            <v>1036.8</v>
          </cell>
          <cell r="S334">
            <v>259.2</v>
          </cell>
        </row>
        <row r="335">
          <cell r="A335" t="str">
            <v>SM99SS</v>
          </cell>
          <cell r="B335" t="str">
            <v>MENS BRF &amp; CREW F&amp;D SHPR  </v>
          </cell>
          <cell r="C335" t="str">
            <v>FIRST QUALITY</v>
          </cell>
          <cell r="D335">
            <v>0</v>
          </cell>
          <cell r="E335">
            <v>3</v>
          </cell>
          <cell r="F335">
            <v>165</v>
          </cell>
          <cell r="G335">
            <v>55</v>
          </cell>
          <cell r="H335">
            <v>1012.08</v>
          </cell>
          <cell r="I335">
            <v>253.02</v>
          </cell>
          <cell r="J335" t="e">
            <v>#N/A</v>
          </cell>
          <cell r="K335" t="e">
            <v>#N/A</v>
          </cell>
          <cell r="L335">
            <v>1042.8</v>
          </cell>
          <cell r="M335">
            <v>260.7</v>
          </cell>
          <cell r="N335">
            <v>1023</v>
          </cell>
          <cell r="O335">
            <v>255.75</v>
          </cell>
          <cell r="P335">
            <v>943.8</v>
          </cell>
          <cell r="Q335">
            <v>235.95</v>
          </cell>
          <cell r="R335">
            <v>1089</v>
          </cell>
          <cell r="S335">
            <v>272.25</v>
          </cell>
        </row>
        <row r="336">
          <cell r="A336" t="str">
            <v>SM99P7</v>
          </cell>
          <cell r="B336" t="str">
            <v>MENS BRF FOOD &amp; DRUG SHPR  </v>
          </cell>
          <cell r="C336" t="str">
            <v>FIRST QUALITY</v>
          </cell>
          <cell r="D336">
            <v>0</v>
          </cell>
          <cell r="E336">
            <v>7</v>
          </cell>
          <cell r="F336">
            <v>154</v>
          </cell>
          <cell r="G336">
            <v>22</v>
          </cell>
          <cell r="H336">
            <v>271.17</v>
          </cell>
          <cell r="I336">
            <v>158.18</v>
          </cell>
          <cell r="J336" t="e">
            <v>#N/A</v>
          </cell>
          <cell r="K336" t="e">
            <v>#N/A</v>
          </cell>
          <cell r="L336">
            <v>279.45999999999998</v>
          </cell>
          <cell r="M336">
            <v>163.02000000000001</v>
          </cell>
          <cell r="N336">
            <v>274.18</v>
          </cell>
          <cell r="O336">
            <v>159.94</v>
          </cell>
          <cell r="P336">
            <v>252.69</v>
          </cell>
          <cell r="Q336">
            <v>147.4</v>
          </cell>
          <cell r="R336">
            <v>291.52999999999997</v>
          </cell>
          <cell r="S336">
            <v>170.06</v>
          </cell>
        </row>
        <row r="337">
          <cell r="A337" t="str">
            <v>PLTM21</v>
          </cell>
          <cell r="B337" t="str">
            <v>MENS BRIEF BTS PALLET  </v>
          </cell>
          <cell r="C337" t="str">
            <v>FIRST QUALITY</v>
          </cell>
          <cell r="D337">
            <v>0</v>
          </cell>
          <cell r="E337">
            <v>3</v>
          </cell>
          <cell r="F337">
            <v>888</v>
          </cell>
          <cell r="G337">
            <v>296</v>
          </cell>
          <cell r="H337">
            <v>5542.4</v>
          </cell>
          <cell r="I337">
            <v>1385.6</v>
          </cell>
          <cell r="J337">
            <v>5045.4399999999996</v>
          </cell>
          <cell r="K337">
            <v>1261.3599999999999</v>
          </cell>
          <cell r="L337">
            <v>5718.72</v>
          </cell>
          <cell r="M337">
            <v>1429.68</v>
          </cell>
          <cell r="N337">
            <v>5600.32</v>
          </cell>
          <cell r="O337">
            <v>1400.08</v>
          </cell>
          <cell r="P337">
            <v>4966.72</v>
          </cell>
          <cell r="Q337">
            <v>1241.68</v>
          </cell>
          <cell r="R337">
            <v>5967.36</v>
          </cell>
          <cell r="S337">
            <v>1491.84</v>
          </cell>
        </row>
        <row r="338">
          <cell r="A338" t="str">
            <v>SHKMP1</v>
          </cell>
          <cell r="B338" t="str">
            <v>MENS P1 RIB MUSCLE SHPR  </v>
          </cell>
          <cell r="C338" t="str">
            <v>FIRST QUALITY</v>
          </cell>
          <cell r="D338">
            <v>0</v>
          </cell>
          <cell r="E338">
            <v>1</v>
          </cell>
          <cell r="F338">
            <v>58</v>
          </cell>
          <cell r="G338">
            <v>58</v>
          </cell>
          <cell r="H338">
            <v>1620.6</v>
          </cell>
          <cell r="I338">
            <v>135.05000000000001</v>
          </cell>
          <cell r="J338">
            <v>1477.2</v>
          </cell>
          <cell r="K338">
            <v>123.1</v>
          </cell>
          <cell r="L338">
            <v>1670.4</v>
          </cell>
          <cell r="M338">
            <v>139.19999999999999</v>
          </cell>
          <cell r="N338">
            <v>1642.56</v>
          </cell>
          <cell r="O338">
            <v>136.88</v>
          </cell>
          <cell r="P338">
            <v>1510.32</v>
          </cell>
          <cell r="Q338">
            <v>125.86</v>
          </cell>
          <cell r="R338">
            <v>1746.96</v>
          </cell>
          <cell r="S338">
            <v>145.58000000000001</v>
          </cell>
        </row>
        <row r="339">
          <cell r="A339" t="str">
            <v>SHKM63</v>
          </cell>
          <cell r="B339" t="str">
            <v>MENS P2 BOXER BRF SHIPPER  </v>
          </cell>
          <cell r="C339" t="str">
            <v>FIRST QUALITY</v>
          </cell>
          <cell r="D339">
            <v>0</v>
          </cell>
          <cell r="E339">
            <v>2</v>
          </cell>
          <cell r="F339">
            <v>72</v>
          </cell>
          <cell r="G339">
            <v>36</v>
          </cell>
          <cell r="H339">
            <v>974.16</v>
          </cell>
          <cell r="I339">
            <v>162.36000000000001</v>
          </cell>
          <cell r="J339">
            <v>856.98</v>
          </cell>
          <cell r="K339">
            <v>142.83000000000001</v>
          </cell>
          <cell r="L339">
            <v>1004.4</v>
          </cell>
          <cell r="M339">
            <v>167.4</v>
          </cell>
          <cell r="N339">
            <v>984.96</v>
          </cell>
          <cell r="O339">
            <v>164.16</v>
          </cell>
          <cell r="P339">
            <v>907.2</v>
          </cell>
          <cell r="Q339">
            <v>151.19999999999999</v>
          </cell>
          <cell r="R339">
            <v>1047.5999999999999</v>
          </cell>
          <cell r="S339">
            <v>174.6</v>
          </cell>
        </row>
        <row r="340">
          <cell r="A340" t="str">
            <v>SHKM71</v>
          </cell>
          <cell r="B340" t="str">
            <v>MENS P2 BOXER BRIEF SHPR  </v>
          </cell>
          <cell r="C340" t="str">
            <v>FIRST QUALITY</v>
          </cell>
          <cell r="D340">
            <v>0</v>
          </cell>
          <cell r="E340">
            <v>2</v>
          </cell>
          <cell r="F340">
            <v>72</v>
          </cell>
          <cell r="G340">
            <v>36</v>
          </cell>
          <cell r="H340">
            <v>974.16</v>
          </cell>
          <cell r="I340">
            <v>162.36000000000001</v>
          </cell>
          <cell r="J340">
            <v>858.6</v>
          </cell>
          <cell r="K340">
            <v>143.1</v>
          </cell>
          <cell r="L340">
            <v>1004.4</v>
          </cell>
          <cell r="M340">
            <v>167.4</v>
          </cell>
          <cell r="N340">
            <v>984.96</v>
          </cell>
          <cell r="O340">
            <v>164.16</v>
          </cell>
          <cell r="P340">
            <v>907.2</v>
          </cell>
          <cell r="Q340">
            <v>151.19999999999999</v>
          </cell>
          <cell r="R340">
            <v>1047.5999999999999</v>
          </cell>
          <cell r="S340">
            <v>174.6</v>
          </cell>
        </row>
        <row r="341">
          <cell r="A341" t="str">
            <v>SHKM3A</v>
          </cell>
          <cell r="B341" t="str">
            <v>MENS P3 A-SHIRT SHIPPER  </v>
          </cell>
          <cell r="C341" t="str">
            <v>FIRST QUALITY</v>
          </cell>
          <cell r="D341">
            <v>0</v>
          </cell>
          <cell r="E341">
            <v>3</v>
          </cell>
          <cell r="F341">
            <v>72</v>
          </cell>
          <cell r="G341">
            <v>24</v>
          </cell>
          <cell r="H341">
            <v>445.44</v>
          </cell>
          <cell r="I341">
            <v>111.36</v>
          </cell>
          <cell r="J341">
            <v>406.08</v>
          </cell>
          <cell r="K341">
            <v>101.52</v>
          </cell>
          <cell r="L341">
            <v>458.88</v>
          </cell>
          <cell r="M341">
            <v>114.72</v>
          </cell>
          <cell r="N341">
            <v>450.24</v>
          </cell>
          <cell r="O341">
            <v>112.56</v>
          </cell>
          <cell r="P341">
            <v>414.72</v>
          </cell>
          <cell r="Q341">
            <v>103.68</v>
          </cell>
          <cell r="R341">
            <v>479.04</v>
          </cell>
          <cell r="S341">
            <v>119.76</v>
          </cell>
        </row>
        <row r="342">
          <cell r="A342" t="str">
            <v>SHKM42</v>
          </cell>
          <cell r="B342" t="str">
            <v>MENS P3 RIB A-SHIRT SHPR  </v>
          </cell>
          <cell r="C342" t="str">
            <v>FIRST QUALITY</v>
          </cell>
          <cell r="D342">
            <v>0</v>
          </cell>
          <cell r="E342">
            <v>3</v>
          </cell>
          <cell r="F342">
            <v>72</v>
          </cell>
          <cell r="G342">
            <v>24</v>
          </cell>
          <cell r="H342">
            <v>458.88</v>
          </cell>
          <cell r="I342">
            <v>114.72</v>
          </cell>
          <cell r="J342">
            <v>417.6</v>
          </cell>
          <cell r="K342">
            <v>104.4</v>
          </cell>
          <cell r="L342">
            <v>473.28</v>
          </cell>
          <cell r="M342">
            <v>118.32</v>
          </cell>
          <cell r="N342">
            <v>463.68</v>
          </cell>
          <cell r="O342">
            <v>115.92</v>
          </cell>
          <cell r="P342">
            <v>428.16</v>
          </cell>
          <cell r="Q342">
            <v>107.04</v>
          </cell>
          <cell r="R342">
            <v>493.44</v>
          </cell>
          <cell r="S342">
            <v>123.36</v>
          </cell>
        </row>
        <row r="343">
          <cell r="A343" t="str">
            <v>SHKM3C</v>
          </cell>
          <cell r="B343" t="str">
            <v>MENS P3 T-SHIRT SHIPPER  </v>
          </cell>
          <cell r="C343" t="str">
            <v>FIRST QUALITY</v>
          </cell>
          <cell r="D343">
            <v>0</v>
          </cell>
          <cell r="E343">
            <v>3</v>
          </cell>
          <cell r="F343">
            <v>72</v>
          </cell>
          <cell r="G343">
            <v>24</v>
          </cell>
          <cell r="H343">
            <v>568.32000000000005</v>
          </cell>
          <cell r="I343">
            <v>142.08000000000001</v>
          </cell>
          <cell r="J343">
            <v>517.44000000000005</v>
          </cell>
          <cell r="K343">
            <v>129.36000000000001</v>
          </cell>
          <cell r="L343">
            <v>585.6</v>
          </cell>
          <cell r="M343">
            <v>146.4</v>
          </cell>
          <cell r="N343">
            <v>574.08000000000004</v>
          </cell>
          <cell r="O343">
            <v>143.52000000000001</v>
          </cell>
          <cell r="P343">
            <v>529.91999999999996</v>
          </cell>
          <cell r="Q343">
            <v>132.47999999999999</v>
          </cell>
          <cell r="R343">
            <v>611.52</v>
          </cell>
          <cell r="S343">
            <v>152.88</v>
          </cell>
        </row>
        <row r="344">
          <cell r="A344" t="str">
            <v>SHKM3V</v>
          </cell>
          <cell r="B344" t="str">
            <v>MENS P3 V-NECK SHIPPER  </v>
          </cell>
          <cell r="C344" t="str">
            <v>FIRST QUALITY</v>
          </cell>
          <cell r="D344">
            <v>0</v>
          </cell>
          <cell r="E344">
            <v>3</v>
          </cell>
          <cell r="F344">
            <v>72</v>
          </cell>
          <cell r="G344">
            <v>24</v>
          </cell>
          <cell r="H344">
            <v>568.32000000000005</v>
          </cell>
          <cell r="I344">
            <v>142.08000000000001</v>
          </cell>
          <cell r="J344">
            <v>517.44000000000005</v>
          </cell>
          <cell r="K344">
            <v>129.36000000000001</v>
          </cell>
          <cell r="L344">
            <v>585.6</v>
          </cell>
          <cell r="M344">
            <v>146.4</v>
          </cell>
          <cell r="N344">
            <v>574.08000000000004</v>
          </cell>
          <cell r="O344">
            <v>143.52000000000001</v>
          </cell>
          <cell r="P344">
            <v>529.91999999999996</v>
          </cell>
          <cell r="Q344">
            <v>132.47999999999999</v>
          </cell>
          <cell r="R344">
            <v>611.52</v>
          </cell>
          <cell r="S344">
            <v>152.88</v>
          </cell>
        </row>
        <row r="345">
          <cell r="A345" t="str">
            <v>SHKM70</v>
          </cell>
          <cell r="B345" t="str">
            <v>MENS P4 BOXER BRF SHIPPER  </v>
          </cell>
          <cell r="C345" t="str">
            <v>FIRST QUALITY</v>
          </cell>
          <cell r="D345">
            <v>0</v>
          </cell>
          <cell r="E345">
            <v>4</v>
          </cell>
          <cell r="F345">
            <v>96</v>
          </cell>
          <cell r="G345">
            <v>24</v>
          </cell>
          <cell r="H345">
            <v>516.33000000000004</v>
          </cell>
          <cell r="I345">
            <v>172.11</v>
          </cell>
          <cell r="J345">
            <v>470.16</v>
          </cell>
          <cell r="K345">
            <v>156.72</v>
          </cell>
          <cell r="L345">
            <v>532.08000000000004</v>
          </cell>
          <cell r="M345">
            <v>177.36</v>
          </cell>
          <cell r="N345">
            <v>522</v>
          </cell>
          <cell r="O345">
            <v>174</v>
          </cell>
          <cell r="P345">
            <v>480.96</v>
          </cell>
          <cell r="Q345">
            <v>160.32</v>
          </cell>
          <cell r="R345">
            <v>555.12</v>
          </cell>
          <cell r="S345">
            <v>185.04</v>
          </cell>
        </row>
        <row r="346">
          <cell r="A346" t="str">
            <v>P41M70</v>
          </cell>
          <cell r="B346" t="str">
            <v>MENS P4 BOXER BRIEF 4X1  </v>
          </cell>
          <cell r="C346" t="str">
            <v>FIRST QUALITY</v>
          </cell>
          <cell r="D346">
            <v>0</v>
          </cell>
          <cell r="E346">
            <v>4</v>
          </cell>
          <cell r="F346">
            <v>384</v>
          </cell>
          <cell r="G346">
            <v>96</v>
          </cell>
          <cell r="H346">
            <v>2065.3200000000002</v>
          </cell>
          <cell r="I346">
            <v>688.44</v>
          </cell>
          <cell r="J346">
            <v>1880.64</v>
          </cell>
          <cell r="K346">
            <v>626.88</v>
          </cell>
          <cell r="L346">
            <v>2128.3200000000002</v>
          </cell>
          <cell r="M346">
            <v>709.44</v>
          </cell>
          <cell r="N346">
            <v>2088</v>
          </cell>
          <cell r="O346">
            <v>696</v>
          </cell>
          <cell r="P346">
            <v>1923.84</v>
          </cell>
          <cell r="Q346">
            <v>641.28</v>
          </cell>
          <cell r="R346">
            <v>2220.48</v>
          </cell>
          <cell r="S346">
            <v>740.16</v>
          </cell>
        </row>
        <row r="347">
          <cell r="A347" t="str">
            <v>S372N5</v>
          </cell>
          <cell r="B347" t="str">
            <v>MENS P5 A-SHIRT SHIPPER  </v>
          </cell>
          <cell r="C347" t="str">
            <v>FIRST QUALITY</v>
          </cell>
          <cell r="D347">
            <v>0</v>
          </cell>
          <cell r="E347">
            <v>5</v>
          </cell>
          <cell r="F347">
            <v>95</v>
          </cell>
          <cell r="G347">
            <v>19</v>
          </cell>
          <cell r="H347">
            <v>307.8</v>
          </cell>
          <cell r="I347">
            <v>128.25</v>
          </cell>
          <cell r="J347">
            <v>290.02</v>
          </cell>
          <cell r="K347">
            <v>120.84</v>
          </cell>
          <cell r="L347">
            <v>317.38</v>
          </cell>
          <cell r="M347">
            <v>132.24</v>
          </cell>
          <cell r="N347">
            <v>310.99</v>
          </cell>
          <cell r="O347">
            <v>129.58000000000001</v>
          </cell>
          <cell r="P347">
            <v>286.82</v>
          </cell>
          <cell r="Q347">
            <v>119.51</v>
          </cell>
          <cell r="R347">
            <v>331.06</v>
          </cell>
          <cell r="S347">
            <v>137.94</v>
          </cell>
        </row>
        <row r="348">
          <cell r="A348" t="str">
            <v>ACMB78</v>
          </cell>
          <cell r="B348" t="str">
            <v>MENS P5 FASH. BRF ASST CS  </v>
          </cell>
          <cell r="C348" t="str">
            <v>FIRST QUALITY</v>
          </cell>
          <cell r="D348">
            <v>0</v>
          </cell>
          <cell r="E348">
            <v>5</v>
          </cell>
          <cell r="F348">
            <v>60</v>
          </cell>
          <cell r="G348">
            <v>12</v>
          </cell>
          <cell r="H348">
            <v>226.08</v>
          </cell>
          <cell r="I348">
            <v>94.2</v>
          </cell>
          <cell r="J348">
            <v>192.38</v>
          </cell>
          <cell r="K348">
            <v>80.16</v>
          </cell>
          <cell r="L348">
            <v>232.99</v>
          </cell>
          <cell r="M348">
            <v>97.08</v>
          </cell>
          <cell r="N348">
            <v>228.38</v>
          </cell>
          <cell r="O348">
            <v>95.16</v>
          </cell>
          <cell r="P348">
            <v>210.53</v>
          </cell>
          <cell r="Q348">
            <v>87.72</v>
          </cell>
          <cell r="R348">
            <v>243.07</v>
          </cell>
          <cell r="S348">
            <v>101.28</v>
          </cell>
        </row>
        <row r="349">
          <cell r="A349" t="str">
            <v>SHMB78</v>
          </cell>
          <cell r="B349" t="str">
            <v>MENS P5 FASHION BRIEF SHP  </v>
          </cell>
          <cell r="C349" t="str">
            <v>FIRST QUALITY</v>
          </cell>
          <cell r="D349">
            <v>0</v>
          </cell>
          <cell r="E349">
            <v>5</v>
          </cell>
          <cell r="F349">
            <v>150</v>
          </cell>
          <cell r="G349">
            <v>30</v>
          </cell>
          <cell r="H349">
            <v>565.20000000000005</v>
          </cell>
          <cell r="I349">
            <v>235.5</v>
          </cell>
          <cell r="J349">
            <v>480.96</v>
          </cell>
          <cell r="K349">
            <v>200.4</v>
          </cell>
          <cell r="L349">
            <v>582.48</v>
          </cell>
          <cell r="M349">
            <v>242.7</v>
          </cell>
          <cell r="N349">
            <v>570.96</v>
          </cell>
          <cell r="O349">
            <v>237.9</v>
          </cell>
          <cell r="P349">
            <v>526.32000000000005</v>
          </cell>
          <cell r="Q349">
            <v>219.3</v>
          </cell>
          <cell r="R349">
            <v>607.67999999999995</v>
          </cell>
          <cell r="S349">
            <v>253.2</v>
          </cell>
        </row>
        <row r="350">
          <cell r="A350" t="str">
            <v>P41M6A</v>
          </cell>
          <cell r="B350" t="str">
            <v>MENS P6 A-SHIRT 4X1  </v>
          </cell>
          <cell r="C350" t="str">
            <v>FIRST QUALITY</v>
          </cell>
          <cell r="D350">
            <v>0</v>
          </cell>
          <cell r="E350">
            <v>6</v>
          </cell>
          <cell r="F350">
            <v>288</v>
          </cell>
          <cell r="G350">
            <v>48</v>
          </cell>
          <cell r="H350">
            <v>648</v>
          </cell>
          <cell r="I350">
            <v>324</v>
          </cell>
          <cell r="J350">
            <v>590.4</v>
          </cell>
          <cell r="K350">
            <v>295.2</v>
          </cell>
          <cell r="L350">
            <v>668.16</v>
          </cell>
          <cell r="M350">
            <v>334.08</v>
          </cell>
          <cell r="N350">
            <v>654.72</v>
          </cell>
          <cell r="O350">
            <v>327.36</v>
          </cell>
          <cell r="P350">
            <v>603.84</v>
          </cell>
          <cell r="Q350">
            <v>301.92</v>
          </cell>
          <cell r="R350">
            <v>696.96</v>
          </cell>
          <cell r="S350">
            <v>348.48</v>
          </cell>
        </row>
        <row r="351">
          <cell r="A351" t="str">
            <v>SHKM6A</v>
          </cell>
          <cell r="B351" t="str">
            <v>MENS P6 A-SHIRT SHIPPER  </v>
          </cell>
          <cell r="C351" t="str">
            <v>FIRST QUALITY</v>
          </cell>
          <cell r="D351">
            <v>0</v>
          </cell>
          <cell r="E351">
            <v>6</v>
          </cell>
          <cell r="F351">
            <v>72</v>
          </cell>
          <cell r="G351">
            <v>12</v>
          </cell>
          <cell r="H351">
            <v>162</v>
          </cell>
          <cell r="I351">
            <v>81</v>
          </cell>
          <cell r="J351">
            <v>147.6</v>
          </cell>
          <cell r="K351">
            <v>73.8</v>
          </cell>
          <cell r="L351">
            <v>167.04</v>
          </cell>
          <cell r="M351">
            <v>83.52</v>
          </cell>
          <cell r="N351">
            <v>163.68</v>
          </cell>
          <cell r="O351">
            <v>81.84</v>
          </cell>
          <cell r="P351">
            <v>150.96</v>
          </cell>
          <cell r="Q351">
            <v>75.48</v>
          </cell>
          <cell r="R351">
            <v>174.24</v>
          </cell>
          <cell r="S351">
            <v>87.12</v>
          </cell>
        </row>
        <row r="352">
          <cell r="A352" t="str">
            <v>SHMP6A</v>
          </cell>
          <cell r="B352" t="str">
            <v>MENS P6 A-SHIRT SHIPPER  </v>
          </cell>
          <cell r="C352" t="str">
            <v>FIRST QUALITY</v>
          </cell>
          <cell r="D352">
            <v>0</v>
          </cell>
          <cell r="E352">
            <v>6</v>
          </cell>
          <cell r="F352">
            <v>84</v>
          </cell>
          <cell r="G352">
            <v>14</v>
          </cell>
          <cell r="H352">
            <v>189</v>
          </cell>
          <cell r="I352">
            <v>94.5</v>
          </cell>
          <cell r="J352" t="e">
            <v>#N/A</v>
          </cell>
          <cell r="K352" t="e">
            <v>#N/A</v>
          </cell>
          <cell r="L352">
            <v>194.88</v>
          </cell>
          <cell r="M352">
            <v>97.44</v>
          </cell>
          <cell r="N352">
            <v>190.96</v>
          </cell>
          <cell r="O352">
            <v>95.48</v>
          </cell>
          <cell r="P352">
            <v>176.12</v>
          </cell>
          <cell r="Q352">
            <v>88.06</v>
          </cell>
          <cell r="R352">
            <v>203.28</v>
          </cell>
          <cell r="S352">
            <v>101.64</v>
          </cell>
        </row>
        <row r="353">
          <cell r="A353" t="str">
            <v>SHKMF6</v>
          </cell>
          <cell r="B353" t="str">
            <v>MENS P6 FASHION BRF_SHPR  </v>
          </cell>
          <cell r="C353" t="str">
            <v>FIRST QUALITY</v>
          </cell>
          <cell r="D353">
            <v>0</v>
          </cell>
          <cell r="E353">
            <v>6</v>
          </cell>
          <cell r="F353">
            <v>132</v>
          </cell>
          <cell r="G353">
            <v>22</v>
          </cell>
          <cell r="H353">
            <v>345.4</v>
          </cell>
          <cell r="I353">
            <v>172.7</v>
          </cell>
          <cell r="J353">
            <v>314.60000000000002</v>
          </cell>
          <cell r="K353">
            <v>157.30000000000001</v>
          </cell>
          <cell r="L353">
            <v>355.96</v>
          </cell>
          <cell r="M353">
            <v>177.98</v>
          </cell>
          <cell r="N353">
            <v>348.92</v>
          </cell>
          <cell r="O353">
            <v>174.46</v>
          </cell>
          <cell r="P353">
            <v>321.64</v>
          </cell>
          <cell r="Q353">
            <v>160.82</v>
          </cell>
          <cell r="R353">
            <v>371.36</v>
          </cell>
          <cell r="S353">
            <v>185.68</v>
          </cell>
        </row>
        <row r="354">
          <cell r="A354" t="str">
            <v>PLTMB8</v>
          </cell>
          <cell r="B354" t="str">
            <v>MENS P8 BRIEF FULL PALLET  </v>
          </cell>
          <cell r="C354" t="str">
            <v>FIRST QUALITY</v>
          </cell>
          <cell r="D354">
            <v>0</v>
          </cell>
          <cell r="E354">
            <v>8</v>
          </cell>
          <cell r="F354">
            <v>2760</v>
          </cell>
          <cell r="G354">
            <v>345</v>
          </cell>
          <cell r="H354">
            <v>3720.83</v>
          </cell>
          <cell r="I354">
            <v>2480.5500000000002</v>
          </cell>
          <cell r="J354" t="e">
            <v>#N/A</v>
          </cell>
          <cell r="K354" t="e">
            <v>#N/A</v>
          </cell>
          <cell r="L354">
            <v>3829.5</v>
          </cell>
          <cell r="M354">
            <v>2553</v>
          </cell>
          <cell r="N354">
            <v>3757.05</v>
          </cell>
          <cell r="O354">
            <v>2504.6999999999998</v>
          </cell>
          <cell r="P354">
            <v>3462.08</v>
          </cell>
          <cell r="Q354">
            <v>2308.0500000000002</v>
          </cell>
          <cell r="R354">
            <v>4000.28</v>
          </cell>
          <cell r="S354">
            <v>2666.85</v>
          </cell>
        </row>
        <row r="355">
          <cell r="A355" t="str">
            <v>PLTB8H</v>
          </cell>
          <cell r="B355" t="str">
            <v>MENS P8 BRIEF HALF PALLET  </v>
          </cell>
          <cell r="C355" t="str">
            <v>FIRST QUALITY</v>
          </cell>
          <cell r="D355">
            <v>0</v>
          </cell>
          <cell r="E355">
            <v>8</v>
          </cell>
          <cell r="F355">
            <v>1328</v>
          </cell>
          <cell r="G355">
            <v>166</v>
          </cell>
          <cell r="H355">
            <v>1790.31</v>
          </cell>
          <cell r="I355">
            <v>1193.54</v>
          </cell>
          <cell r="J355">
            <v>1630.95</v>
          </cell>
          <cell r="K355">
            <v>1087.3</v>
          </cell>
          <cell r="L355">
            <v>1845.09</v>
          </cell>
          <cell r="M355">
            <v>1230.06</v>
          </cell>
          <cell r="N355">
            <v>1810.23</v>
          </cell>
          <cell r="O355">
            <v>1206.82</v>
          </cell>
          <cell r="P355">
            <v>1668.3</v>
          </cell>
          <cell r="Q355">
            <v>1112.2</v>
          </cell>
          <cell r="R355">
            <v>1924.77</v>
          </cell>
          <cell r="S355">
            <v>1283.18</v>
          </cell>
        </row>
        <row r="356">
          <cell r="A356" t="str">
            <v>SHMP8B</v>
          </cell>
          <cell r="B356" t="str">
            <v>MENS P8 BRIEF SHIPPER  </v>
          </cell>
          <cell r="C356" t="str">
            <v>FIRST QUALITY</v>
          </cell>
          <cell r="D356">
            <v>0</v>
          </cell>
          <cell r="E356">
            <v>8</v>
          </cell>
          <cell r="F356">
            <v>160</v>
          </cell>
          <cell r="G356">
            <v>20</v>
          </cell>
          <cell r="H356">
            <v>215.7</v>
          </cell>
          <cell r="I356">
            <v>143.80000000000001</v>
          </cell>
          <cell r="J356">
            <v>196.5</v>
          </cell>
          <cell r="K356">
            <v>131</v>
          </cell>
          <cell r="L356">
            <v>222.3</v>
          </cell>
          <cell r="M356">
            <v>148.19999999999999</v>
          </cell>
          <cell r="N356">
            <v>218.1</v>
          </cell>
          <cell r="O356">
            <v>145.4</v>
          </cell>
          <cell r="P356">
            <v>201</v>
          </cell>
          <cell r="Q356">
            <v>134</v>
          </cell>
          <cell r="R356">
            <v>231.9</v>
          </cell>
          <cell r="S356">
            <v>154.6</v>
          </cell>
        </row>
        <row r="357">
          <cell r="A357" t="str">
            <v>3922BK</v>
          </cell>
          <cell r="B357" t="str">
            <v>MENS RED LBL DYED A-SHIRT  </v>
          </cell>
          <cell r="C357" t="str">
            <v>FIRST QUALITY</v>
          </cell>
          <cell r="D357">
            <v>1</v>
          </cell>
          <cell r="E357">
            <v>2</v>
          </cell>
          <cell r="F357">
            <v>72</v>
          </cell>
          <cell r="G357">
            <v>36</v>
          </cell>
          <cell r="H357">
            <v>34.56</v>
          </cell>
          <cell r="I357">
            <v>5.76</v>
          </cell>
          <cell r="J357">
            <v>31.5</v>
          </cell>
          <cell r="K357">
            <v>5.25</v>
          </cell>
          <cell r="L357">
            <v>35.64</v>
          </cell>
          <cell r="M357">
            <v>5.94</v>
          </cell>
          <cell r="N357">
            <v>34.92</v>
          </cell>
          <cell r="O357">
            <v>5.82</v>
          </cell>
          <cell r="P357">
            <v>25.14</v>
          </cell>
          <cell r="Q357">
            <v>4.1900000000000004</v>
          </cell>
          <cell r="R357">
            <v>37.200000000000003</v>
          </cell>
          <cell r="S357">
            <v>6.2</v>
          </cell>
        </row>
        <row r="358">
          <cell r="A358" t="str">
            <v>3922CD</v>
          </cell>
          <cell r="B358" t="str">
            <v>MENS RED LBL DYED A-SHIRT  </v>
          </cell>
          <cell r="C358" t="str">
            <v>FIRST QUALITY</v>
          </cell>
          <cell r="D358">
            <v>0</v>
          </cell>
          <cell r="E358">
            <v>2</v>
          </cell>
          <cell r="F358">
            <v>72</v>
          </cell>
          <cell r="G358">
            <v>36</v>
          </cell>
          <cell r="H358">
            <v>27</v>
          </cell>
          <cell r="I358">
            <v>4.5</v>
          </cell>
          <cell r="J358">
            <v>24.6</v>
          </cell>
          <cell r="K358">
            <v>4.0999999999999996</v>
          </cell>
          <cell r="L358">
            <v>27.84</v>
          </cell>
          <cell r="M358">
            <v>4.6399999999999997</v>
          </cell>
          <cell r="N358">
            <v>27.3</v>
          </cell>
          <cell r="O358">
            <v>4.55</v>
          </cell>
          <cell r="P358">
            <v>25.14</v>
          </cell>
          <cell r="Q358">
            <v>4.1900000000000004</v>
          </cell>
          <cell r="R358">
            <v>29.04</v>
          </cell>
          <cell r="S358">
            <v>4.84</v>
          </cell>
        </row>
        <row r="359">
          <cell r="A359" t="str">
            <v>3922GY</v>
          </cell>
          <cell r="B359" t="str">
            <v>MENS RED LBL DYED A-SHIRT  </v>
          </cell>
          <cell r="C359" t="str">
            <v>FIRST QUALITY</v>
          </cell>
          <cell r="D359">
            <v>1</v>
          </cell>
          <cell r="E359">
            <v>2</v>
          </cell>
          <cell r="F359">
            <v>72</v>
          </cell>
          <cell r="G359">
            <v>36</v>
          </cell>
          <cell r="H359">
            <v>34.56</v>
          </cell>
          <cell r="I359">
            <v>5.76</v>
          </cell>
          <cell r="J359">
            <v>31.5</v>
          </cell>
          <cell r="K359">
            <v>5.25</v>
          </cell>
          <cell r="L359">
            <v>35.64</v>
          </cell>
          <cell r="M359">
            <v>5.94</v>
          </cell>
          <cell r="N359">
            <v>34.92</v>
          </cell>
          <cell r="O359">
            <v>5.82</v>
          </cell>
          <cell r="P359">
            <v>25.14</v>
          </cell>
          <cell r="Q359">
            <v>4.1900000000000004</v>
          </cell>
          <cell r="R359">
            <v>37.200000000000003</v>
          </cell>
          <cell r="S359">
            <v>6.2</v>
          </cell>
        </row>
        <row r="360">
          <cell r="A360" t="str">
            <v>3922H8</v>
          </cell>
          <cell r="B360" t="str">
            <v>MENS RED LBL DYED A-SHIRT  </v>
          </cell>
          <cell r="C360" t="str">
            <v>FIRST QUALITY</v>
          </cell>
          <cell r="D360">
            <v>1</v>
          </cell>
          <cell r="E360">
            <v>2</v>
          </cell>
          <cell r="F360">
            <v>72</v>
          </cell>
          <cell r="G360">
            <v>36</v>
          </cell>
          <cell r="H360">
            <v>34.56</v>
          </cell>
          <cell r="I360">
            <v>5.76</v>
          </cell>
          <cell r="J360">
            <v>24.6</v>
          </cell>
          <cell r="K360">
            <v>4.0999999999999996</v>
          </cell>
          <cell r="L360">
            <v>27.84</v>
          </cell>
          <cell r="M360">
            <v>4.6399999999999997</v>
          </cell>
          <cell r="N360">
            <v>34.92</v>
          </cell>
          <cell r="O360">
            <v>5.82</v>
          </cell>
          <cell r="P360">
            <v>25.14</v>
          </cell>
          <cell r="Q360">
            <v>4.1900000000000004</v>
          </cell>
          <cell r="R360">
            <v>29.04</v>
          </cell>
          <cell r="S360">
            <v>4.84</v>
          </cell>
        </row>
        <row r="361">
          <cell r="A361" t="str">
            <v>3922NY</v>
          </cell>
          <cell r="B361" t="str">
            <v>MENS RED LBL DYED A-SHIRT  </v>
          </cell>
          <cell r="C361" t="str">
            <v>FIRST QUALITY</v>
          </cell>
          <cell r="D361">
            <v>1</v>
          </cell>
          <cell r="E361">
            <v>2</v>
          </cell>
          <cell r="F361">
            <v>72</v>
          </cell>
          <cell r="G361">
            <v>36</v>
          </cell>
          <cell r="H361">
            <v>34.56</v>
          </cell>
          <cell r="I361">
            <v>5.76</v>
          </cell>
          <cell r="J361">
            <v>31.5</v>
          </cell>
          <cell r="K361">
            <v>5.25</v>
          </cell>
          <cell r="L361">
            <v>35.64</v>
          </cell>
          <cell r="M361">
            <v>5.94</v>
          </cell>
          <cell r="N361">
            <v>34.92</v>
          </cell>
          <cell r="O361">
            <v>5.82</v>
          </cell>
          <cell r="P361">
            <v>25.14</v>
          </cell>
          <cell r="Q361">
            <v>4.1900000000000004</v>
          </cell>
          <cell r="R361">
            <v>37.200000000000003</v>
          </cell>
          <cell r="S361">
            <v>6.2</v>
          </cell>
        </row>
        <row r="362">
          <cell r="A362" t="str">
            <v>392BK</v>
          </cell>
          <cell r="B362" t="str">
            <v>MENS RED LBL DYED A-SHIRT  </v>
          </cell>
          <cell r="C362" t="str">
            <v>FIRST QUALITY</v>
          </cell>
          <cell r="D362">
            <v>0</v>
          </cell>
          <cell r="E362">
            <v>1</v>
          </cell>
          <cell r="F362">
            <v>24</v>
          </cell>
          <cell r="G362">
            <v>24</v>
          </cell>
          <cell r="H362">
            <v>27</v>
          </cell>
          <cell r="I362">
            <v>2.25</v>
          </cell>
          <cell r="J362">
            <v>24.6</v>
          </cell>
          <cell r="K362">
            <v>2.0499999999999998</v>
          </cell>
          <cell r="L362">
            <v>27.84</v>
          </cell>
          <cell r="M362">
            <v>2.3199999999999998</v>
          </cell>
          <cell r="N362">
            <v>27.36</v>
          </cell>
          <cell r="O362">
            <v>2.2799999999999998</v>
          </cell>
          <cell r="P362">
            <v>25.2</v>
          </cell>
          <cell r="Q362">
            <v>2.1</v>
          </cell>
          <cell r="R362">
            <v>29.04</v>
          </cell>
          <cell r="S362">
            <v>2.42</v>
          </cell>
        </row>
        <row r="363">
          <cell r="A363">
            <v>39200</v>
          </cell>
          <cell r="B363" t="str">
            <v>MENS RED LBL DYED A-SHIRT  </v>
          </cell>
          <cell r="C363" t="str">
            <v>FIRST QUALITY</v>
          </cell>
          <cell r="D363">
            <v>0</v>
          </cell>
          <cell r="E363">
            <v>1</v>
          </cell>
          <cell r="F363">
            <v>24</v>
          </cell>
          <cell r="G363">
            <v>24</v>
          </cell>
          <cell r="H363">
            <v>27</v>
          </cell>
          <cell r="I363">
            <v>2.25</v>
          </cell>
          <cell r="J363">
            <v>24.6</v>
          </cell>
          <cell r="K363">
            <v>2.0499999999999998</v>
          </cell>
          <cell r="L363">
            <v>27.84</v>
          </cell>
          <cell r="M363">
            <v>2.3199999999999998</v>
          </cell>
          <cell r="N363">
            <v>27.36</v>
          </cell>
          <cell r="O363">
            <v>2.2799999999999998</v>
          </cell>
          <cell r="P363">
            <v>25.2</v>
          </cell>
          <cell r="Q363">
            <v>2.1</v>
          </cell>
          <cell r="R363">
            <v>29.04</v>
          </cell>
          <cell r="S363">
            <v>2.42</v>
          </cell>
        </row>
        <row r="364">
          <cell r="A364" t="str">
            <v>392GY</v>
          </cell>
          <cell r="B364" t="str">
            <v>MENS RED LBL DYED A-SHIRT  </v>
          </cell>
          <cell r="C364" t="str">
            <v>FIRST QUALITY</v>
          </cell>
          <cell r="D364">
            <v>0</v>
          </cell>
          <cell r="E364">
            <v>1</v>
          </cell>
          <cell r="F364">
            <v>24</v>
          </cell>
          <cell r="G364">
            <v>24</v>
          </cell>
          <cell r="H364">
            <v>27</v>
          </cell>
          <cell r="I364">
            <v>2.25</v>
          </cell>
          <cell r="J364">
            <v>24.6</v>
          </cell>
          <cell r="K364">
            <v>2.0499999999999998</v>
          </cell>
          <cell r="L364">
            <v>27.84</v>
          </cell>
          <cell r="M364">
            <v>2.3199999999999998</v>
          </cell>
          <cell r="N364">
            <v>27.36</v>
          </cell>
          <cell r="O364">
            <v>2.2799999999999998</v>
          </cell>
          <cell r="P364">
            <v>25.2</v>
          </cell>
          <cell r="Q364">
            <v>2.1</v>
          </cell>
          <cell r="R364">
            <v>29.04</v>
          </cell>
          <cell r="S364">
            <v>2.42</v>
          </cell>
        </row>
        <row r="365">
          <cell r="A365" t="str">
            <v>392H8</v>
          </cell>
          <cell r="B365" t="str">
            <v>MENS RED LBL DYED A-SHIRT  </v>
          </cell>
          <cell r="C365" t="str">
            <v>FIRST QUALITY</v>
          </cell>
          <cell r="D365">
            <v>0</v>
          </cell>
          <cell r="E365">
            <v>1</v>
          </cell>
          <cell r="F365">
            <v>24</v>
          </cell>
          <cell r="G365">
            <v>24</v>
          </cell>
          <cell r="H365">
            <v>27</v>
          </cell>
          <cell r="I365">
            <v>2.25</v>
          </cell>
          <cell r="J365">
            <v>24.6</v>
          </cell>
          <cell r="K365">
            <v>2.0499999999999998</v>
          </cell>
          <cell r="L365">
            <v>27.84</v>
          </cell>
          <cell r="M365">
            <v>2.3199999999999998</v>
          </cell>
          <cell r="N365">
            <v>27.36</v>
          </cell>
          <cell r="O365">
            <v>2.2799999999999998</v>
          </cell>
          <cell r="P365">
            <v>25.2</v>
          </cell>
          <cell r="Q365">
            <v>2.1</v>
          </cell>
          <cell r="R365">
            <v>29.04</v>
          </cell>
          <cell r="S365">
            <v>2.42</v>
          </cell>
        </row>
        <row r="366">
          <cell r="A366" t="str">
            <v>392JC</v>
          </cell>
          <cell r="B366" t="str">
            <v>MENS RED LBL DYED A-SHIRT  </v>
          </cell>
          <cell r="C366" t="str">
            <v>FIRST QUALITY</v>
          </cell>
          <cell r="D366">
            <v>0</v>
          </cell>
          <cell r="E366">
            <v>1</v>
          </cell>
          <cell r="F366">
            <v>24</v>
          </cell>
          <cell r="G366">
            <v>24</v>
          </cell>
          <cell r="H366">
            <v>27</v>
          </cell>
          <cell r="I366">
            <v>2.25</v>
          </cell>
          <cell r="J366">
            <v>24.6</v>
          </cell>
          <cell r="K366">
            <v>2.0499999999999998</v>
          </cell>
          <cell r="L366">
            <v>27.84</v>
          </cell>
          <cell r="M366">
            <v>2.3199999999999998</v>
          </cell>
          <cell r="N366">
            <v>27.36</v>
          </cell>
          <cell r="O366">
            <v>2.2799999999999998</v>
          </cell>
          <cell r="P366">
            <v>25.2</v>
          </cell>
          <cell r="Q366">
            <v>2.1</v>
          </cell>
          <cell r="R366">
            <v>29.04</v>
          </cell>
          <cell r="S366">
            <v>2.42</v>
          </cell>
        </row>
        <row r="367">
          <cell r="A367" t="str">
            <v>392NY</v>
          </cell>
          <cell r="B367" t="str">
            <v>MENS RED LBL DYED A-SHIRT  </v>
          </cell>
          <cell r="C367" t="str">
            <v>FIRST QUALITY</v>
          </cell>
          <cell r="D367">
            <v>0</v>
          </cell>
          <cell r="E367">
            <v>1</v>
          </cell>
          <cell r="F367">
            <v>24</v>
          </cell>
          <cell r="G367">
            <v>24</v>
          </cell>
          <cell r="H367">
            <v>27</v>
          </cell>
          <cell r="I367">
            <v>2.25</v>
          </cell>
          <cell r="J367">
            <v>24.6</v>
          </cell>
          <cell r="K367">
            <v>2.0499999999999998</v>
          </cell>
          <cell r="L367">
            <v>27.84</v>
          </cell>
          <cell r="M367">
            <v>2.3199999999999998</v>
          </cell>
          <cell r="N367">
            <v>27.36</v>
          </cell>
          <cell r="O367">
            <v>2.2799999999999998</v>
          </cell>
          <cell r="P367">
            <v>25.2</v>
          </cell>
          <cell r="Q367">
            <v>2.1</v>
          </cell>
          <cell r="R367">
            <v>29.04</v>
          </cell>
          <cell r="S367">
            <v>2.42</v>
          </cell>
        </row>
        <row r="368">
          <cell r="A368" t="str">
            <v>392UI</v>
          </cell>
          <cell r="B368" t="str">
            <v>MENS RED LBL DYED A-SHIRT  </v>
          </cell>
          <cell r="C368" t="str">
            <v>FIRST QUALITY</v>
          </cell>
          <cell r="D368">
            <v>0</v>
          </cell>
          <cell r="E368">
            <v>1</v>
          </cell>
          <cell r="F368">
            <v>24</v>
          </cell>
          <cell r="G368">
            <v>24</v>
          </cell>
          <cell r="H368">
            <v>27</v>
          </cell>
          <cell r="I368">
            <v>2.25</v>
          </cell>
          <cell r="J368">
            <v>24.6</v>
          </cell>
          <cell r="K368">
            <v>2.0499999999999998</v>
          </cell>
          <cell r="L368">
            <v>27.84</v>
          </cell>
          <cell r="M368">
            <v>2.3199999999999998</v>
          </cell>
          <cell r="N368">
            <v>27.36</v>
          </cell>
          <cell r="O368">
            <v>2.2799999999999998</v>
          </cell>
          <cell r="P368">
            <v>25.08</v>
          </cell>
          <cell r="Q368">
            <v>2.09</v>
          </cell>
          <cell r="R368">
            <v>29.04</v>
          </cell>
          <cell r="S368">
            <v>2.42</v>
          </cell>
        </row>
        <row r="369">
          <cell r="A369" t="str">
            <v>392WZ</v>
          </cell>
          <cell r="B369" t="str">
            <v>MENS RED LBL DYED A-SHIRT  </v>
          </cell>
          <cell r="C369" t="str">
            <v>FIRST QUALITY</v>
          </cell>
          <cell r="D369">
            <v>0</v>
          </cell>
          <cell r="E369">
            <v>1</v>
          </cell>
          <cell r="F369">
            <v>24</v>
          </cell>
          <cell r="G369">
            <v>24</v>
          </cell>
          <cell r="H369">
            <v>27</v>
          </cell>
          <cell r="I369">
            <v>2.25</v>
          </cell>
          <cell r="J369">
            <v>24.6</v>
          </cell>
          <cell r="K369">
            <v>2.0499999999999998</v>
          </cell>
          <cell r="L369">
            <v>27.84</v>
          </cell>
          <cell r="M369">
            <v>2.3199999999999998</v>
          </cell>
          <cell r="N369">
            <v>27.36</v>
          </cell>
          <cell r="O369">
            <v>2.2799999999999998</v>
          </cell>
          <cell r="P369">
            <v>25.2</v>
          </cell>
          <cell r="Q369">
            <v>2.1</v>
          </cell>
          <cell r="R369">
            <v>29.04</v>
          </cell>
          <cell r="S369">
            <v>2.42</v>
          </cell>
        </row>
        <row r="370">
          <cell r="A370" t="str">
            <v>CT249U</v>
          </cell>
          <cell r="B370" t="str">
            <v>MENS TARGET COMBO PACK  </v>
          </cell>
          <cell r="C370" t="str">
            <v>FIRST QUALITY</v>
          </cell>
          <cell r="D370">
            <v>0</v>
          </cell>
          <cell r="E370" t="str">
            <v>C</v>
          </cell>
          <cell r="F370">
            <v>72</v>
          </cell>
          <cell r="G370">
            <v>72</v>
          </cell>
          <cell r="H370">
            <v>11.73</v>
          </cell>
          <cell r="I370">
            <v>11.73</v>
          </cell>
          <cell r="J370" t="e">
            <v>#N/A</v>
          </cell>
          <cell r="K370" t="e">
            <v>#N/A</v>
          </cell>
          <cell r="L370" t="e">
            <v>#N/A</v>
          </cell>
          <cell r="M370" t="e">
            <v>#N/A</v>
          </cell>
          <cell r="N370" t="e">
            <v>#N/A</v>
          </cell>
          <cell r="O370" t="e">
            <v>#N/A</v>
          </cell>
          <cell r="P370" t="e">
            <v>#N/A</v>
          </cell>
          <cell r="Q370" t="e">
            <v>#N/A</v>
          </cell>
          <cell r="R370" t="e">
            <v>#N/A</v>
          </cell>
          <cell r="S370" t="e">
            <v>#N/A</v>
          </cell>
        </row>
        <row r="371">
          <cell r="A371" t="str">
            <v>PLTMWH</v>
          </cell>
          <cell r="B371" t="str">
            <v>MENS/WOMENS BRF HALF PLT  </v>
          </cell>
          <cell r="C371" t="str">
            <v>FIRST QUALITY</v>
          </cell>
          <cell r="D371">
            <v>0</v>
          </cell>
          <cell r="E371">
            <v>3</v>
          </cell>
          <cell r="F371">
            <v>1152</v>
          </cell>
          <cell r="G371">
            <v>384</v>
          </cell>
          <cell r="H371">
            <v>5783.04</v>
          </cell>
          <cell r="I371">
            <v>1445.76</v>
          </cell>
          <cell r="J371" t="e">
            <v>#N/A</v>
          </cell>
          <cell r="K371" t="e">
            <v>#N/A</v>
          </cell>
          <cell r="L371">
            <v>5959.68</v>
          </cell>
          <cell r="M371">
            <v>1489.92</v>
          </cell>
          <cell r="N371">
            <v>5852.16</v>
          </cell>
          <cell r="O371">
            <v>1463.04</v>
          </cell>
          <cell r="P371">
            <v>5391.36</v>
          </cell>
          <cell r="Q371">
            <v>1347.84</v>
          </cell>
          <cell r="R371">
            <v>6220.8</v>
          </cell>
          <cell r="S371">
            <v>1555.2</v>
          </cell>
        </row>
        <row r="372">
          <cell r="A372" t="str">
            <v>7695AS</v>
          </cell>
          <cell r="B372" t="str">
            <v>Microstripe Boxer Brief (S-XL)  </v>
          </cell>
          <cell r="C372" t="str">
            <v>FIRST QUALITY</v>
          </cell>
          <cell r="D372">
            <v>0</v>
          </cell>
          <cell r="E372">
            <v>2</v>
          </cell>
          <cell r="F372">
            <v>36</v>
          </cell>
          <cell r="G372">
            <v>18</v>
          </cell>
          <cell r="H372">
            <v>37.08</v>
          </cell>
          <cell r="I372">
            <v>6.18</v>
          </cell>
          <cell r="J372">
            <v>33.78</v>
          </cell>
          <cell r="K372">
            <v>5.63</v>
          </cell>
          <cell r="L372">
            <v>38.22</v>
          </cell>
          <cell r="M372">
            <v>6.37</v>
          </cell>
          <cell r="N372">
            <v>37.5</v>
          </cell>
          <cell r="O372">
            <v>6.25</v>
          </cell>
          <cell r="P372">
            <v>34.56</v>
          </cell>
          <cell r="Q372">
            <v>5.76</v>
          </cell>
          <cell r="R372" t="e">
            <v>#N/A</v>
          </cell>
          <cell r="S372" t="e">
            <v>#N/A</v>
          </cell>
        </row>
        <row r="373">
          <cell r="A373" t="str">
            <v>7860AS</v>
          </cell>
          <cell r="B373" t="str">
            <v>MID LENGTH BRIEF  </v>
          </cell>
          <cell r="C373" t="str">
            <v>FIRST QUALITY</v>
          </cell>
          <cell r="D373">
            <v>0</v>
          </cell>
          <cell r="E373">
            <v>3</v>
          </cell>
          <cell r="F373">
            <v>36</v>
          </cell>
          <cell r="G373">
            <v>12</v>
          </cell>
          <cell r="H373">
            <v>20.079999999999998</v>
          </cell>
          <cell r="I373">
            <v>5.0199999999999996</v>
          </cell>
          <cell r="J373">
            <v>18.28</v>
          </cell>
          <cell r="K373">
            <v>4.57</v>
          </cell>
          <cell r="L373">
            <v>20.72</v>
          </cell>
          <cell r="M373">
            <v>5.18</v>
          </cell>
          <cell r="N373">
            <v>20.32</v>
          </cell>
          <cell r="O373">
            <v>5.08</v>
          </cell>
          <cell r="P373">
            <v>18.72</v>
          </cell>
          <cell r="Q373">
            <v>4.68</v>
          </cell>
          <cell r="R373">
            <v>21.6</v>
          </cell>
          <cell r="S373">
            <v>5.4</v>
          </cell>
        </row>
        <row r="374">
          <cell r="A374" t="str">
            <v>7850AS</v>
          </cell>
          <cell r="B374" t="str">
            <v>Mid Rise Brief (Sizes S-XL)  </v>
          </cell>
          <cell r="C374" t="str">
            <v>FIRST QUALITY</v>
          </cell>
          <cell r="D374">
            <v>0</v>
          </cell>
          <cell r="E374">
            <v>3</v>
          </cell>
          <cell r="F374">
            <v>36</v>
          </cell>
          <cell r="G374">
            <v>12</v>
          </cell>
          <cell r="H374">
            <v>20.079999999999998</v>
          </cell>
          <cell r="I374">
            <v>5.0199999999999996</v>
          </cell>
          <cell r="J374">
            <v>18.28</v>
          </cell>
          <cell r="K374">
            <v>4.57</v>
          </cell>
          <cell r="L374">
            <v>20.72</v>
          </cell>
          <cell r="M374">
            <v>5.18</v>
          </cell>
          <cell r="N374">
            <v>20.32</v>
          </cell>
          <cell r="O374">
            <v>5.08</v>
          </cell>
          <cell r="P374">
            <v>18.72</v>
          </cell>
          <cell r="Q374">
            <v>4.68</v>
          </cell>
          <cell r="R374">
            <v>31.68</v>
          </cell>
          <cell r="S374">
            <v>7.92</v>
          </cell>
        </row>
        <row r="375">
          <cell r="A375" t="str">
            <v>7850P</v>
          </cell>
          <cell r="B375" t="str">
            <v>Mid Rise Brief (Sizes S-XL)  </v>
          </cell>
          <cell r="C375" t="str">
            <v>FIRST QUALITY</v>
          </cell>
          <cell r="D375">
            <v>0</v>
          </cell>
          <cell r="E375">
            <v>5</v>
          </cell>
          <cell r="F375">
            <v>120</v>
          </cell>
          <cell r="G375">
            <v>24</v>
          </cell>
          <cell r="H375">
            <v>18.84</v>
          </cell>
          <cell r="I375">
            <v>7.85</v>
          </cell>
          <cell r="J375">
            <v>17.16</v>
          </cell>
          <cell r="K375">
            <v>7.15</v>
          </cell>
          <cell r="L375">
            <v>19.420000000000002</v>
          </cell>
          <cell r="M375">
            <v>8.09</v>
          </cell>
          <cell r="N375">
            <v>19.03</v>
          </cell>
          <cell r="O375">
            <v>7.93</v>
          </cell>
          <cell r="P375">
            <v>17.54</v>
          </cell>
          <cell r="Q375">
            <v>7.31</v>
          </cell>
          <cell r="R375">
            <v>20.260000000000002</v>
          </cell>
          <cell r="S375">
            <v>8.44</v>
          </cell>
        </row>
        <row r="376">
          <cell r="A376">
            <v>7560</v>
          </cell>
          <cell r="B376" t="str">
            <v>Mid-Rise Brief (Sizes S-XL)  </v>
          </cell>
          <cell r="C376" t="str">
            <v>FIRST QUALITY</v>
          </cell>
          <cell r="D376">
            <v>0</v>
          </cell>
          <cell r="E376">
            <v>2</v>
          </cell>
          <cell r="F376">
            <v>36</v>
          </cell>
          <cell r="G376">
            <v>18</v>
          </cell>
          <cell r="H376">
            <v>27.48</v>
          </cell>
          <cell r="I376">
            <v>4.58</v>
          </cell>
          <cell r="J376">
            <v>25.02</v>
          </cell>
          <cell r="K376">
            <v>4.17</v>
          </cell>
          <cell r="L376">
            <v>28.32</v>
          </cell>
          <cell r="M376">
            <v>4.72</v>
          </cell>
          <cell r="N376">
            <v>27.78</v>
          </cell>
          <cell r="O376">
            <v>4.63</v>
          </cell>
          <cell r="P376">
            <v>25.62</v>
          </cell>
          <cell r="Q376">
            <v>4.2699999999999996</v>
          </cell>
          <cell r="R376" t="e">
            <v>#N/A</v>
          </cell>
          <cell r="S376" t="e">
            <v>#N/A</v>
          </cell>
        </row>
        <row r="377">
          <cell r="A377" t="str">
            <v>S234C4</v>
          </cell>
          <cell r="B377" t="str">
            <v>MRL BOXER BRIEFS  </v>
          </cell>
          <cell r="C377" t="str">
            <v>FIRST QUALITY</v>
          </cell>
          <cell r="D377">
            <v>0</v>
          </cell>
          <cell r="E377">
            <v>4</v>
          </cell>
          <cell r="F377">
            <v>88</v>
          </cell>
          <cell r="G377">
            <v>22</v>
          </cell>
          <cell r="H377">
            <v>478.5</v>
          </cell>
          <cell r="I377">
            <v>159.5</v>
          </cell>
          <cell r="J377">
            <v>435.6</v>
          </cell>
          <cell r="K377">
            <v>145.19999999999999</v>
          </cell>
          <cell r="L377">
            <v>493.02</v>
          </cell>
          <cell r="M377">
            <v>164.34</v>
          </cell>
          <cell r="N377">
            <v>483.78</v>
          </cell>
          <cell r="O377">
            <v>161.26</v>
          </cell>
          <cell r="P377">
            <v>448.14</v>
          </cell>
          <cell r="Q377">
            <v>149.38</v>
          </cell>
          <cell r="R377">
            <v>514.79999999999995</v>
          </cell>
          <cell r="S377">
            <v>171.6</v>
          </cell>
        </row>
        <row r="378">
          <cell r="A378" t="str">
            <v>2249PK</v>
          </cell>
          <cell r="B378" t="str">
            <v>MRL P10 TRY ME PACK  </v>
          </cell>
          <cell r="C378" t="str">
            <v>FIRST QUALITY</v>
          </cell>
          <cell r="D378">
            <v>0</v>
          </cell>
          <cell r="E378" t="str">
            <v>A</v>
          </cell>
          <cell r="F378">
            <v>60</v>
          </cell>
          <cell r="G378">
            <v>60</v>
          </cell>
          <cell r="H378">
            <v>9.6</v>
          </cell>
          <cell r="I378">
            <v>8</v>
          </cell>
          <cell r="J378">
            <v>8.74</v>
          </cell>
          <cell r="K378">
            <v>7.28</v>
          </cell>
          <cell r="L378">
            <v>9.89</v>
          </cell>
          <cell r="M378">
            <v>8.24</v>
          </cell>
          <cell r="N378">
            <v>9.6999999999999993</v>
          </cell>
          <cell r="O378">
            <v>8.08</v>
          </cell>
          <cell r="P378">
            <v>8.94</v>
          </cell>
          <cell r="Q378">
            <v>7.45</v>
          </cell>
          <cell r="R378">
            <v>10.32</v>
          </cell>
          <cell r="S378">
            <v>8.6</v>
          </cell>
        </row>
        <row r="379">
          <cell r="A379" t="str">
            <v>2249TW</v>
          </cell>
          <cell r="B379" t="str">
            <v>MRL P12 SUPER VALUE PACK  </v>
          </cell>
          <cell r="C379" t="str">
            <v>FIRST QUALITY</v>
          </cell>
          <cell r="D379">
            <v>0</v>
          </cell>
          <cell r="E379" t="str">
            <v>C</v>
          </cell>
          <cell r="F379">
            <v>144</v>
          </cell>
          <cell r="G379">
            <v>144</v>
          </cell>
          <cell r="H379">
            <v>10.8</v>
          </cell>
          <cell r="I379">
            <v>10.8</v>
          </cell>
          <cell r="J379">
            <v>9.76</v>
          </cell>
          <cell r="K379">
            <v>9.76</v>
          </cell>
          <cell r="L379">
            <v>11.13</v>
          </cell>
          <cell r="M379">
            <v>11.13</v>
          </cell>
          <cell r="N379">
            <v>10.91</v>
          </cell>
          <cell r="O379">
            <v>10.91</v>
          </cell>
          <cell r="P379">
            <v>10.06</v>
          </cell>
          <cell r="Q379">
            <v>10.06</v>
          </cell>
          <cell r="R379">
            <v>11.61</v>
          </cell>
          <cell r="S379">
            <v>11.61</v>
          </cell>
        </row>
        <row r="380">
          <cell r="A380" t="str">
            <v>7349WK</v>
          </cell>
          <cell r="B380" t="str">
            <v>MRL P3 BXR BRF BONUS PACK  </v>
          </cell>
          <cell r="C380" t="str">
            <v>FIRST QUALITY</v>
          </cell>
          <cell r="D380">
            <v>0</v>
          </cell>
          <cell r="E380">
            <v>3</v>
          </cell>
          <cell r="F380">
            <v>72</v>
          </cell>
          <cell r="G380">
            <v>24</v>
          </cell>
          <cell r="H380">
            <v>18.04</v>
          </cell>
          <cell r="I380">
            <v>4.51</v>
          </cell>
          <cell r="J380">
            <v>16.440000000000001</v>
          </cell>
          <cell r="K380">
            <v>4.1100000000000003</v>
          </cell>
          <cell r="L380">
            <v>18.600000000000001</v>
          </cell>
          <cell r="M380">
            <v>4.6500000000000004</v>
          </cell>
          <cell r="N380">
            <v>18.239999999999998</v>
          </cell>
          <cell r="O380">
            <v>4.5599999999999996</v>
          </cell>
          <cell r="P380">
            <v>16.8</v>
          </cell>
          <cell r="Q380">
            <v>4.2</v>
          </cell>
          <cell r="R380">
            <v>19.399999999999999</v>
          </cell>
          <cell r="S380">
            <v>4.8499999999999996</v>
          </cell>
        </row>
        <row r="381">
          <cell r="A381" t="str">
            <v>7349TG</v>
          </cell>
          <cell r="B381" t="str">
            <v>MRL P4 BANDED BB VALUE PK  </v>
          </cell>
          <cell r="C381" t="str">
            <v>FIRST QUALITY</v>
          </cell>
          <cell r="D381">
            <v>0</v>
          </cell>
          <cell r="E381">
            <v>4</v>
          </cell>
          <cell r="F381">
            <v>72</v>
          </cell>
          <cell r="G381">
            <v>18</v>
          </cell>
          <cell r="H381">
            <v>25.65</v>
          </cell>
          <cell r="I381">
            <v>8.5500000000000007</v>
          </cell>
          <cell r="J381">
            <v>23.37</v>
          </cell>
          <cell r="K381">
            <v>7.79</v>
          </cell>
          <cell r="L381">
            <v>26.43</v>
          </cell>
          <cell r="M381">
            <v>8.81</v>
          </cell>
          <cell r="N381">
            <v>25.92</v>
          </cell>
          <cell r="O381">
            <v>8.64</v>
          </cell>
          <cell r="P381">
            <v>23.91</v>
          </cell>
          <cell r="Q381">
            <v>7.97</v>
          </cell>
          <cell r="R381">
            <v>27.6</v>
          </cell>
          <cell r="S381">
            <v>9.1999999999999993</v>
          </cell>
        </row>
        <row r="382">
          <cell r="A382" t="str">
            <v>S372P5</v>
          </cell>
          <cell r="B382" t="str">
            <v>MRL P5 A-SHIRT  </v>
          </cell>
          <cell r="C382" t="str">
            <v>FIRST QUALITY</v>
          </cell>
          <cell r="D382">
            <v>0</v>
          </cell>
          <cell r="E382">
            <v>5</v>
          </cell>
          <cell r="F382">
            <v>95</v>
          </cell>
          <cell r="G382">
            <v>19</v>
          </cell>
          <cell r="H382">
            <v>307.8</v>
          </cell>
          <cell r="I382">
            <v>128.25</v>
          </cell>
          <cell r="J382">
            <v>290.02</v>
          </cell>
          <cell r="K382">
            <v>120.84</v>
          </cell>
          <cell r="L382">
            <v>315.10000000000002</v>
          </cell>
          <cell r="M382">
            <v>131.29</v>
          </cell>
          <cell r="N382">
            <v>308.70999999999998</v>
          </cell>
          <cell r="O382">
            <v>128.63</v>
          </cell>
          <cell r="P382">
            <v>284.54000000000002</v>
          </cell>
          <cell r="Q382">
            <v>118.56</v>
          </cell>
          <cell r="R382">
            <v>331.06</v>
          </cell>
          <cell r="S382">
            <v>137.94</v>
          </cell>
        </row>
        <row r="383">
          <cell r="A383" t="str">
            <v>2249TG</v>
          </cell>
          <cell r="B383" t="str">
            <v>MRL P7 TRY ME PACK  </v>
          </cell>
          <cell r="C383" t="str">
            <v>FIRST QUALITY</v>
          </cell>
          <cell r="D383">
            <v>0</v>
          </cell>
          <cell r="E383">
            <v>7</v>
          </cell>
          <cell r="F383">
            <v>42</v>
          </cell>
          <cell r="G383">
            <v>6</v>
          </cell>
          <cell r="H383">
            <v>12.33</v>
          </cell>
          <cell r="I383">
            <v>7.19</v>
          </cell>
          <cell r="J383">
            <v>11.23</v>
          </cell>
          <cell r="K383">
            <v>6.55</v>
          </cell>
          <cell r="L383">
            <v>12.7</v>
          </cell>
          <cell r="M383">
            <v>7.41</v>
          </cell>
          <cell r="N383">
            <v>12.46</v>
          </cell>
          <cell r="O383">
            <v>7.27</v>
          </cell>
          <cell r="P383">
            <v>11.49</v>
          </cell>
          <cell r="Q383">
            <v>6.7</v>
          </cell>
          <cell r="R383">
            <v>13.25</v>
          </cell>
          <cell r="S383">
            <v>7.73</v>
          </cell>
        </row>
        <row r="384">
          <cell r="A384" t="str">
            <v>9HNTAS</v>
          </cell>
          <cell r="B384" t="str">
            <v>NON POCKET T  </v>
          </cell>
          <cell r="C384" t="str">
            <v>FIRST QUALITY</v>
          </cell>
          <cell r="D384">
            <v>0</v>
          </cell>
          <cell r="E384">
            <v>2</v>
          </cell>
          <cell r="F384">
            <v>48</v>
          </cell>
          <cell r="G384">
            <v>24</v>
          </cell>
          <cell r="H384">
            <v>39.9</v>
          </cell>
          <cell r="I384">
            <v>6.65</v>
          </cell>
          <cell r="J384">
            <v>36.36</v>
          </cell>
          <cell r="K384">
            <v>6.06</v>
          </cell>
          <cell r="L384">
            <v>41.1</v>
          </cell>
          <cell r="M384">
            <v>6.85</v>
          </cell>
          <cell r="N384">
            <v>40.32</v>
          </cell>
          <cell r="O384">
            <v>6.72</v>
          </cell>
          <cell r="P384">
            <v>37.200000000000003</v>
          </cell>
          <cell r="Q384">
            <v>6.2</v>
          </cell>
          <cell r="R384">
            <v>42.9</v>
          </cell>
          <cell r="S384">
            <v>7.15</v>
          </cell>
        </row>
        <row r="385">
          <cell r="A385" t="str">
            <v>2135CP</v>
          </cell>
          <cell r="B385" t="str">
            <v>P3 TRY ME PACK  </v>
          </cell>
          <cell r="C385" t="str">
            <v>FIRST QUALITY</v>
          </cell>
          <cell r="D385">
            <v>0</v>
          </cell>
          <cell r="E385">
            <v>3</v>
          </cell>
          <cell r="F385">
            <v>72</v>
          </cell>
          <cell r="G385">
            <v>24</v>
          </cell>
          <cell r="H385">
            <v>23.68</v>
          </cell>
          <cell r="I385">
            <v>5.92</v>
          </cell>
          <cell r="J385" t="e">
            <v>#N/A</v>
          </cell>
          <cell r="K385" t="e">
            <v>#N/A</v>
          </cell>
          <cell r="L385" t="e">
            <v>#N/A</v>
          </cell>
          <cell r="M385" t="e">
            <v>#N/A</v>
          </cell>
          <cell r="N385" t="e">
            <v>#N/A</v>
          </cell>
          <cell r="O385" t="e">
            <v>#N/A</v>
          </cell>
          <cell r="P385" t="e">
            <v>#N/A</v>
          </cell>
          <cell r="Q385" t="e">
            <v>#N/A</v>
          </cell>
          <cell r="R385" t="e">
            <v>#N/A</v>
          </cell>
          <cell r="S385" t="e">
            <v>#N/A</v>
          </cell>
        </row>
        <row r="386">
          <cell r="A386" t="str">
            <v>2135V</v>
          </cell>
          <cell r="B386" t="str">
            <v>P4 CREW NECK T-SHIRT  </v>
          </cell>
          <cell r="C386" t="str">
            <v>FIRST QUALITY</v>
          </cell>
          <cell r="D386">
            <v>0</v>
          </cell>
          <cell r="E386">
            <v>4</v>
          </cell>
          <cell r="F386">
            <v>72</v>
          </cell>
          <cell r="G386">
            <v>18</v>
          </cell>
          <cell r="H386">
            <v>15.99</v>
          </cell>
          <cell r="I386">
            <v>5.33</v>
          </cell>
          <cell r="J386">
            <v>16.170000000000002</v>
          </cell>
          <cell r="K386">
            <v>5.39</v>
          </cell>
          <cell r="L386">
            <v>15.99</v>
          </cell>
          <cell r="M386">
            <v>5.33</v>
          </cell>
          <cell r="N386">
            <v>15.99</v>
          </cell>
          <cell r="O386">
            <v>5.33</v>
          </cell>
          <cell r="P386">
            <v>15.99</v>
          </cell>
          <cell r="Q386">
            <v>5.33</v>
          </cell>
          <cell r="R386">
            <v>15.99</v>
          </cell>
          <cell r="S386">
            <v>5.33</v>
          </cell>
        </row>
        <row r="387">
          <cell r="A387" t="str">
            <v>7349P4</v>
          </cell>
          <cell r="B387" t="str">
            <v>P4 TRY ME PACK  </v>
          </cell>
          <cell r="C387" t="str">
            <v>FIRST QUALITY</v>
          </cell>
          <cell r="D387">
            <v>0</v>
          </cell>
          <cell r="E387">
            <v>4</v>
          </cell>
          <cell r="F387">
            <v>96</v>
          </cell>
          <cell r="G387">
            <v>24</v>
          </cell>
          <cell r="H387">
            <v>20.28</v>
          </cell>
          <cell r="I387">
            <v>6.76</v>
          </cell>
          <cell r="J387">
            <v>18.48</v>
          </cell>
          <cell r="K387">
            <v>6.16</v>
          </cell>
          <cell r="L387">
            <v>20.91</v>
          </cell>
          <cell r="M387">
            <v>6.97</v>
          </cell>
          <cell r="N387">
            <v>20.49</v>
          </cell>
          <cell r="O387">
            <v>6.83</v>
          </cell>
          <cell r="P387">
            <v>18.899999999999999</v>
          </cell>
          <cell r="Q387">
            <v>6.3</v>
          </cell>
          <cell r="R387">
            <v>21.81</v>
          </cell>
          <cell r="S387">
            <v>7.27</v>
          </cell>
        </row>
        <row r="388">
          <cell r="A388" t="str">
            <v>7349WB</v>
          </cell>
          <cell r="B388" t="str">
            <v>P4 TRY ME PACK  </v>
          </cell>
          <cell r="C388" t="str">
            <v>FIRST QUALITY</v>
          </cell>
          <cell r="D388">
            <v>0</v>
          </cell>
          <cell r="E388">
            <v>4</v>
          </cell>
          <cell r="F388">
            <v>96</v>
          </cell>
          <cell r="G388">
            <v>24</v>
          </cell>
          <cell r="H388">
            <v>20.28</v>
          </cell>
          <cell r="I388">
            <v>6.76</v>
          </cell>
          <cell r="J388">
            <v>18.48</v>
          </cell>
          <cell r="K388">
            <v>6.16</v>
          </cell>
          <cell r="L388">
            <v>20.91</v>
          </cell>
          <cell r="M388">
            <v>6.97</v>
          </cell>
          <cell r="N388">
            <v>20.49</v>
          </cell>
          <cell r="O388">
            <v>6.83</v>
          </cell>
          <cell r="P388">
            <v>18.899999999999999</v>
          </cell>
          <cell r="Q388">
            <v>6.3</v>
          </cell>
          <cell r="R388">
            <v>21.81</v>
          </cell>
          <cell r="S388">
            <v>7.27</v>
          </cell>
        </row>
        <row r="389">
          <cell r="A389" t="str">
            <v>2249G5</v>
          </cell>
          <cell r="B389" t="str">
            <v>P5 PACKAGE OF 2249  </v>
          </cell>
          <cell r="C389" t="str">
            <v>FIRST QUALITY</v>
          </cell>
          <cell r="D389">
            <v>0</v>
          </cell>
          <cell r="E389">
            <v>5</v>
          </cell>
          <cell r="F389">
            <v>120</v>
          </cell>
          <cell r="G389">
            <v>24</v>
          </cell>
          <cell r="H389">
            <v>14.76</v>
          </cell>
          <cell r="I389">
            <v>6.15</v>
          </cell>
          <cell r="J389" t="e">
            <v>#N/A</v>
          </cell>
          <cell r="K389" t="e">
            <v>#N/A</v>
          </cell>
          <cell r="L389" t="e">
            <v>#N/A</v>
          </cell>
          <cell r="M389" t="e">
            <v>#N/A</v>
          </cell>
          <cell r="N389" t="e">
            <v>#N/A</v>
          </cell>
          <cell r="O389" t="e">
            <v>#N/A</v>
          </cell>
          <cell r="P389">
            <v>13.73</v>
          </cell>
          <cell r="Q389">
            <v>5.72</v>
          </cell>
          <cell r="R389" t="e">
            <v>#N/A</v>
          </cell>
          <cell r="S389" t="e">
            <v>#N/A</v>
          </cell>
        </row>
        <row r="390">
          <cell r="A390" t="str">
            <v>2249R</v>
          </cell>
          <cell r="B390" t="str">
            <v>P7 Brief (Sizes 28-40)  </v>
          </cell>
          <cell r="C390" t="str">
            <v>FIRST QUALITY</v>
          </cell>
          <cell r="D390">
            <v>0</v>
          </cell>
          <cell r="E390">
            <v>7</v>
          </cell>
          <cell r="F390">
            <v>42</v>
          </cell>
          <cell r="G390">
            <v>6</v>
          </cell>
          <cell r="H390">
            <v>12.33</v>
          </cell>
          <cell r="I390">
            <v>7.19</v>
          </cell>
          <cell r="J390">
            <v>11.23</v>
          </cell>
          <cell r="K390">
            <v>6.55</v>
          </cell>
          <cell r="L390">
            <v>11.74</v>
          </cell>
          <cell r="M390">
            <v>6.85</v>
          </cell>
          <cell r="N390">
            <v>11.52</v>
          </cell>
          <cell r="O390">
            <v>6.72</v>
          </cell>
          <cell r="P390">
            <v>11.78</v>
          </cell>
          <cell r="Q390">
            <v>6.87</v>
          </cell>
          <cell r="R390">
            <v>13.25</v>
          </cell>
          <cell r="S390">
            <v>7.73</v>
          </cell>
        </row>
        <row r="391">
          <cell r="A391" t="str">
            <v>2249K7</v>
          </cell>
          <cell r="B391" t="str">
            <v>P7 TRY ME PACK  </v>
          </cell>
          <cell r="C391" t="str">
            <v>FIRST QUALITY</v>
          </cell>
          <cell r="D391">
            <v>0</v>
          </cell>
          <cell r="E391">
            <v>7</v>
          </cell>
          <cell r="F391">
            <v>35</v>
          </cell>
          <cell r="G391">
            <v>5</v>
          </cell>
          <cell r="H391">
            <v>12.33</v>
          </cell>
          <cell r="I391">
            <v>7.19</v>
          </cell>
          <cell r="J391" t="e">
            <v>#N/A</v>
          </cell>
          <cell r="K391" t="e">
            <v>#N/A</v>
          </cell>
          <cell r="L391" t="e">
            <v>#N/A</v>
          </cell>
          <cell r="M391" t="e">
            <v>#N/A</v>
          </cell>
          <cell r="N391" t="e">
            <v>#N/A</v>
          </cell>
          <cell r="O391" t="e">
            <v>#N/A</v>
          </cell>
          <cell r="P391" t="e">
            <v>#N/A</v>
          </cell>
          <cell r="Q391" t="e">
            <v>#N/A</v>
          </cell>
          <cell r="R391" t="e">
            <v>#N/A</v>
          </cell>
          <cell r="S391" t="e">
            <v>#N/A</v>
          </cell>
        </row>
        <row r="392">
          <cell r="A392" t="str">
            <v>2249C6</v>
          </cell>
          <cell r="B392" t="str">
            <v>P7-MRL WH BRIEF/DYED BB  </v>
          </cell>
          <cell r="C392" t="str">
            <v>FIRST QUALITY</v>
          </cell>
          <cell r="D392">
            <v>0</v>
          </cell>
          <cell r="E392">
            <v>7</v>
          </cell>
          <cell r="F392">
            <v>42</v>
          </cell>
          <cell r="G392">
            <v>6</v>
          </cell>
          <cell r="H392">
            <v>12.33</v>
          </cell>
          <cell r="I392">
            <v>7.19</v>
          </cell>
          <cell r="J392">
            <v>11.23</v>
          </cell>
          <cell r="K392">
            <v>6.55</v>
          </cell>
          <cell r="L392">
            <v>12.7</v>
          </cell>
          <cell r="M392">
            <v>7.41</v>
          </cell>
          <cell r="N392">
            <v>12.46</v>
          </cell>
          <cell r="O392">
            <v>7.27</v>
          </cell>
          <cell r="P392">
            <v>11.49</v>
          </cell>
          <cell r="Q392">
            <v>6.7</v>
          </cell>
          <cell r="R392">
            <v>13.25</v>
          </cell>
          <cell r="S392">
            <v>7.73</v>
          </cell>
        </row>
        <row r="393">
          <cell r="A393" t="str">
            <v>2174BK</v>
          </cell>
          <cell r="B393" t="str">
            <v>POCKET-T  </v>
          </cell>
          <cell r="C393" t="str">
            <v>FIRST QUALITY</v>
          </cell>
          <cell r="D393">
            <v>1</v>
          </cell>
          <cell r="E393">
            <v>1</v>
          </cell>
          <cell r="F393">
            <v>36</v>
          </cell>
          <cell r="G393">
            <v>36</v>
          </cell>
          <cell r="H393">
            <v>36.24</v>
          </cell>
          <cell r="I393">
            <v>3.02</v>
          </cell>
          <cell r="J393">
            <v>33</v>
          </cell>
          <cell r="K393">
            <v>2.75</v>
          </cell>
          <cell r="L393">
            <v>37.44</v>
          </cell>
          <cell r="M393">
            <v>3.12</v>
          </cell>
          <cell r="N393">
            <v>36.72</v>
          </cell>
          <cell r="O393">
            <v>3.06</v>
          </cell>
          <cell r="P393">
            <v>33.840000000000003</v>
          </cell>
          <cell r="Q393">
            <v>2.82</v>
          </cell>
          <cell r="R393">
            <v>39</v>
          </cell>
          <cell r="S393">
            <v>3.25</v>
          </cell>
        </row>
        <row r="394">
          <cell r="A394">
            <v>217400</v>
          </cell>
          <cell r="B394" t="str">
            <v>POCKET-T  </v>
          </cell>
          <cell r="C394" t="str">
            <v>FIRST QUALITY</v>
          </cell>
          <cell r="D394">
            <v>1</v>
          </cell>
          <cell r="E394">
            <v>1</v>
          </cell>
          <cell r="F394">
            <v>36</v>
          </cell>
          <cell r="G394">
            <v>36</v>
          </cell>
          <cell r="H394">
            <v>36.24</v>
          </cell>
          <cell r="I394">
            <v>3.02</v>
          </cell>
          <cell r="J394">
            <v>33</v>
          </cell>
          <cell r="K394">
            <v>2.75</v>
          </cell>
          <cell r="L394">
            <v>37.44</v>
          </cell>
          <cell r="M394">
            <v>3.12</v>
          </cell>
          <cell r="N394">
            <v>36.72</v>
          </cell>
          <cell r="O394">
            <v>3.06</v>
          </cell>
          <cell r="P394">
            <v>33.840000000000003</v>
          </cell>
          <cell r="Q394">
            <v>2.82</v>
          </cell>
          <cell r="R394">
            <v>39</v>
          </cell>
          <cell r="S394">
            <v>3.25</v>
          </cell>
        </row>
        <row r="395">
          <cell r="A395" t="str">
            <v>2174F8</v>
          </cell>
          <cell r="B395" t="str">
            <v>POCKET-T  </v>
          </cell>
          <cell r="C395" t="str">
            <v>FIRST QUALITY</v>
          </cell>
          <cell r="D395">
            <v>1</v>
          </cell>
          <cell r="E395">
            <v>1</v>
          </cell>
          <cell r="F395">
            <v>36</v>
          </cell>
          <cell r="G395">
            <v>36</v>
          </cell>
          <cell r="H395">
            <v>36.24</v>
          </cell>
          <cell r="I395">
            <v>3.02</v>
          </cell>
          <cell r="J395">
            <v>33</v>
          </cell>
          <cell r="K395">
            <v>2.75</v>
          </cell>
          <cell r="L395">
            <v>37.44</v>
          </cell>
          <cell r="M395">
            <v>3.12</v>
          </cell>
          <cell r="N395">
            <v>36.72</v>
          </cell>
          <cell r="O395">
            <v>3.06</v>
          </cell>
          <cell r="P395">
            <v>33.840000000000003</v>
          </cell>
          <cell r="Q395">
            <v>2.82</v>
          </cell>
          <cell r="R395">
            <v>39</v>
          </cell>
          <cell r="S395">
            <v>3.25</v>
          </cell>
        </row>
        <row r="396">
          <cell r="A396" t="str">
            <v>2174FG</v>
          </cell>
          <cell r="B396" t="str">
            <v>POCKET-T  </v>
          </cell>
          <cell r="C396" t="str">
            <v>FIRST QUALITY</v>
          </cell>
          <cell r="D396">
            <v>1</v>
          </cell>
          <cell r="E396">
            <v>1</v>
          </cell>
          <cell r="F396">
            <v>36</v>
          </cell>
          <cell r="G396">
            <v>36</v>
          </cell>
          <cell r="H396">
            <v>38.159999999999997</v>
          </cell>
          <cell r="I396">
            <v>3.18</v>
          </cell>
          <cell r="J396">
            <v>34.799999999999997</v>
          </cell>
          <cell r="K396">
            <v>2.9</v>
          </cell>
          <cell r="L396">
            <v>39.36</v>
          </cell>
          <cell r="M396">
            <v>3.28</v>
          </cell>
          <cell r="N396">
            <v>38.64</v>
          </cell>
          <cell r="O396">
            <v>3.22</v>
          </cell>
          <cell r="P396">
            <v>35.64</v>
          </cell>
          <cell r="Q396">
            <v>2.97</v>
          </cell>
          <cell r="R396">
            <v>41.04</v>
          </cell>
          <cell r="S396">
            <v>3.42</v>
          </cell>
        </row>
        <row r="397">
          <cell r="A397" t="str">
            <v>2174GE</v>
          </cell>
          <cell r="B397" t="str">
            <v>POCKET-T  </v>
          </cell>
          <cell r="C397" t="str">
            <v>FIRST QUALITY</v>
          </cell>
          <cell r="D397">
            <v>1</v>
          </cell>
          <cell r="E397">
            <v>1</v>
          </cell>
          <cell r="F397">
            <v>36</v>
          </cell>
          <cell r="G397">
            <v>36</v>
          </cell>
          <cell r="H397">
            <v>36.24</v>
          </cell>
          <cell r="I397">
            <v>3.02</v>
          </cell>
          <cell r="J397">
            <v>33</v>
          </cell>
          <cell r="K397">
            <v>2.75</v>
          </cell>
          <cell r="L397">
            <v>37.44</v>
          </cell>
          <cell r="M397">
            <v>3.12</v>
          </cell>
          <cell r="N397">
            <v>36.72</v>
          </cell>
          <cell r="O397">
            <v>3.06</v>
          </cell>
          <cell r="P397">
            <v>33.840000000000003</v>
          </cell>
          <cell r="Q397">
            <v>2.82</v>
          </cell>
          <cell r="R397">
            <v>39</v>
          </cell>
          <cell r="S397">
            <v>3.25</v>
          </cell>
        </row>
        <row r="398">
          <cell r="A398" t="str">
            <v>2174GY</v>
          </cell>
          <cell r="B398" t="str">
            <v>POCKET-T  </v>
          </cell>
          <cell r="C398" t="str">
            <v>FIRST QUALITY</v>
          </cell>
          <cell r="D398">
            <v>1</v>
          </cell>
          <cell r="E398">
            <v>1</v>
          </cell>
          <cell r="F398">
            <v>36</v>
          </cell>
          <cell r="G398">
            <v>36</v>
          </cell>
          <cell r="H398">
            <v>36.24</v>
          </cell>
          <cell r="I398">
            <v>3.02</v>
          </cell>
          <cell r="J398">
            <v>33</v>
          </cell>
          <cell r="K398">
            <v>2.75</v>
          </cell>
          <cell r="L398">
            <v>37.44</v>
          </cell>
          <cell r="M398">
            <v>3.12</v>
          </cell>
          <cell r="N398">
            <v>36.72</v>
          </cell>
          <cell r="O398">
            <v>3.06</v>
          </cell>
          <cell r="P398">
            <v>33.840000000000003</v>
          </cell>
          <cell r="Q398">
            <v>2.82</v>
          </cell>
          <cell r="R398">
            <v>39</v>
          </cell>
          <cell r="S398">
            <v>3.25</v>
          </cell>
        </row>
        <row r="399">
          <cell r="A399" t="str">
            <v>2174H8</v>
          </cell>
          <cell r="B399" t="str">
            <v>POCKET-T  </v>
          </cell>
          <cell r="C399" t="str">
            <v>FIRST QUALITY</v>
          </cell>
          <cell r="D399">
            <v>1</v>
          </cell>
          <cell r="E399">
            <v>1</v>
          </cell>
          <cell r="F399">
            <v>36</v>
          </cell>
          <cell r="G399">
            <v>36</v>
          </cell>
          <cell r="H399">
            <v>36.24</v>
          </cell>
          <cell r="I399">
            <v>3.02</v>
          </cell>
          <cell r="J399">
            <v>33</v>
          </cell>
          <cell r="K399">
            <v>2.75</v>
          </cell>
          <cell r="L399">
            <v>37.44</v>
          </cell>
          <cell r="M399">
            <v>3.12</v>
          </cell>
          <cell r="N399">
            <v>36.72</v>
          </cell>
          <cell r="O399">
            <v>3.06</v>
          </cell>
          <cell r="P399">
            <v>33.840000000000003</v>
          </cell>
          <cell r="Q399">
            <v>2.82</v>
          </cell>
          <cell r="R399">
            <v>39</v>
          </cell>
          <cell r="S399">
            <v>3.25</v>
          </cell>
        </row>
        <row r="400">
          <cell r="A400" t="str">
            <v>2174JC</v>
          </cell>
          <cell r="B400" t="str">
            <v>POCKET-T  </v>
          </cell>
          <cell r="C400" t="str">
            <v>FIRST QUALITY</v>
          </cell>
          <cell r="D400">
            <v>1</v>
          </cell>
          <cell r="E400">
            <v>1</v>
          </cell>
          <cell r="F400">
            <v>36</v>
          </cell>
          <cell r="G400">
            <v>36</v>
          </cell>
          <cell r="H400">
            <v>36.24</v>
          </cell>
          <cell r="I400">
            <v>3.02</v>
          </cell>
          <cell r="J400">
            <v>33</v>
          </cell>
          <cell r="K400">
            <v>2.75</v>
          </cell>
          <cell r="L400">
            <v>37.44</v>
          </cell>
          <cell r="M400">
            <v>3.12</v>
          </cell>
          <cell r="N400">
            <v>36.72</v>
          </cell>
          <cell r="O400">
            <v>3.06</v>
          </cell>
          <cell r="P400">
            <v>33.840000000000003</v>
          </cell>
          <cell r="Q400">
            <v>2.82</v>
          </cell>
          <cell r="R400">
            <v>39</v>
          </cell>
          <cell r="S400">
            <v>3.25</v>
          </cell>
        </row>
        <row r="401">
          <cell r="A401" t="str">
            <v>2174LU</v>
          </cell>
          <cell r="B401" t="str">
            <v>POCKET-T  </v>
          </cell>
          <cell r="C401" t="str">
            <v>FIRST QUALITY</v>
          </cell>
          <cell r="D401">
            <v>1</v>
          </cell>
          <cell r="E401">
            <v>1</v>
          </cell>
          <cell r="F401">
            <v>36</v>
          </cell>
          <cell r="G401">
            <v>36</v>
          </cell>
          <cell r="H401">
            <v>36.24</v>
          </cell>
          <cell r="I401">
            <v>3.02</v>
          </cell>
          <cell r="J401">
            <v>33</v>
          </cell>
          <cell r="K401">
            <v>2.75</v>
          </cell>
          <cell r="L401">
            <v>37.44</v>
          </cell>
          <cell r="M401">
            <v>3.12</v>
          </cell>
          <cell r="N401">
            <v>36.72</v>
          </cell>
          <cell r="O401">
            <v>3.06</v>
          </cell>
          <cell r="P401">
            <v>33.840000000000003</v>
          </cell>
          <cell r="Q401">
            <v>2.82</v>
          </cell>
          <cell r="R401">
            <v>39</v>
          </cell>
          <cell r="S401">
            <v>3.25</v>
          </cell>
        </row>
        <row r="402">
          <cell r="A402" t="str">
            <v>2174N7</v>
          </cell>
          <cell r="B402" t="str">
            <v>POCKET-T  </v>
          </cell>
          <cell r="C402" t="str">
            <v>FIRST QUALITY</v>
          </cell>
          <cell r="D402">
            <v>1</v>
          </cell>
          <cell r="E402">
            <v>1</v>
          </cell>
          <cell r="F402">
            <v>36</v>
          </cell>
          <cell r="G402">
            <v>36</v>
          </cell>
          <cell r="H402">
            <v>36.24</v>
          </cell>
          <cell r="I402">
            <v>3.02</v>
          </cell>
          <cell r="J402">
            <v>33</v>
          </cell>
          <cell r="K402">
            <v>2.75</v>
          </cell>
          <cell r="L402">
            <v>37.44</v>
          </cell>
          <cell r="M402">
            <v>3.12</v>
          </cell>
          <cell r="N402">
            <v>36.72</v>
          </cell>
          <cell r="O402">
            <v>3.06</v>
          </cell>
          <cell r="P402">
            <v>33.840000000000003</v>
          </cell>
          <cell r="Q402">
            <v>2.82</v>
          </cell>
          <cell r="R402">
            <v>39</v>
          </cell>
          <cell r="S402">
            <v>3.25</v>
          </cell>
        </row>
        <row r="403">
          <cell r="A403" t="str">
            <v>2174NY</v>
          </cell>
          <cell r="B403" t="str">
            <v>POCKET-T  </v>
          </cell>
          <cell r="C403" t="str">
            <v>FIRST QUALITY</v>
          </cell>
          <cell r="D403">
            <v>1</v>
          </cell>
          <cell r="E403">
            <v>1</v>
          </cell>
          <cell r="F403">
            <v>36</v>
          </cell>
          <cell r="G403">
            <v>36</v>
          </cell>
          <cell r="H403">
            <v>36.24</v>
          </cell>
          <cell r="I403">
            <v>3.02</v>
          </cell>
          <cell r="J403">
            <v>33</v>
          </cell>
          <cell r="K403">
            <v>2.75</v>
          </cell>
          <cell r="L403">
            <v>37.44</v>
          </cell>
          <cell r="M403">
            <v>3.12</v>
          </cell>
          <cell r="N403">
            <v>36.72</v>
          </cell>
          <cell r="O403">
            <v>3.06</v>
          </cell>
          <cell r="P403">
            <v>33.840000000000003</v>
          </cell>
          <cell r="Q403">
            <v>2.82</v>
          </cell>
          <cell r="R403">
            <v>39</v>
          </cell>
          <cell r="S403">
            <v>3.25</v>
          </cell>
        </row>
        <row r="404">
          <cell r="A404" t="str">
            <v>2174TY</v>
          </cell>
          <cell r="B404" t="str">
            <v>POCKET-T  </v>
          </cell>
          <cell r="C404" t="str">
            <v>FIRST QUALITY</v>
          </cell>
          <cell r="D404">
            <v>1</v>
          </cell>
          <cell r="E404">
            <v>1</v>
          </cell>
          <cell r="F404">
            <v>36</v>
          </cell>
          <cell r="G404">
            <v>36</v>
          </cell>
          <cell r="H404">
            <v>36.24</v>
          </cell>
          <cell r="I404">
            <v>3.02</v>
          </cell>
          <cell r="J404">
            <v>33</v>
          </cell>
          <cell r="K404">
            <v>2.75</v>
          </cell>
          <cell r="L404">
            <v>37.44</v>
          </cell>
          <cell r="M404">
            <v>3.12</v>
          </cell>
          <cell r="N404">
            <v>36.72</v>
          </cell>
          <cell r="O404">
            <v>3.06</v>
          </cell>
          <cell r="P404">
            <v>33.840000000000003</v>
          </cell>
          <cell r="Q404">
            <v>2.82</v>
          </cell>
          <cell r="R404">
            <v>39</v>
          </cell>
          <cell r="S404">
            <v>3.25</v>
          </cell>
        </row>
        <row r="405">
          <cell r="A405" t="str">
            <v>2174UI</v>
          </cell>
          <cell r="B405" t="str">
            <v>POCKET-T  </v>
          </cell>
          <cell r="C405" t="str">
            <v>FIRST QUALITY</v>
          </cell>
          <cell r="D405">
            <v>1</v>
          </cell>
          <cell r="E405">
            <v>1</v>
          </cell>
          <cell r="F405">
            <v>36</v>
          </cell>
          <cell r="G405">
            <v>36</v>
          </cell>
          <cell r="H405">
            <v>36.24</v>
          </cell>
          <cell r="I405">
            <v>3.02</v>
          </cell>
          <cell r="J405">
            <v>33</v>
          </cell>
          <cell r="K405">
            <v>2.75</v>
          </cell>
          <cell r="L405">
            <v>37.44</v>
          </cell>
          <cell r="M405">
            <v>3.12</v>
          </cell>
          <cell r="N405">
            <v>36.72</v>
          </cell>
          <cell r="O405">
            <v>3.06</v>
          </cell>
          <cell r="P405">
            <v>33.840000000000003</v>
          </cell>
          <cell r="Q405">
            <v>2.82</v>
          </cell>
          <cell r="R405">
            <v>39</v>
          </cell>
          <cell r="S405">
            <v>3.25</v>
          </cell>
        </row>
        <row r="406">
          <cell r="A406" t="str">
            <v>2174VB</v>
          </cell>
          <cell r="B406" t="str">
            <v>POCKET-T  </v>
          </cell>
          <cell r="C406" t="str">
            <v>FIRST QUALITY</v>
          </cell>
          <cell r="D406">
            <v>1</v>
          </cell>
          <cell r="E406">
            <v>1</v>
          </cell>
          <cell r="F406">
            <v>36</v>
          </cell>
          <cell r="G406">
            <v>36</v>
          </cell>
          <cell r="H406">
            <v>36.24</v>
          </cell>
          <cell r="I406">
            <v>3.02</v>
          </cell>
          <cell r="J406">
            <v>33</v>
          </cell>
          <cell r="K406">
            <v>2.75</v>
          </cell>
          <cell r="L406">
            <v>37.44</v>
          </cell>
          <cell r="M406">
            <v>3.12</v>
          </cell>
          <cell r="N406">
            <v>36.72</v>
          </cell>
          <cell r="O406">
            <v>3.06</v>
          </cell>
          <cell r="P406">
            <v>33.840000000000003</v>
          </cell>
          <cell r="Q406">
            <v>2.82</v>
          </cell>
          <cell r="R406">
            <v>39</v>
          </cell>
          <cell r="S406">
            <v>3.25</v>
          </cell>
        </row>
        <row r="407">
          <cell r="A407" t="str">
            <v>2174WH</v>
          </cell>
          <cell r="B407" t="str">
            <v>POCKET-T  </v>
          </cell>
          <cell r="C407" t="str">
            <v>FIRST QUALITY</v>
          </cell>
          <cell r="D407">
            <v>1</v>
          </cell>
          <cell r="E407">
            <v>1</v>
          </cell>
          <cell r="F407">
            <v>36</v>
          </cell>
          <cell r="G407">
            <v>36</v>
          </cell>
          <cell r="H407">
            <v>36.24</v>
          </cell>
          <cell r="I407">
            <v>3.02</v>
          </cell>
          <cell r="J407">
            <v>33</v>
          </cell>
          <cell r="K407">
            <v>2.75</v>
          </cell>
          <cell r="L407">
            <v>37.44</v>
          </cell>
          <cell r="M407">
            <v>3.12</v>
          </cell>
          <cell r="N407">
            <v>36.72</v>
          </cell>
          <cell r="O407">
            <v>3.06</v>
          </cell>
          <cell r="P407">
            <v>33.840000000000003</v>
          </cell>
          <cell r="Q407">
            <v>2.82</v>
          </cell>
          <cell r="R407">
            <v>39</v>
          </cell>
          <cell r="S407">
            <v>3.25</v>
          </cell>
        </row>
        <row r="408">
          <cell r="A408" t="str">
            <v>2174YO</v>
          </cell>
          <cell r="B408" t="str">
            <v>POCKET-T  </v>
          </cell>
          <cell r="C408" t="str">
            <v>FIRST QUALITY</v>
          </cell>
          <cell r="D408">
            <v>1</v>
          </cell>
          <cell r="E408">
            <v>1</v>
          </cell>
          <cell r="F408">
            <v>36</v>
          </cell>
          <cell r="G408">
            <v>36</v>
          </cell>
          <cell r="H408">
            <v>36.24</v>
          </cell>
          <cell r="I408">
            <v>3.02</v>
          </cell>
          <cell r="J408">
            <v>33</v>
          </cell>
          <cell r="K408">
            <v>2.75</v>
          </cell>
          <cell r="L408">
            <v>37.44</v>
          </cell>
          <cell r="M408">
            <v>3.12</v>
          </cell>
          <cell r="N408">
            <v>36.72</v>
          </cell>
          <cell r="O408">
            <v>3.06</v>
          </cell>
          <cell r="P408">
            <v>33.840000000000003</v>
          </cell>
          <cell r="Q408">
            <v>2.82</v>
          </cell>
          <cell r="R408">
            <v>39</v>
          </cell>
          <cell r="S408">
            <v>3.25</v>
          </cell>
        </row>
        <row r="409">
          <cell r="A409" t="str">
            <v>2175BK</v>
          </cell>
          <cell r="B409" t="str">
            <v>POCKET-T  </v>
          </cell>
          <cell r="C409" t="str">
            <v>FIRST QUALITY</v>
          </cell>
          <cell r="D409">
            <v>0</v>
          </cell>
          <cell r="E409">
            <v>1</v>
          </cell>
          <cell r="F409">
            <v>36</v>
          </cell>
          <cell r="G409">
            <v>36</v>
          </cell>
          <cell r="H409">
            <v>28.56</v>
          </cell>
          <cell r="I409">
            <v>2.38</v>
          </cell>
          <cell r="J409">
            <v>26.04</v>
          </cell>
          <cell r="K409">
            <v>2.17</v>
          </cell>
          <cell r="L409">
            <v>29.52</v>
          </cell>
          <cell r="M409">
            <v>2.46</v>
          </cell>
          <cell r="N409">
            <v>28.92</v>
          </cell>
          <cell r="O409">
            <v>2.41</v>
          </cell>
          <cell r="P409">
            <v>26.64</v>
          </cell>
          <cell r="Q409">
            <v>2.2200000000000002</v>
          </cell>
          <cell r="R409">
            <v>30.72</v>
          </cell>
          <cell r="S409">
            <v>2.56</v>
          </cell>
        </row>
        <row r="410">
          <cell r="A410">
            <v>217500</v>
          </cell>
          <cell r="B410" t="str">
            <v>POCKET-T  </v>
          </cell>
          <cell r="C410" t="str">
            <v>FIRST QUALITY</v>
          </cell>
          <cell r="D410">
            <v>0</v>
          </cell>
          <cell r="E410">
            <v>1</v>
          </cell>
          <cell r="F410">
            <v>36</v>
          </cell>
          <cell r="G410">
            <v>36</v>
          </cell>
          <cell r="H410">
            <v>28.56</v>
          </cell>
          <cell r="I410">
            <v>2.38</v>
          </cell>
          <cell r="J410">
            <v>26.04</v>
          </cell>
          <cell r="K410">
            <v>2.17</v>
          </cell>
          <cell r="L410">
            <v>29.52</v>
          </cell>
          <cell r="M410">
            <v>2.46</v>
          </cell>
          <cell r="N410">
            <v>28.92</v>
          </cell>
          <cell r="O410">
            <v>2.41</v>
          </cell>
          <cell r="P410">
            <v>26.64</v>
          </cell>
          <cell r="Q410">
            <v>2.2200000000000002</v>
          </cell>
          <cell r="R410">
            <v>30.72</v>
          </cell>
          <cell r="S410">
            <v>2.56</v>
          </cell>
        </row>
        <row r="411">
          <cell r="A411" t="str">
            <v>2175F8</v>
          </cell>
          <cell r="B411" t="str">
            <v>POCKET-T  </v>
          </cell>
          <cell r="C411" t="str">
            <v>FIRST QUALITY</v>
          </cell>
          <cell r="D411">
            <v>0</v>
          </cell>
          <cell r="E411">
            <v>1</v>
          </cell>
          <cell r="F411">
            <v>36</v>
          </cell>
          <cell r="G411">
            <v>36</v>
          </cell>
          <cell r="H411">
            <v>28.56</v>
          </cell>
          <cell r="I411">
            <v>2.38</v>
          </cell>
          <cell r="J411">
            <v>26.04</v>
          </cell>
          <cell r="K411">
            <v>2.17</v>
          </cell>
          <cell r="L411">
            <v>29.52</v>
          </cell>
          <cell r="M411">
            <v>2.46</v>
          </cell>
          <cell r="N411">
            <v>28.92</v>
          </cell>
          <cell r="O411">
            <v>2.41</v>
          </cell>
          <cell r="P411">
            <v>26.64</v>
          </cell>
          <cell r="Q411">
            <v>2.2200000000000002</v>
          </cell>
          <cell r="R411">
            <v>30.72</v>
          </cell>
          <cell r="S411">
            <v>2.56</v>
          </cell>
        </row>
        <row r="412">
          <cell r="A412" t="str">
            <v>2175FG</v>
          </cell>
          <cell r="B412" t="str">
            <v>POCKET-T  </v>
          </cell>
          <cell r="C412" t="str">
            <v>FIRST QUALITY</v>
          </cell>
          <cell r="D412">
            <v>0</v>
          </cell>
          <cell r="E412">
            <v>1</v>
          </cell>
          <cell r="F412">
            <v>36</v>
          </cell>
          <cell r="G412">
            <v>36</v>
          </cell>
          <cell r="H412">
            <v>28.56</v>
          </cell>
          <cell r="I412">
            <v>2.38</v>
          </cell>
          <cell r="J412">
            <v>26.04</v>
          </cell>
          <cell r="K412">
            <v>2.17</v>
          </cell>
          <cell r="L412">
            <v>29.52</v>
          </cell>
          <cell r="M412">
            <v>2.46</v>
          </cell>
          <cell r="N412">
            <v>28.92</v>
          </cell>
          <cell r="O412">
            <v>2.41</v>
          </cell>
          <cell r="P412">
            <v>26.64</v>
          </cell>
          <cell r="Q412">
            <v>2.2200000000000002</v>
          </cell>
          <cell r="R412">
            <v>30.72</v>
          </cell>
          <cell r="S412">
            <v>2.56</v>
          </cell>
        </row>
        <row r="413">
          <cell r="A413" t="str">
            <v>2175GE</v>
          </cell>
          <cell r="B413" t="str">
            <v>POCKET-T  </v>
          </cell>
          <cell r="C413" t="str">
            <v>FIRST QUALITY</v>
          </cell>
          <cell r="D413">
            <v>0</v>
          </cell>
          <cell r="E413">
            <v>1</v>
          </cell>
          <cell r="F413">
            <v>36</v>
          </cell>
          <cell r="G413">
            <v>36</v>
          </cell>
          <cell r="H413">
            <v>28.56</v>
          </cell>
          <cell r="I413">
            <v>2.38</v>
          </cell>
          <cell r="J413">
            <v>26.04</v>
          </cell>
          <cell r="K413">
            <v>2.17</v>
          </cell>
          <cell r="L413">
            <v>29.52</v>
          </cell>
          <cell r="M413">
            <v>2.46</v>
          </cell>
          <cell r="N413">
            <v>28.92</v>
          </cell>
          <cell r="O413">
            <v>2.41</v>
          </cell>
          <cell r="P413">
            <v>26.64</v>
          </cell>
          <cell r="Q413">
            <v>2.2200000000000002</v>
          </cell>
          <cell r="R413">
            <v>30.72</v>
          </cell>
          <cell r="S413">
            <v>2.56</v>
          </cell>
        </row>
        <row r="414">
          <cell r="A414" t="str">
            <v>2175GY</v>
          </cell>
          <cell r="B414" t="str">
            <v>POCKET-T  </v>
          </cell>
          <cell r="C414" t="str">
            <v>FIRST QUALITY</v>
          </cell>
          <cell r="D414">
            <v>0</v>
          </cell>
          <cell r="E414">
            <v>1</v>
          </cell>
          <cell r="F414">
            <v>36</v>
          </cell>
          <cell r="G414">
            <v>36</v>
          </cell>
          <cell r="H414">
            <v>28.56</v>
          </cell>
          <cell r="I414">
            <v>2.38</v>
          </cell>
          <cell r="J414">
            <v>26.04</v>
          </cell>
          <cell r="K414">
            <v>2.17</v>
          </cell>
          <cell r="L414">
            <v>29.52</v>
          </cell>
          <cell r="M414">
            <v>2.46</v>
          </cell>
          <cell r="N414">
            <v>28.92</v>
          </cell>
          <cell r="O414">
            <v>2.41</v>
          </cell>
          <cell r="P414">
            <v>26.64</v>
          </cell>
          <cell r="Q414">
            <v>2.2200000000000002</v>
          </cell>
          <cell r="R414">
            <v>30.72</v>
          </cell>
          <cell r="S414">
            <v>2.56</v>
          </cell>
        </row>
        <row r="415">
          <cell r="A415" t="str">
            <v>2175H8</v>
          </cell>
          <cell r="B415" t="str">
            <v>POCKET-T  </v>
          </cell>
          <cell r="C415" t="str">
            <v>FIRST QUALITY</v>
          </cell>
          <cell r="D415">
            <v>0</v>
          </cell>
          <cell r="E415">
            <v>1</v>
          </cell>
          <cell r="F415">
            <v>36</v>
          </cell>
          <cell r="G415">
            <v>36</v>
          </cell>
          <cell r="H415">
            <v>28.56</v>
          </cell>
          <cell r="I415">
            <v>2.38</v>
          </cell>
          <cell r="J415">
            <v>26.04</v>
          </cell>
          <cell r="K415">
            <v>2.17</v>
          </cell>
          <cell r="L415">
            <v>29.52</v>
          </cell>
          <cell r="M415">
            <v>2.46</v>
          </cell>
          <cell r="N415">
            <v>28.92</v>
          </cell>
          <cell r="O415">
            <v>2.41</v>
          </cell>
          <cell r="P415">
            <v>26.64</v>
          </cell>
          <cell r="Q415">
            <v>2.2200000000000002</v>
          </cell>
          <cell r="R415">
            <v>30.72</v>
          </cell>
          <cell r="S415">
            <v>2.56</v>
          </cell>
        </row>
        <row r="416">
          <cell r="A416" t="str">
            <v>2175JC</v>
          </cell>
          <cell r="B416" t="str">
            <v>POCKET-T  </v>
          </cell>
          <cell r="C416" t="str">
            <v>FIRST QUALITY</v>
          </cell>
          <cell r="D416">
            <v>0</v>
          </cell>
          <cell r="E416">
            <v>1</v>
          </cell>
          <cell r="F416">
            <v>36</v>
          </cell>
          <cell r="G416">
            <v>36</v>
          </cell>
          <cell r="H416">
            <v>28.56</v>
          </cell>
          <cell r="I416">
            <v>2.38</v>
          </cell>
          <cell r="J416">
            <v>26.04</v>
          </cell>
          <cell r="K416">
            <v>2.17</v>
          </cell>
          <cell r="L416">
            <v>29.52</v>
          </cell>
          <cell r="M416">
            <v>2.46</v>
          </cell>
          <cell r="N416">
            <v>28.92</v>
          </cell>
          <cell r="O416">
            <v>2.41</v>
          </cell>
          <cell r="P416">
            <v>26.64</v>
          </cell>
          <cell r="Q416">
            <v>2.2200000000000002</v>
          </cell>
          <cell r="R416">
            <v>30.72</v>
          </cell>
          <cell r="S416">
            <v>2.56</v>
          </cell>
        </row>
        <row r="417">
          <cell r="A417" t="str">
            <v>2175LU</v>
          </cell>
          <cell r="B417" t="str">
            <v>POCKET-T  </v>
          </cell>
          <cell r="C417" t="str">
            <v>FIRST QUALITY</v>
          </cell>
          <cell r="D417">
            <v>0</v>
          </cell>
          <cell r="E417">
            <v>1</v>
          </cell>
          <cell r="F417">
            <v>36</v>
          </cell>
          <cell r="G417">
            <v>36</v>
          </cell>
          <cell r="H417">
            <v>28.56</v>
          </cell>
          <cell r="I417">
            <v>2.38</v>
          </cell>
          <cell r="J417">
            <v>26.04</v>
          </cell>
          <cell r="K417">
            <v>2.17</v>
          </cell>
          <cell r="L417">
            <v>29.52</v>
          </cell>
          <cell r="M417">
            <v>2.46</v>
          </cell>
          <cell r="N417">
            <v>28.92</v>
          </cell>
          <cell r="O417">
            <v>2.41</v>
          </cell>
          <cell r="P417">
            <v>26.64</v>
          </cell>
          <cell r="Q417">
            <v>2.2200000000000002</v>
          </cell>
          <cell r="R417">
            <v>30.72</v>
          </cell>
          <cell r="S417">
            <v>2.56</v>
          </cell>
        </row>
        <row r="418">
          <cell r="A418" t="str">
            <v>2175N7</v>
          </cell>
          <cell r="B418" t="str">
            <v>POCKET-T  </v>
          </cell>
          <cell r="C418" t="str">
            <v>FIRST QUALITY</v>
          </cell>
          <cell r="D418">
            <v>0</v>
          </cell>
          <cell r="E418">
            <v>1</v>
          </cell>
          <cell r="F418">
            <v>36</v>
          </cell>
          <cell r="G418">
            <v>36</v>
          </cell>
          <cell r="H418">
            <v>28.56</v>
          </cell>
          <cell r="I418">
            <v>2.38</v>
          </cell>
          <cell r="J418">
            <v>26.04</v>
          </cell>
          <cell r="K418">
            <v>2.17</v>
          </cell>
          <cell r="L418">
            <v>29.52</v>
          </cell>
          <cell r="M418">
            <v>2.46</v>
          </cell>
          <cell r="N418">
            <v>28.92</v>
          </cell>
          <cell r="O418">
            <v>2.41</v>
          </cell>
          <cell r="P418">
            <v>26.64</v>
          </cell>
          <cell r="Q418">
            <v>2.2200000000000002</v>
          </cell>
          <cell r="R418">
            <v>30.72</v>
          </cell>
          <cell r="S418">
            <v>2.56</v>
          </cell>
        </row>
        <row r="419">
          <cell r="A419" t="str">
            <v>2175NY</v>
          </cell>
          <cell r="B419" t="str">
            <v>POCKET-T  </v>
          </cell>
          <cell r="C419" t="str">
            <v>FIRST QUALITY</v>
          </cell>
          <cell r="D419">
            <v>0</v>
          </cell>
          <cell r="E419">
            <v>1</v>
          </cell>
          <cell r="F419">
            <v>36</v>
          </cell>
          <cell r="G419">
            <v>36</v>
          </cell>
          <cell r="H419">
            <v>28.56</v>
          </cell>
          <cell r="I419">
            <v>2.38</v>
          </cell>
          <cell r="J419">
            <v>26.04</v>
          </cell>
          <cell r="K419">
            <v>2.17</v>
          </cell>
          <cell r="L419">
            <v>29.52</v>
          </cell>
          <cell r="M419">
            <v>2.46</v>
          </cell>
          <cell r="N419">
            <v>28.92</v>
          </cell>
          <cell r="O419">
            <v>2.41</v>
          </cell>
          <cell r="P419">
            <v>26.64</v>
          </cell>
          <cell r="Q419">
            <v>2.2200000000000002</v>
          </cell>
          <cell r="R419">
            <v>30.72</v>
          </cell>
          <cell r="S419">
            <v>2.56</v>
          </cell>
        </row>
        <row r="420">
          <cell r="A420" t="str">
            <v>2175TY</v>
          </cell>
          <cell r="B420" t="str">
            <v>POCKET-T  </v>
          </cell>
          <cell r="C420" t="str">
            <v>FIRST QUALITY</v>
          </cell>
          <cell r="D420">
            <v>0</v>
          </cell>
          <cell r="E420">
            <v>1</v>
          </cell>
          <cell r="F420">
            <v>36</v>
          </cell>
          <cell r="G420">
            <v>36</v>
          </cell>
          <cell r="H420">
            <v>28.56</v>
          </cell>
          <cell r="I420">
            <v>2.38</v>
          </cell>
          <cell r="J420">
            <v>26.04</v>
          </cell>
          <cell r="K420">
            <v>2.17</v>
          </cell>
          <cell r="L420">
            <v>29.52</v>
          </cell>
          <cell r="M420">
            <v>2.46</v>
          </cell>
          <cell r="N420">
            <v>28.92</v>
          </cell>
          <cell r="O420">
            <v>2.41</v>
          </cell>
          <cell r="P420">
            <v>26.64</v>
          </cell>
          <cell r="Q420">
            <v>2.2200000000000002</v>
          </cell>
          <cell r="R420">
            <v>30.72</v>
          </cell>
          <cell r="S420">
            <v>2.56</v>
          </cell>
        </row>
        <row r="421">
          <cell r="A421" t="str">
            <v>2175UI</v>
          </cell>
          <cell r="B421" t="str">
            <v>POCKET-T  </v>
          </cell>
          <cell r="C421" t="str">
            <v>FIRST QUALITY</v>
          </cell>
          <cell r="D421">
            <v>0</v>
          </cell>
          <cell r="E421">
            <v>1</v>
          </cell>
          <cell r="F421">
            <v>36</v>
          </cell>
          <cell r="G421">
            <v>36</v>
          </cell>
          <cell r="H421">
            <v>28.56</v>
          </cell>
          <cell r="I421">
            <v>2.38</v>
          </cell>
          <cell r="J421">
            <v>26.04</v>
          </cell>
          <cell r="K421">
            <v>2.17</v>
          </cell>
          <cell r="L421">
            <v>29.52</v>
          </cell>
          <cell r="M421">
            <v>2.46</v>
          </cell>
          <cell r="N421">
            <v>28.92</v>
          </cell>
          <cell r="O421">
            <v>2.41</v>
          </cell>
          <cell r="P421">
            <v>26.64</v>
          </cell>
          <cell r="Q421">
            <v>2.2200000000000002</v>
          </cell>
          <cell r="R421">
            <v>30.72</v>
          </cell>
          <cell r="S421">
            <v>2.56</v>
          </cell>
        </row>
        <row r="422">
          <cell r="A422" t="str">
            <v>2175VB</v>
          </cell>
          <cell r="B422" t="str">
            <v>POCKET-T  </v>
          </cell>
          <cell r="C422" t="str">
            <v>FIRST QUALITY</v>
          </cell>
          <cell r="D422">
            <v>0</v>
          </cell>
          <cell r="E422">
            <v>1</v>
          </cell>
          <cell r="F422">
            <v>36</v>
          </cell>
          <cell r="G422">
            <v>36</v>
          </cell>
          <cell r="H422">
            <v>28.56</v>
          </cell>
          <cell r="I422">
            <v>2.38</v>
          </cell>
          <cell r="J422">
            <v>26.04</v>
          </cell>
          <cell r="K422">
            <v>2.17</v>
          </cell>
          <cell r="L422">
            <v>29.52</v>
          </cell>
          <cell r="M422">
            <v>2.46</v>
          </cell>
          <cell r="N422">
            <v>28.92</v>
          </cell>
          <cell r="O422">
            <v>2.41</v>
          </cell>
          <cell r="P422">
            <v>26.64</v>
          </cell>
          <cell r="Q422">
            <v>2.2200000000000002</v>
          </cell>
          <cell r="R422">
            <v>30.72</v>
          </cell>
          <cell r="S422">
            <v>2.56</v>
          </cell>
        </row>
        <row r="423">
          <cell r="A423" t="str">
            <v>2175WH</v>
          </cell>
          <cell r="B423" t="str">
            <v>POCKET-T  </v>
          </cell>
          <cell r="C423" t="str">
            <v>FIRST QUALITY</v>
          </cell>
          <cell r="D423">
            <v>0</v>
          </cell>
          <cell r="E423">
            <v>1</v>
          </cell>
          <cell r="F423">
            <v>36</v>
          </cell>
          <cell r="G423">
            <v>36</v>
          </cell>
          <cell r="H423">
            <v>28.56</v>
          </cell>
          <cell r="I423">
            <v>2.38</v>
          </cell>
          <cell r="J423">
            <v>26.04</v>
          </cell>
          <cell r="K423">
            <v>2.17</v>
          </cell>
          <cell r="L423">
            <v>29.52</v>
          </cell>
          <cell r="M423">
            <v>2.46</v>
          </cell>
          <cell r="N423">
            <v>28.92</v>
          </cell>
          <cell r="O423">
            <v>2.41</v>
          </cell>
          <cell r="P423">
            <v>26.64</v>
          </cell>
          <cell r="Q423">
            <v>2.2200000000000002</v>
          </cell>
          <cell r="R423">
            <v>30.72</v>
          </cell>
          <cell r="S423">
            <v>2.56</v>
          </cell>
        </row>
        <row r="424">
          <cell r="A424" t="str">
            <v>2175YO</v>
          </cell>
          <cell r="B424" t="str">
            <v>POCKET-T  </v>
          </cell>
          <cell r="C424" t="str">
            <v>FIRST QUALITY</v>
          </cell>
          <cell r="D424">
            <v>0</v>
          </cell>
          <cell r="E424">
            <v>1</v>
          </cell>
          <cell r="F424">
            <v>36</v>
          </cell>
          <cell r="G424">
            <v>36</v>
          </cell>
          <cell r="H424">
            <v>28.56</v>
          </cell>
          <cell r="I424">
            <v>2.38</v>
          </cell>
          <cell r="J424">
            <v>26.04</v>
          </cell>
          <cell r="K424">
            <v>2.17</v>
          </cell>
          <cell r="L424">
            <v>29.52</v>
          </cell>
          <cell r="M424">
            <v>2.46</v>
          </cell>
          <cell r="N424">
            <v>28.92</v>
          </cell>
          <cell r="O424">
            <v>2.41</v>
          </cell>
          <cell r="P424">
            <v>26.64</v>
          </cell>
          <cell r="Q424">
            <v>2.2200000000000002</v>
          </cell>
          <cell r="R424">
            <v>30.72</v>
          </cell>
          <cell r="S424">
            <v>2.56</v>
          </cell>
        </row>
        <row r="425">
          <cell r="A425" t="str">
            <v>TMPT2X</v>
          </cell>
          <cell r="B425" t="str">
            <v>POCKET-T  </v>
          </cell>
          <cell r="C425" t="str">
            <v>FIRST QUALITY</v>
          </cell>
          <cell r="D425">
            <v>1</v>
          </cell>
          <cell r="E425">
            <v>2</v>
          </cell>
          <cell r="F425">
            <v>24</v>
          </cell>
          <cell r="G425">
            <v>12</v>
          </cell>
          <cell r="H425">
            <v>38.159999999999997</v>
          </cell>
          <cell r="I425">
            <v>6.36</v>
          </cell>
          <cell r="J425" t="e">
            <v>#N/A</v>
          </cell>
          <cell r="K425" t="e">
            <v>#N/A</v>
          </cell>
          <cell r="L425" t="e">
            <v>#N/A</v>
          </cell>
          <cell r="M425" t="e">
            <v>#N/A</v>
          </cell>
          <cell r="N425" t="e">
            <v>#N/A</v>
          </cell>
          <cell r="O425" t="e">
            <v>#N/A</v>
          </cell>
          <cell r="P425" t="e">
            <v>#N/A</v>
          </cell>
          <cell r="Q425" t="e">
            <v>#N/A</v>
          </cell>
          <cell r="R425" t="e">
            <v>#N/A</v>
          </cell>
          <cell r="S425" t="e">
            <v>#N/A</v>
          </cell>
        </row>
        <row r="426">
          <cell r="A426" t="str">
            <v>TMPTLG</v>
          </cell>
          <cell r="B426" t="str">
            <v>POCKET-T  </v>
          </cell>
          <cell r="C426" t="str">
            <v>FIRST QUALITY</v>
          </cell>
          <cell r="D426">
            <v>0</v>
          </cell>
          <cell r="E426">
            <v>2</v>
          </cell>
          <cell r="F426">
            <v>24</v>
          </cell>
          <cell r="G426">
            <v>12</v>
          </cell>
          <cell r="H426">
            <v>30</v>
          </cell>
          <cell r="I426">
            <v>5</v>
          </cell>
          <cell r="J426" t="e">
            <v>#N/A</v>
          </cell>
          <cell r="K426" t="e">
            <v>#N/A</v>
          </cell>
          <cell r="L426" t="e">
            <v>#N/A</v>
          </cell>
          <cell r="M426" t="e">
            <v>#N/A</v>
          </cell>
          <cell r="N426" t="e">
            <v>#N/A</v>
          </cell>
          <cell r="O426" t="e">
            <v>#N/A</v>
          </cell>
          <cell r="P426" t="e">
            <v>#N/A</v>
          </cell>
          <cell r="Q426" t="e">
            <v>#N/A</v>
          </cell>
          <cell r="R426" t="e">
            <v>#N/A</v>
          </cell>
          <cell r="S426" t="e">
            <v>#N/A</v>
          </cell>
        </row>
        <row r="427">
          <cell r="A427" t="str">
            <v>TMPTMD</v>
          </cell>
          <cell r="B427" t="str">
            <v>POCKET-T  </v>
          </cell>
          <cell r="C427" t="str">
            <v>FIRST QUALITY</v>
          </cell>
          <cell r="D427">
            <v>0</v>
          </cell>
          <cell r="E427">
            <v>2</v>
          </cell>
          <cell r="F427">
            <v>24</v>
          </cell>
          <cell r="G427">
            <v>12</v>
          </cell>
          <cell r="H427">
            <v>30</v>
          </cell>
          <cell r="I427">
            <v>5</v>
          </cell>
          <cell r="J427" t="e">
            <v>#N/A</v>
          </cell>
          <cell r="K427" t="e">
            <v>#N/A</v>
          </cell>
          <cell r="L427" t="e">
            <v>#N/A</v>
          </cell>
          <cell r="M427" t="e">
            <v>#N/A</v>
          </cell>
          <cell r="N427" t="e">
            <v>#N/A</v>
          </cell>
          <cell r="O427" t="e">
            <v>#N/A</v>
          </cell>
          <cell r="P427" t="e">
            <v>#N/A</v>
          </cell>
          <cell r="Q427" t="e">
            <v>#N/A</v>
          </cell>
          <cell r="R427" t="e">
            <v>#N/A</v>
          </cell>
          <cell r="S427" t="e">
            <v>#N/A</v>
          </cell>
        </row>
        <row r="428">
          <cell r="A428" t="str">
            <v>TMPTXL</v>
          </cell>
          <cell r="B428" t="str">
            <v>POCKET-T  </v>
          </cell>
          <cell r="C428" t="str">
            <v>FIRST QUALITY</v>
          </cell>
          <cell r="D428">
            <v>0</v>
          </cell>
          <cell r="E428">
            <v>2</v>
          </cell>
          <cell r="F428">
            <v>24</v>
          </cell>
          <cell r="G428">
            <v>12</v>
          </cell>
          <cell r="H428">
            <v>30</v>
          </cell>
          <cell r="I428">
            <v>5</v>
          </cell>
          <cell r="J428" t="e">
            <v>#N/A</v>
          </cell>
          <cell r="K428" t="e">
            <v>#N/A</v>
          </cell>
          <cell r="L428" t="e">
            <v>#N/A</v>
          </cell>
          <cell r="M428" t="e">
            <v>#N/A</v>
          </cell>
          <cell r="N428" t="e">
            <v>#N/A</v>
          </cell>
          <cell r="O428" t="e">
            <v>#N/A</v>
          </cell>
          <cell r="P428" t="e">
            <v>#N/A</v>
          </cell>
          <cell r="Q428" t="e">
            <v>#N/A</v>
          </cell>
          <cell r="R428" t="e">
            <v>#N/A</v>
          </cell>
          <cell r="S428" t="e">
            <v>#N/A</v>
          </cell>
        </row>
        <row r="429">
          <cell r="A429" t="str">
            <v>2249B6</v>
          </cell>
          <cell r="B429" t="str">
            <v>REGULAR BRIEF  </v>
          </cell>
          <cell r="C429" t="str">
            <v>FIRST QUALITY</v>
          </cell>
          <cell r="D429">
            <v>0</v>
          </cell>
          <cell r="E429">
            <v>6</v>
          </cell>
          <cell r="F429">
            <v>72</v>
          </cell>
          <cell r="G429">
            <v>12</v>
          </cell>
          <cell r="H429">
            <v>13.4</v>
          </cell>
          <cell r="I429">
            <v>6.7</v>
          </cell>
          <cell r="J429">
            <v>13.1</v>
          </cell>
          <cell r="K429">
            <v>6.55</v>
          </cell>
          <cell r="L429">
            <v>13.4</v>
          </cell>
          <cell r="M429">
            <v>6.7</v>
          </cell>
          <cell r="N429">
            <v>13.4</v>
          </cell>
          <cell r="O429">
            <v>6.7</v>
          </cell>
          <cell r="P429">
            <v>13.4</v>
          </cell>
          <cell r="Q429">
            <v>6.7</v>
          </cell>
          <cell r="R429">
            <v>13.4</v>
          </cell>
          <cell r="S429">
            <v>6.7</v>
          </cell>
        </row>
        <row r="430">
          <cell r="A430" t="str">
            <v>2249F</v>
          </cell>
          <cell r="B430" t="str">
            <v>REGULAR BRIEF  </v>
          </cell>
          <cell r="C430" t="str">
            <v>FIRST QUALITY</v>
          </cell>
          <cell r="D430">
            <v>0</v>
          </cell>
          <cell r="E430">
            <v>2</v>
          </cell>
          <cell r="F430">
            <v>144</v>
          </cell>
          <cell r="G430">
            <v>72</v>
          </cell>
          <cell r="H430">
            <v>17.34</v>
          </cell>
          <cell r="I430">
            <v>2.89</v>
          </cell>
          <cell r="J430">
            <v>14.76</v>
          </cell>
          <cell r="K430">
            <v>2.46</v>
          </cell>
          <cell r="L430" t="e">
            <v>#N/A</v>
          </cell>
          <cell r="M430" t="e">
            <v>#N/A</v>
          </cell>
          <cell r="N430" t="e">
            <v>#N/A</v>
          </cell>
          <cell r="O430" t="e">
            <v>#N/A</v>
          </cell>
          <cell r="P430">
            <v>13.5</v>
          </cell>
          <cell r="Q430">
            <v>2.25</v>
          </cell>
          <cell r="R430">
            <v>17.34</v>
          </cell>
          <cell r="S430">
            <v>2.89</v>
          </cell>
        </row>
        <row r="431">
          <cell r="A431" t="str">
            <v>2249KS</v>
          </cell>
          <cell r="B431" t="str">
            <v>REGULAR BRIEF  </v>
          </cell>
          <cell r="C431" t="str">
            <v>FIRST QUALITY</v>
          </cell>
          <cell r="D431">
            <v>0</v>
          </cell>
          <cell r="E431">
            <v>7</v>
          </cell>
          <cell r="F431">
            <v>42</v>
          </cell>
          <cell r="G431">
            <v>6</v>
          </cell>
          <cell r="H431">
            <v>14.26</v>
          </cell>
          <cell r="I431">
            <v>8.32</v>
          </cell>
          <cell r="J431">
            <v>12.14</v>
          </cell>
          <cell r="K431">
            <v>7.08</v>
          </cell>
          <cell r="L431" t="e">
            <v>#N/A</v>
          </cell>
          <cell r="M431" t="e">
            <v>#N/A</v>
          </cell>
          <cell r="N431" t="e">
            <v>#N/A</v>
          </cell>
          <cell r="O431" t="e">
            <v>#N/A</v>
          </cell>
          <cell r="P431" t="e">
            <v>#N/A</v>
          </cell>
          <cell r="Q431" t="e">
            <v>#N/A</v>
          </cell>
          <cell r="R431" t="e">
            <v>#N/A</v>
          </cell>
          <cell r="S431" t="e">
            <v>#N/A</v>
          </cell>
        </row>
        <row r="432">
          <cell r="A432" t="str">
            <v>2249LG</v>
          </cell>
          <cell r="B432" t="str">
            <v>REGULAR BRIEF  </v>
          </cell>
          <cell r="C432" t="str">
            <v>FIRST QUALITY</v>
          </cell>
          <cell r="D432">
            <v>0</v>
          </cell>
          <cell r="E432">
            <v>3</v>
          </cell>
          <cell r="F432">
            <v>144</v>
          </cell>
          <cell r="G432">
            <v>48</v>
          </cell>
          <cell r="H432">
            <v>16.04</v>
          </cell>
          <cell r="I432">
            <v>4.01</v>
          </cell>
          <cell r="J432" t="e">
            <v>#N/A</v>
          </cell>
          <cell r="K432" t="e">
            <v>#N/A</v>
          </cell>
          <cell r="L432" t="e">
            <v>#N/A</v>
          </cell>
          <cell r="M432" t="e">
            <v>#N/A</v>
          </cell>
          <cell r="N432" t="e">
            <v>#N/A</v>
          </cell>
          <cell r="O432" t="e">
            <v>#N/A</v>
          </cell>
          <cell r="P432" t="e">
            <v>#N/A</v>
          </cell>
          <cell r="Q432" t="e">
            <v>#N/A</v>
          </cell>
          <cell r="R432" t="e">
            <v>#N/A</v>
          </cell>
          <cell r="S432" t="e">
            <v>#N/A</v>
          </cell>
        </row>
        <row r="433">
          <cell r="A433" t="str">
            <v>2249MR</v>
          </cell>
          <cell r="B433" t="str">
            <v>REGULAR BRIEF  </v>
          </cell>
          <cell r="C433" t="str">
            <v>FIRST QUALITY</v>
          </cell>
          <cell r="D433">
            <v>0</v>
          </cell>
          <cell r="E433">
            <v>7</v>
          </cell>
          <cell r="F433">
            <v>42</v>
          </cell>
          <cell r="G433">
            <v>6</v>
          </cell>
          <cell r="H433">
            <v>12.33</v>
          </cell>
          <cell r="I433">
            <v>7.19</v>
          </cell>
          <cell r="J433">
            <v>11.23</v>
          </cell>
          <cell r="K433">
            <v>6.55</v>
          </cell>
          <cell r="L433">
            <v>12.7</v>
          </cell>
          <cell r="M433">
            <v>7.41</v>
          </cell>
          <cell r="N433">
            <v>12.46</v>
          </cell>
          <cell r="O433">
            <v>7.27</v>
          </cell>
          <cell r="P433">
            <v>11.49</v>
          </cell>
          <cell r="Q433">
            <v>6.7</v>
          </cell>
          <cell r="R433">
            <v>13.25</v>
          </cell>
          <cell r="S433">
            <v>7.73</v>
          </cell>
        </row>
        <row r="434">
          <cell r="A434" t="str">
            <v>2249P8</v>
          </cell>
          <cell r="B434" t="str">
            <v>REGULAR BRIEF  </v>
          </cell>
          <cell r="C434" t="str">
            <v>FIRST QUALITY</v>
          </cell>
          <cell r="D434">
            <v>0</v>
          </cell>
          <cell r="E434">
            <v>8</v>
          </cell>
          <cell r="F434">
            <v>72</v>
          </cell>
          <cell r="G434">
            <v>9</v>
          </cell>
          <cell r="H434">
            <v>11.39</v>
          </cell>
          <cell r="I434">
            <v>7.59</v>
          </cell>
          <cell r="J434">
            <v>10.37</v>
          </cell>
          <cell r="K434">
            <v>6.91</v>
          </cell>
          <cell r="L434">
            <v>11.73</v>
          </cell>
          <cell r="M434">
            <v>7.82</v>
          </cell>
          <cell r="N434">
            <v>11.51</v>
          </cell>
          <cell r="O434">
            <v>7.67</v>
          </cell>
          <cell r="P434">
            <v>10.61</v>
          </cell>
          <cell r="Q434">
            <v>7.07</v>
          </cell>
          <cell r="R434">
            <v>12.24</v>
          </cell>
          <cell r="S434">
            <v>8.16</v>
          </cell>
        </row>
        <row r="435">
          <cell r="A435" t="str">
            <v>2249P9</v>
          </cell>
          <cell r="B435" t="str">
            <v>REGULAR BRIEF  </v>
          </cell>
          <cell r="C435" t="str">
            <v>FIRST QUALITY</v>
          </cell>
          <cell r="D435">
            <v>0</v>
          </cell>
          <cell r="E435">
            <v>9</v>
          </cell>
          <cell r="F435">
            <v>72</v>
          </cell>
          <cell r="G435">
            <v>8</v>
          </cell>
          <cell r="H435">
            <v>13.68</v>
          </cell>
          <cell r="I435">
            <v>10.26</v>
          </cell>
          <cell r="J435">
            <v>12.45</v>
          </cell>
          <cell r="K435">
            <v>9.34</v>
          </cell>
          <cell r="L435">
            <v>14.09</v>
          </cell>
          <cell r="M435">
            <v>10.57</v>
          </cell>
          <cell r="N435">
            <v>13.83</v>
          </cell>
          <cell r="O435">
            <v>10.37</v>
          </cell>
          <cell r="P435">
            <v>12.75</v>
          </cell>
          <cell r="Q435">
            <v>9.56</v>
          </cell>
          <cell r="R435">
            <v>14.71</v>
          </cell>
          <cell r="S435">
            <v>11.03</v>
          </cell>
        </row>
        <row r="436">
          <cell r="A436" t="str">
            <v>2249PB</v>
          </cell>
          <cell r="B436" t="str">
            <v>REGULAR BRIEF  </v>
          </cell>
          <cell r="C436" t="str">
            <v>FIRST QUALITY</v>
          </cell>
          <cell r="D436">
            <v>0</v>
          </cell>
          <cell r="E436">
            <v>6</v>
          </cell>
          <cell r="F436">
            <v>36</v>
          </cell>
          <cell r="G436">
            <v>6</v>
          </cell>
          <cell r="H436">
            <v>14.38</v>
          </cell>
          <cell r="I436">
            <v>7.19</v>
          </cell>
          <cell r="J436" t="e">
            <v>#N/A</v>
          </cell>
          <cell r="K436" t="e">
            <v>#N/A</v>
          </cell>
          <cell r="L436" t="e">
            <v>#N/A</v>
          </cell>
          <cell r="M436" t="e">
            <v>#N/A</v>
          </cell>
          <cell r="N436" t="e">
            <v>#N/A</v>
          </cell>
          <cell r="O436" t="e">
            <v>#N/A</v>
          </cell>
          <cell r="P436" t="e">
            <v>#N/A</v>
          </cell>
          <cell r="Q436" t="e">
            <v>#N/A</v>
          </cell>
          <cell r="R436" t="e">
            <v>#N/A</v>
          </cell>
          <cell r="S436" t="e">
            <v>#N/A</v>
          </cell>
        </row>
        <row r="437">
          <cell r="A437" t="str">
            <v>2249UB</v>
          </cell>
          <cell r="B437" t="str">
            <v>REGULAR BRIEF  </v>
          </cell>
          <cell r="C437" t="str">
            <v>FIRST QUALITY</v>
          </cell>
          <cell r="D437">
            <v>0</v>
          </cell>
          <cell r="E437">
            <v>7</v>
          </cell>
          <cell r="F437">
            <v>42</v>
          </cell>
          <cell r="G437">
            <v>6</v>
          </cell>
          <cell r="H437">
            <v>12.33</v>
          </cell>
          <cell r="I437">
            <v>7.19</v>
          </cell>
          <cell r="J437">
            <v>10.49</v>
          </cell>
          <cell r="K437">
            <v>6.12</v>
          </cell>
          <cell r="L437">
            <v>11.74</v>
          </cell>
          <cell r="M437">
            <v>6.85</v>
          </cell>
          <cell r="N437">
            <v>11.52</v>
          </cell>
          <cell r="O437">
            <v>6.72</v>
          </cell>
          <cell r="P437">
            <v>11.78</v>
          </cell>
          <cell r="Q437">
            <v>6.87</v>
          </cell>
          <cell r="R437">
            <v>13.25</v>
          </cell>
          <cell r="S437">
            <v>7.73</v>
          </cell>
        </row>
        <row r="438">
          <cell r="A438" t="str">
            <v>2249UP</v>
          </cell>
          <cell r="B438" t="str">
            <v>REGULAR BRIEF  </v>
          </cell>
          <cell r="C438" t="str">
            <v>FIRST QUALITY</v>
          </cell>
          <cell r="D438">
            <v>0</v>
          </cell>
          <cell r="E438">
            <v>6</v>
          </cell>
          <cell r="F438">
            <v>144</v>
          </cell>
          <cell r="G438">
            <v>24</v>
          </cell>
          <cell r="H438">
            <v>14.38</v>
          </cell>
          <cell r="I438">
            <v>7.19</v>
          </cell>
          <cell r="J438" t="e">
            <v>#N/A</v>
          </cell>
          <cell r="K438" t="e">
            <v>#N/A</v>
          </cell>
          <cell r="L438">
            <v>13.7</v>
          </cell>
          <cell r="M438">
            <v>6.85</v>
          </cell>
          <cell r="N438">
            <v>13.44</v>
          </cell>
          <cell r="O438">
            <v>6.72</v>
          </cell>
          <cell r="P438">
            <v>13.74</v>
          </cell>
          <cell r="Q438">
            <v>6.87</v>
          </cell>
          <cell r="R438">
            <v>15.46</v>
          </cell>
          <cell r="S438">
            <v>7.73</v>
          </cell>
        </row>
        <row r="439">
          <cell r="A439" t="str">
            <v>2249WT</v>
          </cell>
          <cell r="B439" t="str">
            <v>REGULAR BRIEF  </v>
          </cell>
          <cell r="C439" t="str">
            <v>FIRST QUALITY</v>
          </cell>
          <cell r="D439">
            <v>0</v>
          </cell>
          <cell r="E439">
            <v>7</v>
          </cell>
          <cell r="F439">
            <v>42</v>
          </cell>
          <cell r="G439">
            <v>6</v>
          </cell>
          <cell r="H439">
            <v>11.78</v>
          </cell>
          <cell r="I439">
            <v>6.87</v>
          </cell>
          <cell r="J439">
            <v>10.49</v>
          </cell>
          <cell r="K439">
            <v>6.12</v>
          </cell>
          <cell r="L439">
            <v>11.78</v>
          </cell>
          <cell r="M439">
            <v>6.87</v>
          </cell>
          <cell r="N439">
            <v>11.78</v>
          </cell>
          <cell r="O439">
            <v>6.87</v>
          </cell>
          <cell r="P439">
            <v>11.78</v>
          </cell>
          <cell r="Q439">
            <v>6.87</v>
          </cell>
          <cell r="R439">
            <v>11.78</v>
          </cell>
          <cell r="S439">
            <v>6.87</v>
          </cell>
        </row>
        <row r="440">
          <cell r="A440" t="str">
            <v>7760K</v>
          </cell>
          <cell r="B440" t="str">
            <v>REGULAR BRIEF  </v>
          </cell>
          <cell r="C440" t="str">
            <v>FIRST QUALITY</v>
          </cell>
          <cell r="D440">
            <v>0</v>
          </cell>
          <cell r="E440">
            <v>3</v>
          </cell>
          <cell r="F440">
            <v>36</v>
          </cell>
          <cell r="G440">
            <v>12</v>
          </cell>
          <cell r="H440">
            <v>18.96</v>
          </cell>
          <cell r="I440">
            <v>4.74</v>
          </cell>
          <cell r="J440">
            <v>17.28</v>
          </cell>
          <cell r="K440">
            <v>4.32</v>
          </cell>
          <cell r="L440">
            <v>19.559999999999999</v>
          </cell>
          <cell r="M440">
            <v>4.8899999999999997</v>
          </cell>
          <cell r="N440">
            <v>19.16</v>
          </cell>
          <cell r="O440">
            <v>4.79</v>
          </cell>
          <cell r="P440">
            <v>17.68</v>
          </cell>
          <cell r="Q440">
            <v>4.42</v>
          </cell>
          <cell r="R440" t="e">
            <v>#N/A</v>
          </cell>
          <cell r="S440" t="e">
            <v>#N/A</v>
          </cell>
        </row>
        <row r="441">
          <cell r="A441" t="str">
            <v>7760LG</v>
          </cell>
          <cell r="B441" t="str">
            <v>REGULAR BRIEF  </v>
          </cell>
          <cell r="C441" t="str">
            <v>FIRST QUALITY</v>
          </cell>
          <cell r="D441">
            <v>0</v>
          </cell>
          <cell r="E441">
            <v>3</v>
          </cell>
          <cell r="F441">
            <v>144</v>
          </cell>
          <cell r="G441">
            <v>48</v>
          </cell>
          <cell r="H441">
            <v>18.96</v>
          </cell>
          <cell r="I441">
            <v>4.74</v>
          </cell>
          <cell r="J441">
            <v>17.28</v>
          </cell>
          <cell r="K441">
            <v>4.32</v>
          </cell>
          <cell r="L441">
            <v>19.559999999999999</v>
          </cell>
          <cell r="M441">
            <v>4.8899999999999997</v>
          </cell>
          <cell r="N441">
            <v>19.16</v>
          </cell>
          <cell r="O441">
            <v>4.79</v>
          </cell>
          <cell r="P441">
            <v>17.68</v>
          </cell>
          <cell r="Q441">
            <v>4.42</v>
          </cell>
          <cell r="R441" t="e">
            <v>#N/A</v>
          </cell>
          <cell r="S441" t="e">
            <v>#N/A</v>
          </cell>
        </row>
        <row r="442">
          <cell r="A442" t="str">
            <v>7760N</v>
          </cell>
          <cell r="B442" t="str">
            <v>REGULAR BRIEF  </v>
          </cell>
          <cell r="C442" t="str">
            <v>FIRST QUALITY</v>
          </cell>
          <cell r="D442">
            <v>0</v>
          </cell>
          <cell r="E442">
            <v>3</v>
          </cell>
          <cell r="F442">
            <v>36</v>
          </cell>
          <cell r="G442">
            <v>12</v>
          </cell>
          <cell r="H442">
            <v>18.96</v>
          </cell>
          <cell r="I442">
            <v>4.74</v>
          </cell>
          <cell r="J442">
            <v>17.28</v>
          </cell>
          <cell r="K442">
            <v>4.32</v>
          </cell>
          <cell r="L442">
            <v>19.559999999999999</v>
          </cell>
          <cell r="M442">
            <v>4.8899999999999997</v>
          </cell>
          <cell r="N442">
            <v>19.16</v>
          </cell>
          <cell r="O442">
            <v>4.79</v>
          </cell>
          <cell r="P442">
            <v>17.68</v>
          </cell>
          <cell r="Q442">
            <v>4.42</v>
          </cell>
          <cell r="R442">
            <v>20.399999999999999</v>
          </cell>
          <cell r="S442">
            <v>5.0999999999999996</v>
          </cell>
        </row>
        <row r="443">
          <cell r="A443" t="str">
            <v>7760P4</v>
          </cell>
          <cell r="B443" t="str">
            <v>REGULAR BRIEF  </v>
          </cell>
          <cell r="C443" t="str">
            <v>FIRST QUALITY</v>
          </cell>
          <cell r="D443">
            <v>0</v>
          </cell>
          <cell r="E443">
            <v>4</v>
          </cell>
          <cell r="F443">
            <v>48</v>
          </cell>
          <cell r="G443">
            <v>12</v>
          </cell>
          <cell r="H443">
            <v>15</v>
          </cell>
          <cell r="I443">
            <v>5</v>
          </cell>
          <cell r="J443" t="e">
            <v>#N/A</v>
          </cell>
          <cell r="K443" t="e">
            <v>#N/A</v>
          </cell>
          <cell r="L443" t="e">
            <v>#N/A</v>
          </cell>
          <cell r="M443" t="e">
            <v>#N/A</v>
          </cell>
          <cell r="N443" t="e">
            <v>#N/A</v>
          </cell>
          <cell r="O443" t="e">
            <v>#N/A</v>
          </cell>
          <cell r="P443">
            <v>13.98</v>
          </cell>
          <cell r="Q443">
            <v>4.66</v>
          </cell>
          <cell r="R443" t="e">
            <v>#N/A</v>
          </cell>
          <cell r="S443" t="e">
            <v>#N/A</v>
          </cell>
        </row>
        <row r="444">
          <cell r="A444" t="str">
            <v>7792AS</v>
          </cell>
          <cell r="B444" t="str">
            <v>REGULAR BRIEF  </v>
          </cell>
          <cell r="C444" t="str">
            <v>FIRST QUALITY</v>
          </cell>
          <cell r="D444">
            <v>0</v>
          </cell>
          <cell r="E444">
            <v>2</v>
          </cell>
          <cell r="F444">
            <v>36</v>
          </cell>
          <cell r="G444">
            <v>18</v>
          </cell>
          <cell r="H444">
            <v>28.68</v>
          </cell>
          <cell r="I444">
            <v>4.78</v>
          </cell>
          <cell r="J444">
            <v>26.1</v>
          </cell>
          <cell r="K444">
            <v>4.3499999999999996</v>
          </cell>
          <cell r="L444">
            <v>29.58</v>
          </cell>
          <cell r="M444">
            <v>4.93</v>
          </cell>
          <cell r="N444">
            <v>28.98</v>
          </cell>
          <cell r="O444">
            <v>4.83</v>
          </cell>
          <cell r="P444">
            <v>26.76</v>
          </cell>
          <cell r="Q444">
            <v>4.46</v>
          </cell>
          <cell r="R444" t="e">
            <v>#N/A</v>
          </cell>
          <cell r="S444" t="e">
            <v>#N/A</v>
          </cell>
        </row>
        <row r="445">
          <cell r="A445" t="str">
            <v>7800F6</v>
          </cell>
          <cell r="B445" t="str">
            <v>REGULAR BRIEF  </v>
          </cell>
          <cell r="C445" t="str">
            <v>FIRST QUALITY</v>
          </cell>
          <cell r="D445">
            <v>0</v>
          </cell>
          <cell r="E445">
            <v>6</v>
          </cell>
          <cell r="F445">
            <v>36</v>
          </cell>
          <cell r="G445">
            <v>6</v>
          </cell>
          <cell r="H445">
            <v>15.7</v>
          </cell>
          <cell r="I445">
            <v>7.85</v>
          </cell>
          <cell r="J445">
            <v>14.3</v>
          </cell>
          <cell r="K445">
            <v>7.15</v>
          </cell>
          <cell r="L445">
            <v>16.18</v>
          </cell>
          <cell r="M445">
            <v>8.09</v>
          </cell>
          <cell r="N445">
            <v>15.86</v>
          </cell>
          <cell r="O445">
            <v>7.93</v>
          </cell>
          <cell r="P445">
            <v>14.62</v>
          </cell>
          <cell r="Q445">
            <v>7.31</v>
          </cell>
          <cell r="R445">
            <v>16.88</v>
          </cell>
          <cell r="S445">
            <v>8.44</v>
          </cell>
        </row>
        <row r="446">
          <cell r="A446" t="str">
            <v>7800P4</v>
          </cell>
          <cell r="B446" t="str">
            <v>REGULAR BRIEF  </v>
          </cell>
          <cell r="C446" t="str">
            <v>FIRST QUALITY</v>
          </cell>
          <cell r="D446">
            <v>0</v>
          </cell>
          <cell r="E446">
            <v>4</v>
          </cell>
          <cell r="F446">
            <v>48</v>
          </cell>
          <cell r="G446">
            <v>12</v>
          </cell>
          <cell r="H446">
            <v>15.06</v>
          </cell>
          <cell r="I446">
            <v>5.0199999999999996</v>
          </cell>
          <cell r="J446">
            <v>13.71</v>
          </cell>
          <cell r="K446">
            <v>4.57</v>
          </cell>
          <cell r="L446">
            <v>15.54</v>
          </cell>
          <cell r="M446">
            <v>5.18</v>
          </cell>
          <cell r="N446">
            <v>15.24</v>
          </cell>
          <cell r="O446">
            <v>5.08</v>
          </cell>
          <cell r="P446">
            <v>14.04</v>
          </cell>
          <cell r="Q446">
            <v>4.68</v>
          </cell>
          <cell r="R446">
            <v>16.2</v>
          </cell>
          <cell r="S446">
            <v>5.4</v>
          </cell>
        </row>
        <row r="447">
          <cell r="A447" t="str">
            <v>9CPB</v>
          </cell>
          <cell r="B447" t="str">
            <v>REGULAR BRIEF  </v>
          </cell>
          <cell r="C447" t="str">
            <v>FIRST QUALITY</v>
          </cell>
          <cell r="D447">
            <v>0</v>
          </cell>
          <cell r="E447">
            <v>3</v>
          </cell>
          <cell r="F447">
            <v>36</v>
          </cell>
          <cell r="G447">
            <v>12</v>
          </cell>
          <cell r="H447">
            <v>16.8</v>
          </cell>
          <cell r="I447">
            <v>4.2</v>
          </cell>
          <cell r="J447" t="e">
            <v>#N/A</v>
          </cell>
          <cell r="K447" t="e">
            <v>#N/A</v>
          </cell>
          <cell r="L447" t="e">
            <v>#N/A</v>
          </cell>
          <cell r="M447" t="e">
            <v>#N/A</v>
          </cell>
          <cell r="N447" t="e">
            <v>#N/A</v>
          </cell>
          <cell r="O447" t="e">
            <v>#N/A</v>
          </cell>
          <cell r="P447" t="e">
            <v>#N/A</v>
          </cell>
          <cell r="Q447" t="e">
            <v>#N/A</v>
          </cell>
          <cell r="R447" t="e">
            <v>#N/A</v>
          </cell>
          <cell r="S447" t="e">
            <v>#N/A</v>
          </cell>
        </row>
        <row r="448">
          <cell r="A448" t="str">
            <v>9CPBAS</v>
          </cell>
          <cell r="B448" t="str">
            <v>REGULAR BRIEF  </v>
          </cell>
          <cell r="C448" t="str">
            <v>FIRST QUALITY</v>
          </cell>
          <cell r="D448">
            <v>0</v>
          </cell>
          <cell r="E448">
            <v>3</v>
          </cell>
          <cell r="F448">
            <v>72</v>
          </cell>
          <cell r="G448">
            <v>24</v>
          </cell>
          <cell r="H448">
            <v>21.56</v>
          </cell>
          <cell r="I448">
            <v>5.39</v>
          </cell>
          <cell r="J448">
            <v>19.64</v>
          </cell>
          <cell r="K448">
            <v>4.91</v>
          </cell>
          <cell r="L448">
            <v>22.24</v>
          </cell>
          <cell r="M448">
            <v>5.56</v>
          </cell>
          <cell r="N448">
            <v>21.8</v>
          </cell>
          <cell r="O448">
            <v>5.45</v>
          </cell>
          <cell r="P448">
            <v>20.079999999999998</v>
          </cell>
          <cell r="Q448">
            <v>5.0199999999999996</v>
          </cell>
          <cell r="R448">
            <v>23.2</v>
          </cell>
          <cell r="S448">
            <v>5.8</v>
          </cell>
        </row>
        <row r="449">
          <cell r="A449" t="str">
            <v>9HPB</v>
          </cell>
          <cell r="B449" t="str">
            <v>REGULAR BRIEF  </v>
          </cell>
          <cell r="C449" t="str">
            <v>FIRST QUALITY</v>
          </cell>
          <cell r="D449">
            <v>0</v>
          </cell>
          <cell r="E449">
            <v>3</v>
          </cell>
          <cell r="F449">
            <v>72</v>
          </cell>
          <cell r="G449">
            <v>24</v>
          </cell>
          <cell r="H449">
            <v>16.8</v>
          </cell>
          <cell r="I449">
            <v>4.2</v>
          </cell>
          <cell r="J449" t="e">
            <v>#N/A</v>
          </cell>
          <cell r="K449" t="e">
            <v>#N/A</v>
          </cell>
          <cell r="L449">
            <v>20.16</v>
          </cell>
          <cell r="M449">
            <v>5.04</v>
          </cell>
          <cell r="N449">
            <v>19.760000000000002</v>
          </cell>
          <cell r="O449">
            <v>4.9400000000000004</v>
          </cell>
          <cell r="P449">
            <v>18.239999999999998</v>
          </cell>
          <cell r="Q449">
            <v>4.5599999999999996</v>
          </cell>
          <cell r="R449" t="e">
            <v>#N/A</v>
          </cell>
          <cell r="S449" t="e">
            <v>#N/A</v>
          </cell>
        </row>
        <row r="450">
          <cell r="A450" t="str">
            <v>9HPBAS</v>
          </cell>
          <cell r="B450" t="str">
            <v>REGULAR BRIEF  </v>
          </cell>
          <cell r="C450" t="str">
            <v>FIRST QUALITY</v>
          </cell>
          <cell r="D450">
            <v>1</v>
          </cell>
          <cell r="E450">
            <v>3</v>
          </cell>
          <cell r="F450">
            <v>72</v>
          </cell>
          <cell r="G450">
            <v>24</v>
          </cell>
          <cell r="H450">
            <v>26.44</v>
          </cell>
          <cell r="I450">
            <v>6.61</v>
          </cell>
          <cell r="J450">
            <v>19.64</v>
          </cell>
          <cell r="K450">
            <v>4.91</v>
          </cell>
          <cell r="L450">
            <v>27.24</v>
          </cell>
          <cell r="M450">
            <v>6.81</v>
          </cell>
          <cell r="N450">
            <v>21.8</v>
          </cell>
          <cell r="O450">
            <v>5.45</v>
          </cell>
          <cell r="P450">
            <v>24.64</v>
          </cell>
          <cell r="Q450">
            <v>6.16</v>
          </cell>
          <cell r="R450">
            <v>28.44</v>
          </cell>
          <cell r="S450">
            <v>7.11</v>
          </cell>
        </row>
        <row r="451">
          <cell r="A451" t="str">
            <v>F249R</v>
          </cell>
          <cell r="B451" t="str">
            <v>REGULAR BRIEF  </v>
          </cell>
          <cell r="C451" t="str">
            <v>FIRST QUALITY</v>
          </cell>
          <cell r="D451">
            <v>0</v>
          </cell>
          <cell r="E451">
            <v>7</v>
          </cell>
          <cell r="F451">
            <v>42</v>
          </cell>
          <cell r="G451">
            <v>6</v>
          </cell>
          <cell r="H451">
            <v>13.89</v>
          </cell>
          <cell r="I451">
            <v>8.1</v>
          </cell>
          <cell r="J451">
            <v>11.81</v>
          </cell>
          <cell r="K451">
            <v>6.89</v>
          </cell>
          <cell r="L451">
            <v>12.98</v>
          </cell>
          <cell r="M451">
            <v>7.57</v>
          </cell>
          <cell r="N451">
            <v>12.77</v>
          </cell>
          <cell r="O451">
            <v>7.45</v>
          </cell>
          <cell r="P451">
            <v>13.89</v>
          </cell>
          <cell r="Q451">
            <v>8.1</v>
          </cell>
          <cell r="R451">
            <v>14.93</v>
          </cell>
          <cell r="S451">
            <v>8.7100000000000009</v>
          </cell>
        </row>
        <row r="452">
          <cell r="A452" t="str">
            <v>FD04M3</v>
          </cell>
          <cell r="B452" t="str">
            <v>REGULAR BRIEF  </v>
          </cell>
          <cell r="C452" t="str">
            <v>FIRST QUALITY</v>
          </cell>
          <cell r="D452">
            <v>0</v>
          </cell>
          <cell r="E452">
            <v>3</v>
          </cell>
          <cell r="F452">
            <v>180</v>
          </cell>
          <cell r="G452">
            <v>60</v>
          </cell>
          <cell r="H452">
            <v>962.4</v>
          </cell>
          <cell r="I452">
            <v>240.6</v>
          </cell>
          <cell r="J452" t="e">
            <v>#N/A</v>
          </cell>
          <cell r="K452" t="e">
            <v>#N/A</v>
          </cell>
          <cell r="L452">
            <v>993.6</v>
          </cell>
          <cell r="M452">
            <v>248.4</v>
          </cell>
          <cell r="N452">
            <v>974.4</v>
          </cell>
          <cell r="O452">
            <v>243.6</v>
          </cell>
          <cell r="P452">
            <v>897.6</v>
          </cell>
          <cell r="Q452">
            <v>224.4</v>
          </cell>
          <cell r="R452">
            <v>1036.8</v>
          </cell>
          <cell r="S452">
            <v>259.2</v>
          </cell>
        </row>
        <row r="453">
          <cell r="A453" t="str">
            <v>MSH781</v>
          </cell>
          <cell r="B453" t="str">
            <v>REGULAR BRIEF  </v>
          </cell>
          <cell r="C453" t="str">
            <v>FIRST QUALITY</v>
          </cell>
          <cell r="D453">
            <v>0</v>
          </cell>
          <cell r="E453">
            <v>3</v>
          </cell>
          <cell r="F453">
            <v>54</v>
          </cell>
          <cell r="G453">
            <v>18</v>
          </cell>
          <cell r="H453">
            <v>361.44</v>
          </cell>
          <cell r="I453">
            <v>90.36</v>
          </cell>
          <cell r="J453" t="e">
            <v>#N/A</v>
          </cell>
          <cell r="K453" t="e">
            <v>#N/A</v>
          </cell>
          <cell r="L453">
            <v>372.96</v>
          </cell>
          <cell r="M453">
            <v>93.24</v>
          </cell>
          <cell r="N453">
            <v>365.76</v>
          </cell>
          <cell r="O453">
            <v>91.44</v>
          </cell>
          <cell r="P453">
            <v>336.96</v>
          </cell>
          <cell r="Q453">
            <v>84.24</v>
          </cell>
          <cell r="R453">
            <v>388.8</v>
          </cell>
          <cell r="S453">
            <v>97.2</v>
          </cell>
        </row>
        <row r="454">
          <cell r="A454" t="str">
            <v>P41M8B</v>
          </cell>
          <cell r="B454" t="str">
            <v>REGULAR BRIEF  </v>
          </cell>
          <cell r="C454" t="str">
            <v>FIRST QUALITY</v>
          </cell>
          <cell r="D454">
            <v>0</v>
          </cell>
          <cell r="E454">
            <v>8</v>
          </cell>
          <cell r="F454">
            <v>640</v>
          </cell>
          <cell r="G454">
            <v>80</v>
          </cell>
          <cell r="H454">
            <v>862.8</v>
          </cell>
          <cell r="I454">
            <v>575.20000000000005</v>
          </cell>
          <cell r="J454">
            <v>786</v>
          </cell>
          <cell r="K454">
            <v>524</v>
          </cell>
          <cell r="L454">
            <v>889.2</v>
          </cell>
          <cell r="M454">
            <v>592.79999999999995</v>
          </cell>
          <cell r="N454">
            <v>872.4</v>
          </cell>
          <cell r="O454">
            <v>581.6</v>
          </cell>
          <cell r="P454">
            <v>804</v>
          </cell>
          <cell r="Q454">
            <v>536</v>
          </cell>
          <cell r="R454">
            <v>927.6</v>
          </cell>
          <cell r="S454">
            <v>618.4</v>
          </cell>
        </row>
        <row r="455">
          <cell r="A455" t="str">
            <v>P41MB8</v>
          </cell>
          <cell r="B455" t="str">
            <v>REGULAR BRIEF  </v>
          </cell>
          <cell r="C455" t="str">
            <v>FIRST QUALITY</v>
          </cell>
          <cell r="D455">
            <v>0</v>
          </cell>
          <cell r="E455">
            <v>8</v>
          </cell>
          <cell r="F455">
            <v>480</v>
          </cell>
          <cell r="G455">
            <v>60</v>
          </cell>
          <cell r="H455">
            <v>647.1</v>
          </cell>
          <cell r="I455">
            <v>431.4</v>
          </cell>
          <cell r="J455">
            <v>589.5</v>
          </cell>
          <cell r="K455">
            <v>393</v>
          </cell>
          <cell r="L455">
            <v>666.9</v>
          </cell>
          <cell r="M455">
            <v>444.6</v>
          </cell>
          <cell r="N455">
            <v>654.29999999999995</v>
          </cell>
          <cell r="O455">
            <v>436.2</v>
          </cell>
          <cell r="P455">
            <v>603</v>
          </cell>
          <cell r="Q455">
            <v>402</v>
          </cell>
          <cell r="R455">
            <v>695.7</v>
          </cell>
          <cell r="S455">
            <v>463.8</v>
          </cell>
        </row>
        <row r="456">
          <cell r="A456" t="str">
            <v>P41MF6</v>
          </cell>
          <cell r="B456" t="str">
            <v>REGULAR BRIEF  </v>
          </cell>
          <cell r="C456" t="str">
            <v>FIRST QUALITY</v>
          </cell>
          <cell r="D456">
            <v>0</v>
          </cell>
          <cell r="E456">
            <v>6</v>
          </cell>
          <cell r="F456">
            <v>528</v>
          </cell>
          <cell r="G456">
            <v>88</v>
          </cell>
          <cell r="H456">
            <v>1381.6</v>
          </cell>
          <cell r="I456">
            <v>690.8</v>
          </cell>
          <cell r="J456">
            <v>1258.4000000000001</v>
          </cell>
          <cell r="K456">
            <v>629.20000000000005</v>
          </cell>
          <cell r="L456">
            <v>1423.84</v>
          </cell>
          <cell r="M456">
            <v>711.92</v>
          </cell>
          <cell r="N456">
            <v>1395.68</v>
          </cell>
          <cell r="O456">
            <v>697.84</v>
          </cell>
          <cell r="P456">
            <v>1286.56</v>
          </cell>
          <cell r="Q456">
            <v>643.28</v>
          </cell>
          <cell r="R456">
            <v>1485.44</v>
          </cell>
          <cell r="S456">
            <v>742.72</v>
          </cell>
        </row>
        <row r="457">
          <cell r="A457" t="str">
            <v>P41MK1</v>
          </cell>
          <cell r="B457" t="str">
            <v>REGULAR BRIEF  </v>
          </cell>
          <cell r="C457" t="str">
            <v>FIRST QUALITY</v>
          </cell>
          <cell r="D457">
            <v>0</v>
          </cell>
          <cell r="E457" t="str">
            <v>X</v>
          </cell>
          <cell r="F457">
            <v>484</v>
          </cell>
          <cell r="G457">
            <v>484</v>
          </cell>
          <cell r="H457">
            <v>7972.8</v>
          </cell>
          <cell r="I457">
            <v>664.4</v>
          </cell>
          <cell r="J457">
            <v>7260</v>
          </cell>
          <cell r="K457">
            <v>605</v>
          </cell>
          <cell r="L457">
            <v>8215.68</v>
          </cell>
          <cell r="M457">
            <v>684.64</v>
          </cell>
          <cell r="N457">
            <v>8057.28</v>
          </cell>
          <cell r="O457">
            <v>671.44</v>
          </cell>
          <cell r="P457">
            <v>7423.68</v>
          </cell>
          <cell r="Q457">
            <v>618.64</v>
          </cell>
          <cell r="R457">
            <v>8574.7199999999993</v>
          </cell>
          <cell r="S457">
            <v>714.56</v>
          </cell>
        </row>
        <row r="458">
          <cell r="A458" t="str">
            <v>PLTM7F</v>
          </cell>
          <cell r="B458" t="str">
            <v>REGULAR BRIEF  </v>
          </cell>
          <cell r="C458" t="str">
            <v>FIRST QUALITY</v>
          </cell>
          <cell r="D458">
            <v>0</v>
          </cell>
          <cell r="E458">
            <v>7</v>
          </cell>
          <cell r="F458">
            <v>2688</v>
          </cell>
          <cell r="G458">
            <v>384</v>
          </cell>
          <cell r="H458">
            <v>4733.07</v>
          </cell>
          <cell r="I458">
            <v>2760.96</v>
          </cell>
          <cell r="J458">
            <v>4311.7700000000004</v>
          </cell>
          <cell r="K458">
            <v>2515.1999999999998</v>
          </cell>
          <cell r="L458">
            <v>4877.8999999999996</v>
          </cell>
          <cell r="M458">
            <v>2845.44</v>
          </cell>
          <cell r="N458">
            <v>4785.74</v>
          </cell>
          <cell r="O458">
            <v>2791.68</v>
          </cell>
          <cell r="P458">
            <v>4410.51</v>
          </cell>
          <cell r="Q458">
            <v>2572.8000000000002</v>
          </cell>
          <cell r="R458">
            <v>5088.55</v>
          </cell>
          <cell r="S458">
            <v>2968.32</v>
          </cell>
        </row>
        <row r="459">
          <cell r="A459" t="str">
            <v>PLTM7H</v>
          </cell>
          <cell r="B459" t="str">
            <v>REGULAR BRIEF  </v>
          </cell>
          <cell r="C459" t="str">
            <v>FIRST QUALITY</v>
          </cell>
          <cell r="D459">
            <v>0</v>
          </cell>
          <cell r="E459">
            <v>7</v>
          </cell>
          <cell r="F459">
            <v>1344</v>
          </cell>
          <cell r="G459">
            <v>192</v>
          </cell>
          <cell r="H459">
            <v>2366.54</v>
          </cell>
          <cell r="I459">
            <v>1380.48</v>
          </cell>
          <cell r="J459">
            <v>2155.89</v>
          </cell>
          <cell r="K459">
            <v>1257.5999999999999</v>
          </cell>
          <cell r="L459">
            <v>2274.38</v>
          </cell>
          <cell r="M459">
            <v>1326.72</v>
          </cell>
          <cell r="N459">
            <v>2392.87</v>
          </cell>
          <cell r="O459">
            <v>1395.84</v>
          </cell>
          <cell r="P459">
            <v>2205.2600000000002</v>
          </cell>
          <cell r="Q459">
            <v>1286.4000000000001</v>
          </cell>
          <cell r="R459">
            <v>2544.27</v>
          </cell>
          <cell r="S459">
            <v>1484.16</v>
          </cell>
        </row>
        <row r="460">
          <cell r="A460" t="str">
            <v>S249Q4</v>
          </cell>
          <cell r="B460" t="str">
            <v>REGULAR BRIEF  </v>
          </cell>
          <cell r="C460" t="str">
            <v>FIRST QUALITY</v>
          </cell>
          <cell r="D460">
            <v>0</v>
          </cell>
          <cell r="E460">
            <v>3</v>
          </cell>
          <cell r="F460">
            <v>156</v>
          </cell>
          <cell r="G460">
            <v>52</v>
          </cell>
          <cell r="H460">
            <v>834.08</v>
          </cell>
          <cell r="I460">
            <v>208.52</v>
          </cell>
          <cell r="J460">
            <v>669.76</v>
          </cell>
          <cell r="K460">
            <v>167.44</v>
          </cell>
          <cell r="L460">
            <v>811.2</v>
          </cell>
          <cell r="M460">
            <v>202.8</v>
          </cell>
          <cell r="N460">
            <v>794.56</v>
          </cell>
          <cell r="O460">
            <v>198.64</v>
          </cell>
          <cell r="P460">
            <v>744.64</v>
          </cell>
          <cell r="Q460">
            <v>186.16</v>
          </cell>
          <cell r="R460">
            <v>896.64</v>
          </cell>
          <cell r="S460">
            <v>224.16</v>
          </cell>
        </row>
        <row r="461">
          <cell r="A461" t="str">
            <v>S249R2</v>
          </cell>
          <cell r="B461" t="str">
            <v>REGULAR BRIEF  </v>
          </cell>
          <cell r="C461" t="str">
            <v>FIRST QUALITY</v>
          </cell>
          <cell r="D461">
            <v>0</v>
          </cell>
          <cell r="E461">
            <v>7</v>
          </cell>
          <cell r="F461">
            <v>126</v>
          </cell>
          <cell r="G461">
            <v>18</v>
          </cell>
          <cell r="H461">
            <v>221.86</v>
          </cell>
          <cell r="I461">
            <v>129.41999999999999</v>
          </cell>
          <cell r="J461">
            <v>202.11</v>
          </cell>
          <cell r="K461">
            <v>117.9</v>
          </cell>
          <cell r="L461">
            <v>228.65</v>
          </cell>
          <cell r="M461">
            <v>133.38</v>
          </cell>
          <cell r="N461">
            <v>224.33</v>
          </cell>
          <cell r="O461">
            <v>130.86000000000001</v>
          </cell>
          <cell r="P461">
            <v>206.74</v>
          </cell>
          <cell r="Q461">
            <v>120.6</v>
          </cell>
          <cell r="R461">
            <v>238.53</v>
          </cell>
          <cell r="S461">
            <v>139.13999999999999</v>
          </cell>
        </row>
        <row r="462">
          <cell r="A462" t="str">
            <v>SHKM3B</v>
          </cell>
          <cell r="B462" t="str">
            <v>REGULAR BRIEF  </v>
          </cell>
          <cell r="C462" t="str">
            <v>FIRST QUALITY</v>
          </cell>
          <cell r="D462">
            <v>0</v>
          </cell>
          <cell r="E462">
            <v>3</v>
          </cell>
          <cell r="F462">
            <v>108</v>
          </cell>
          <cell r="G462">
            <v>36</v>
          </cell>
          <cell r="H462">
            <v>577.44000000000005</v>
          </cell>
          <cell r="I462">
            <v>144.36000000000001</v>
          </cell>
          <cell r="J462">
            <v>525.6</v>
          </cell>
          <cell r="K462">
            <v>131.4</v>
          </cell>
          <cell r="L462">
            <v>596.16</v>
          </cell>
          <cell r="M462">
            <v>149.04</v>
          </cell>
          <cell r="N462">
            <v>584.64</v>
          </cell>
          <cell r="O462">
            <v>146.16</v>
          </cell>
          <cell r="P462">
            <v>538.55999999999995</v>
          </cell>
          <cell r="Q462">
            <v>134.63999999999999</v>
          </cell>
          <cell r="R462">
            <v>622.08000000000004</v>
          </cell>
          <cell r="S462">
            <v>155.52000000000001</v>
          </cell>
        </row>
        <row r="463">
          <cell r="A463" t="str">
            <v>SHKMB8</v>
          </cell>
          <cell r="B463" t="str">
            <v>REGULAR BRIEF  </v>
          </cell>
          <cell r="C463" t="str">
            <v>FIRST QUALITY</v>
          </cell>
          <cell r="D463">
            <v>0</v>
          </cell>
          <cell r="E463">
            <v>8</v>
          </cell>
          <cell r="F463">
            <v>120</v>
          </cell>
          <cell r="G463">
            <v>15</v>
          </cell>
          <cell r="H463" t="str">
            <v>n/a</v>
          </cell>
          <cell r="I463">
            <v>107.85</v>
          </cell>
          <cell r="J463" t="str">
            <v>n/a</v>
          </cell>
          <cell r="K463">
            <v>98.25</v>
          </cell>
          <cell r="L463" t="str">
            <v>n/a</v>
          </cell>
          <cell r="M463">
            <v>111.15</v>
          </cell>
          <cell r="N463" t="str">
            <v>n/a</v>
          </cell>
          <cell r="O463">
            <v>109.05</v>
          </cell>
          <cell r="P463" t="str">
            <v>n/a</v>
          </cell>
          <cell r="Q463">
            <v>100.5</v>
          </cell>
          <cell r="R463" t="str">
            <v>n/a</v>
          </cell>
          <cell r="S463">
            <v>115.95</v>
          </cell>
        </row>
        <row r="464">
          <cell r="A464" t="str">
            <v>SHKMC6</v>
          </cell>
          <cell r="B464" t="str">
            <v>REGULAR BRIEF  </v>
          </cell>
          <cell r="C464" t="str">
            <v>FIRST QUALITY</v>
          </cell>
          <cell r="D464">
            <v>0</v>
          </cell>
          <cell r="E464">
            <v>7</v>
          </cell>
          <cell r="F464">
            <v>168</v>
          </cell>
          <cell r="G464">
            <v>24</v>
          </cell>
          <cell r="H464">
            <v>295.82</v>
          </cell>
          <cell r="I464">
            <v>172.56</v>
          </cell>
          <cell r="J464" t="e">
            <v>#N/A</v>
          </cell>
          <cell r="K464" t="e">
            <v>#N/A</v>
          </cell>
          <cell r="L464">
            <v>304.87</v>
          </cell>
          <cell r="M464">
            <v>177.84</v>
          </cell>
          <cell r="N464">
            <v>299.11</v>
          </cell>
          <cell r="O464">
            <v>174.48</v>
          </cell>
          <cell r="P464">
            <v>275.66000000000003</v>
          </cell>
          <cell r="Q464">
            <v>160.80000000000001</v>
          </cell>
          <cell r="R464">
            <v>318.02999999999997</v>
          </cell>
          <cell r="S464">
            <v>185.52</v>
          </cell>
        </row>
        <row r="465">
          <cell r="A465" t="str">
            <v>SHMBM4</v>
          </cell>
          <cell r="B465" t="str">
            <v>REGULAR BRIEF  </v>
          </cell>
          <cell r="C465" t="str">
            <v>FIRST QUALITY</v>
          </cell>
          <cell r="D465">
            <v>0</v>
          </cell>
          <cell r="E465">
            <v>4</v>
          </cell>
          <cell r="F465">
            <v>112</v>
          </cell>
          <cell r="G465">
            <v>28</v>
          </cell>
          <cell r="H465">
            <v>421.68</v>
          </cell>
          <cell r="I465">
            <v>140.56</v>
          </cell>
          <cell r="J465">
            <v>383.88</v>
          </cell>
          <cell r="K465">
            <v>127.96</v>
          </cell>
          <cell r="L465">
            <v>435.12</v>
          </cell>
          <cell r="M465">
            <v>145.04</v>
          </cell>
          <cell r="N465">
            <v>426.72</v>
          </cell>
          <cell r="O465">
            <v>142.24</v>
          </cell>
          <cell r="P465">
            <v>393.12</v>
          </cell>
          <cell r="Q465">
            <v>131.04</v>
          </cell>
          <cell r="R465">
            <v>453.6</v>
          </cell>
          <cell r="S465">
            <v>151.19999999999999</v>
          </cell>
        </row>
        <row r="466">
          <cell r="A466" t="str">
            <v>SHMBM5</v>
          </cell>
          <cell r="B466" t="str">
            <v>REGULAR BRIEF  </v>
          </cell>
          <cell r="C466" t="str">
            <v>FIRST QUALITY</v>
          </cell>
          <cell r="D466">
            <v>0</v>
          </cell>
          <cell r="E466">
            <v>4</v>
          </cell>
          <cell r="F466">
            <v>112</v>
          </cell>
          <cell r="G466">
            <v>28</v>
          </cell>
          <cell r="H466">
            <v>421.68</v>
          </cell>
          <cell r="I466">
            <v>140.56</v>
          </cell>
          <cell r="J466">
            <v>383.88</v>
          </cell>
          <cell r="K466">
            <v>127.96</v>
          </cell>
          <cell r="L466">
            <v>435.12</v>
          </cell>
          <cell r="M466">
            <v>145.04</v>
          </cell>
          <cell r="N466">
            <v>426.72</v>
          </cell>
          <cell r="O466">
            <v>142.24</v>
          </cell>
          <cell r="P466">
            <v>393.12</v>
          </cell>
          <cell r="Q466">
            <v>131.04</v>
          </cell>
          <cell r="R466">
            <v>453.6</v>
          </cell>
          <cell r="S466">
            <v>151.19999999999999</v>
          </cell>
        </row>
        <row r="467">
          <cell r="A467" t="str">
            <v>SHMP7B</v>
          </cell>
          <cell r="B467" t="str">
            <v>REGULAR BRIEF  </v>
          </cell>
          <cell r="C467" t="str">
            <v>FIRST QUALITY</v>
          </cell>
          <cell r="D467">
            <v>0</v>
          </cell>
          <cell r="E467">
            <v>7</v>
          </cell>
          <cell r="F467">
            <v>126</v>
          </cell>
          <cell r="G467">
            <v>18</v>
          </cell>
          <cell r="H467">
            <v>221.86</v>
          </cell>
          <cell r="I467">
            <v>129.41999999999999</v>
          </cell>
          <cell r="J467">
            <v>202.11</v>
          </cell>
          <cell r="K467">
            <v>117.9</v>
          </cell>
          <cell r="L467">
            <v>228.65</v>
          </cell>
          <cell r="M467">
            <v>133.38</v>
          </cell>
          <cell r="N467">
            <v>224.33</v>
          </cell>
          <cell r="O467">
            <v>130.86000000000001</v>
          </cell>
          <cell r="P467">
            <v>206.74</v>
          </cell>
          <cell r="Q467">
            <v>120.6</v>
          </cell>
          <cell r="R467">
            <v>238.53</v>
          </cell>
          <cell r="S467">
            <v>139.13999999999999</v>
          </cell>
        </row>
        <row r="468">
          <cell r="A468" t="str">
            <v>SM6225</v>
          </cell>
          <cell r="B468" t="str">
            <v>REGULAR BRIEF  </v>
          </cell>
          <cell r="C468" t="str">
            <v>FIRST QUALITY</v>
          </cell>
          <cell r="D468">
            <v>0</v>
          </cell>
          <cell r="E468">
            <v>3</v>
          </cell>
          <cell r="F468">
            <v>144</v>
          </cell>
          <cell r="G468">
            <v>48</v>
          </cell>
          <cell r="H468">
            <v>769.92</v>
          </cell>
          <cell r="I468">
            <v>192.48</v>
          </cell>
          <cell r="J468">
            <v>636.48</v>
          </cell>
          <cell r="K468">
            <v>159.12</v>
          </cell>
          <cell r="L468">
            <v>13.92</v>
          </cell>
          <cell r="M468">
            <v>3.48</v>
          </cell>
          <cell r="N468">
            <v>13.64</v>
          </cell>
          <cell r="O468">
            <v>3.41</v>
          </cell>
          <cell r="P468">
            <v>687.36</v>
          </cell>
          <cell r="Q468">
            <v>171.84</v>
          </cell>
          <cell r="R468">
            <v>827.68</v>
          </cell>
          <cell r="S468">
            <v>206.92</v>
          </cell>
        </row>
        <row r="469">
          <cell r="A469" t="str">
            <v>7342AS</v>
          </cell>
          <cell r="B469" t="str">
            <v>Ribbed Boxer Brief (Size 2XL)  </v>
          </cell>
          <cell r="C469" t="str">
            <v>FIRST QUALITY</v>
          </cell>
          <cell r="D469">
            <v>0</v>
          </cell>
          <cell r="E469">
            <v>2</v>
          </cell>
          <cell r="F469">
            <v>72</v>
          </cell>
          <cell r="G469">
            <v>36</v>
          </cell>
          <cell r="H469">
            <v>27.06</v>
          </cell>
          <cell r="I469">
            <v>4.51</v>
          </cell>
          <cell r="J469">
            <v>24.66</v>
          </cell>
          <cell r="K469">
            <v>4.1100000000000003</v>
          </cell>
          <cell r="L469">
            <v>27.9</v>
          </cell>
          <cell r="M469">
            <v>4.6500000000000004</v>
          </cell>
          <cell r="N469">
            <v>27.36</v>
          </cell>
          <cell r="O469">
            <v>4.5599999999999996</v>
          </cell>
          <cell r="P469">
            <v>25.2</v>
          </cell>
          <cell r="Q469">
            <v>4.2</v>
          </cell>
          <cell r="R469">
            <v>29.1</v>
          </cell>
          <cell r="S469">
            <v>4.8499999999999996</v>
          </cell>
        </row>
        <row r="470">
          <cell r="A470" t="str">
            <v>7329AS</v>
          </cell>
          <cell r="B470" t="str">
            <v>Ribbed Boxer Brief (Size S-XL)  </v>
          </cell>
          <cell r="C470" t="str">
            <v>FIRST QUALITY</v>
          </cell>
          <cell r="D470">
            <v>0</v>
          </cell>
          <cell r="E470">
            <v>2</v>
          </cell>
          <cell r="F470">
            <v>72</v>
          </cell>
          <cell r="G470">
            <v>36</v>
          </cell>
          <cell r="H470">
            <v>27.06</v>
          </cell>
          <cell r="I470">
            <v>4.51</v>
          </cell>
          <cell r="J470">
            <v>24.66</v>
          </cell>
          <cell r="K470">
            <v>4.1100000000000003</v>
          </cell>
          <cell r="L470">
            <v>27.9</v>
          </cell>
          <cell r="M470">
            <v>4.6500000000000004</v>
          </cell>
          <cell r="N470">
            <v>27.36</v>
          </cell>
          <cell r="O470">
            <v>4.5599999999999996</v>
          </cell>
          <cell r="P470">
            <v>25.2</v>
          </cell>
          <cell r="Q470">
            <v>4.2</v>
          </cell>
          <cell r="R470">
            <v>29.1</v>
          </cell>
          <cell r="S470">
            <v>4.8499999999999996</v>
          </cell>
        </row>
        <row r="471">
          <cell r="A471" t="str">
            <v>7339AS</v>
          </cell>
          <cell r="B471" t="str">
            <v>Ribbed Boxer Brief (Size S-XL)  </v>
          </cell>
          <cell r="C471" t="str">
            <v>FIRST QUALITY</v>
          </cell>
          <cell r="D471">
            <v>0</v>
          </cell>
          <cell r="E471">
            <v>3</v>
          </cell>
          <cell r="F471">
            <v>72</v>
          </cell>
          <cell r="G471">
            <v>24</v>
          </cell>
          <cell r="H471">
            <v>27.08</v>
          </cell>
          <cell r="I471">
            <v>6.77</v>
          </cell>
          <cell r="J471">
            <v>24.68</v>
          </cell>
          <cell r="K471">
            <v>6.17</v>
          </cell>
          <cell r="L471">
            <v>27.92</v>
          </cell>
          <cell r="M471">
            <v>6.98</v>
          </cell>
          <cell r="N471">
            <v>27.36</v>
          </cell>
          <cell r="O471">
            <v>6.84</v>
          </cell>
          <cell r="P471">
            <v>25.24</v>
          </cell>
          <cell r="Q471">
            <v>6.31</v>
          </cell>
          <cell r="R471">
            <v>29.12</v>
          </cell>
          <cell r="S471">
            <v>7.28</v>
          </cell>
        </row>
        <row r="472">
          <cell r="A472" t="str">
            <v>2249U</v>
          </cell>
          <cell r="B472" t="str">
            <v>Sixpack Brief (Solid Case, Sizes 28-44)  </v>
          </cell>
          <cell r="C472" t="str">
            <v>FIRST QUALITY</v>
          </cell>
          <cell r="D472">
            <v>0</v>
          </cell>
          <cell r="E472">
            <v>6</v>
          </cell>
          <cell r="F472">
            <v>144</v>
          </cell>
          <cell r="G472">
            <v>24</v>
          </cell>
          <cell r="H472">
            <v>14.38</v>
          </cell>
          <cell r="I472">
            <v>7.19</v>
          </cell>
          <cell r="J472">
            <v>13.1</v>
          </cell>
          <cell r="K472">
            <v>6.55</v>
          </cell>
          <cell r="L472">
            <v>13.7</v>
          </cell>
          <cell r="M472">
            <v>6.85</v>
          </cell>
          <cell r="N472">
            <v>13.44</v>
          </cell>
          <cell r="O472">
            <v>6.72</v>
          </cell>
          <cell r="P472">
            <v>13.74</v>
          </cell>
          <cell r="Q472">
            <v>6.87</v>
          </cell>
          <cell r="R472">
            <v>15.46</v>
          </cell>
          <cell r="S472">
            <v>7.73</v>
          </cell>
        </row>
        <row r="473">
          <cell r="A473" t="str">
            <v>7994AS</v>
          </cell>
          <cell r="B473" t="str">
            <v>SLEEVELESS  </v>
          </cell>
          <cell r="C473" t="str">
            <v>FIRST QUALITY</v>
          </cell>
          <cell r="D473">
            <v>0</v>
          </cell>
          <cell r="E473">
            <v>2</v>
          </cell>
          <cell r="F473">
            <v>36</v>
          </cell>
          <cell r="G473">
            <v>18</v>
          </cell>
          <cell r="H473">
            <v>36</v>
          </cell>
          <cell r="I473">
            <v>6</v>
          </cell>
          <cell r="J473">
            <v>32.76</v>
          </cell>
          <cell r="K473">
            <v>5.46</v>
          </cell>
          <cell r="L473">
            <v>37.08</v>
          </cell>
          <cell r="M473">
            <v>6.18</v>
          </cell>
          <cell r="N473">
            <v>36.36</v>
          </cell>
          <cell r="O473">
            <v>6.06</v>
          </cell>
          <cell r="P473">
            <v>33.54</v>
          </cell>
          <cell r="Q473">
            <v>5.59</v>
          </cell>
          <cell r="R473" t="e">
            <v>#N/A</v>
          </cell>
          <cell r="S473" t="e">
            <v>#N/A</v>
          </cell>
        </row>
        <row r="474">
          <cell r="A474" t="str">
            <v>7994WH</v>
          </cell>
          <cell r="B474" t="str">
            <v>SLEEVELESS  </v>
          </cell>
          <cell r="C474" t="str">
            <v>FIRST QUALITY</v>
          </cell>
          <cell r="D474">
            <v>0</v>
          </cell>
          <cell r="E474">
            <v>2</v>
          </cell>
          <cell r="F474">
            <v>36</v>
          </cell>
          <cell r="G474">
            <v>18</v>
          </cell>
          <cell r="H474">
            <v>36</v>
          </cell>
          <cell r="I474">
            <v>6</v>
          </cell>
          <cell r="J474">
            <v>32.76</v>
          </cell>
          <cell r="K474">
            <v>5.46</v>
          </cell>
          <cell r="L474">
            <v>37.08</v>
          </cell>
          <cell r="M474">
            <v>6.18</v>
          </cell>
          <cell r="N474">
            <v>36.36</v>
          </cell>
          <cell r="O474">
            <v>6.06</v>
          </cell>
          <cell r="P474">
            <v>33.54</v>
          </cell>
          <cell r="Q474">
            <v>5.59</v>
          </cell>
          <cell r="R474" t="e">
            <v>#N/A</v>
          </cell>
          <cell r="S474" t="e">
            <v>#N/A</v>
          </cell>
        </row>
        <row r="475">
          <cell r="A475" t="str">
            <v>356BK</v>
          </cell>
          <cell r="B475" t="str">
            <v>SLEEVELESS TYPES  </v>
          </cell>
          <cell r="C475" t="str">
            <v>FIRST QUALITY</v>
          </cell>
          <cell r="D475">
            <v>0</v>
          </cell>
          <cell r="E475">
            <v>1</v>
          </cell>
          <cell r="F475">
            <v>36</v>
          </cell>
          <cell r="G475">
            <v>36</v>
          </cell>
          <cell r="H475">
            <v>28.56</v>
          </cell>
          <cell r="I475">
            <v>2.38</v>
          </cell>
          <cell r="J475">
            <v>26.04</v>
          </cell>
          <cell r="K475">
            <v>2.17</v>
          </cell>
          <cell r="L475">
            <v>29.52</v>
          </cell>
          <cell r="M475">
            <v>2.46</v>
          </cell>
          <cell r="N475">
            <v>28.92</v>
          </cell>
          <cell r="O475">
            <v>2.41</v>
          </cell>
          <cell r="P475">
            <v>26.64</v>
          </cell>
          <cell r="Q475">
            <v>2.2200000000000002</v>
          </cell>
          <cell r="R475">
            <v>30.72</v>
          </cell>
          <cell r="S475">
            <v>2.56</v>
          </cell>
        </row>
        <row r="476">
          <cell r="A476">
            <v>35600</v>
          </cell>
          <cell r="B476" t="str">
            <v>SLEEVELESS TYPES  </v>
          </cell>
          <cell r="C476" t="str">
            <v>FIRST QUALITY</v>
          </cell>
          <cell r="D476">
            <v>0</v>
          </cell>
          <cell r="E476">
            <v>1</v>
          </cell>
          <cell r="F476">
            <v>36</v>
          </cell>
          <cell r="G476">
            <v>36</v>
          </cell>
          <cell r="H476">
            <v>28.56</v>
          </cell>
          <cell r="I476">
            <v>2.38</v>
          </cell>
          <cell r="J476">
            <v>26.04</v>
          </cell>
          <cell r="K476">
            <v>2.17</v>
          </cell>
          <cell r="L476">
            <v>29.52</v>
          </cell>
          <cell r="M476">
            <v>2.46</v>
          </cell>
          <cell r="N476">
            <v>28.92</v>
          </cell>
          <cell r="O476">
            <v>2.41</v>
          </cell>
          <cell r="P476">
            <v>26.64</v>
          </cell>
          <cell r="Q476">
            <v>2.2200000000000002</v>
          </cell>
          <cell r="R476">
            <v>30.72</v>
          </cell>
          <cell r="S476">
            <v>2.56</v>
          </cell>
        </row>
        <row r="477">
          <cell r="A477" t="str">
            <v>356JC</v>
          </cell>
          <cell r="B477" t="str">
            <v>SLEEVELESS TYPES  </v>
          </cell>
          <cell r="C477" t="str">
            <v>FIRST QUALITY</v>
          </cell>
          <cell r="D477">
            <v>0</v>
          </cell>
          <cell r="E477">
            <v>1</v>
          </cell>
          <cell r="F477">
            <v>36</v>
          </cell>
          <cell r="G477">
            <v>36</v>
          </cell>
          <cell r="H477">
            <v>28.56</v>
          </cell>
          <cell r="I477">
            <v>2.38</v>
          </cell>
          <cell r="J477">
            <v>26.04</v>
          </cell>
          <cell r="K477">
            <v>2.17</v>
          </cell>
          <cell r="L477">
            <v>29.52</v>
          </cell>
          <cell r="M477">
            <v>2.46</v>
          </cell>
          <cell r="N477">
            <v>28.92</v>
          </cell>
          <cell r="O477">
            <v>2.41</v>
          </cell>
          <cell r="P477">
            <v>26.64</v>
          </cell>
          <cell r="Q477">
            <v>2.2200000000000002</v>
          </cell>
          <cell r="R477">
            <v>30.72</v>
          </cell>
          <cell r="S477">
            <v>2.56</v>
          </cell>
        </row>
        <row r="478">
          <cell r="A478" t="str">
            <v>356UI</v>
          </cell>
          <cell r="B478" t="str">
            <v>SLEEVELESS TYPES  </v>
          </cell>
          <cell r="C478" t="str">
            <v>FIRST QUALITY</v>
          </cell>
          <cell r="D478">
            <v>0</v>
          </cell>
          <cell r="E478">
            <v>1</v>
          </cell>
          <cell r="F478">
            <v>36</v>
          </cell>
          <cell r="G478">
            <v>36</v>
          </cell>
          <cell r="H478">
            <v>28.56</v>
          </cell>
          <cell r="I478">
            <v>2.38</v>
          </cell>
          <cell r="J478">
            <v>26.04</v>
          </cell>
          <cell r="K478">
            <v>2.17</v>
          </cell>
          <cell r="L478">
            <v>29.52</v>
          </cell>
          <cell r="M478">
            <v>2.46</v>
          </cell>
          <cell r="N478">
            <v>28.92</v>
          </cell>
          <cell r="O478">
            <v>2.41</v>
          </cell>
          <cell r="P478">
            <v>26.64</v>
          </cell>
          <cell r="Q478">
            <v>2.2200000000000002</v>
          </cell>
          <cell r="R478">
            <v>30.72</v>
          </cell>
          <cell r="S478">
            <v>2.56</v>
          </cell>
        </row>
        <row r="479">
          <cell r="A479" t="str">
            <v>356WH</v>
          </cell>
          <cell r="B479" t="str">
            <v>SLEEVELESS TYPES  </v>
          </cell>
          <cell r="C479" t="str">
            <v>FIRST QUALITY</v>
          </cell>
          <cell r="D479">
            <v>0</v>
          </cell>
          <cell r="E479">
            <v>1</v>
          </cell>
          <cell r="F479">
            <v>36</v>
          </cell>
          <cell r="G479">
            <v>36</v>
          </cell>
          <cell r="H479">
            <v>28.56</v>
          </cell>
          <cell r="I479">
            <v>2.38</v>
          </cell>
          <cell r="J479">
            <v>26.04</v>
          </cell>
          <cell r="K479">
            <v>2.17</v>
          </cell>
          <cell r="L479">
            <v>29.52</v>
          </cell>
          <cell r="M479">
            <v>2.46</v>
          </cell>
          <cell r="N479">
            <v>28.92</v>
          </cell>
          <cell r="O479">
            <v>2.41</v>
          </cell>
          <cell r="P479">
            <v>26.64</v>
          </cell>
          <cell r="Q479">
            <v>2.2200000000000002</v>
          </cell>
          <cell r="R479">
            <v>30.72</v>
          </cell>
          <cell r="S479">
            <v>2.56</v>
          </cell>
        </row>
        <row r="480">
          <cell r="A480" t="str">
            <v>9HPSAS</v>
          </cell>
          <cell r="B480" t="str">
            <v>STRING BIKINI  </v>
          </cell>
          <cell r="C480" t="str">
            <v>FIRST QUALITY</v>
          </cell>
          <cell r="D480">
            <v>0</v>
          </cell>
          <cell r="E480">
            <v>4</v>
          </cell>
          <cell r="F480">
            <v>96</v>
          </cell>
          <cell r="G480">
            <v>24</v>
          </cell>
          <cell r="H480">
            <v>17.97</v>
          </cell>
          <cell r="I480">
            <v>5.99</v>
          </cell>
          <cell r="J480" t="e">
            <v>#N/A</v>
          </cell>
          <cell r="K480" t="e">
            <v>#N/A</v>
          </cell>
          <cell r="L480" t="e">
            <v>#N/A</v>
          </cell>
          <cell r="M480" t="e">
            <v>#N/A</v>
          </cell>
          <cell r="N480" t="e">
            <v>#N/A</v>
          </cell>
          <cell r="O480" t="e">
            <v>#N/A</v>
          </cell>
          <cell r="P480" t="e">
            <v>#N/A</v>
          </cell>
          <cell r="Q480" t="e">
            <v>#N/A</v>
          </cell>
          <cell r="R480" t="e">
            <v>#N/A</v>
          </cell>
          <cell r="S480" t="e">
            <v>#N/A</v>
          </cell>
        </row>
        <row r="481">
          <cell r="A481">
            <v>8008</v>
          </cell>
          <cell r="B481" t="str">
            <v>String Bikini (S-XL)  </v>
          </cell>
          <cell r="C481" t="str">
            <v>FIRST QUALITY</v>
          </cell>
          <cell r="D481">
            <v>0</v>
          </cell>
          <cell r="E481">
            <v>4</v>
          </cell>
          <cell r="F481">
            <v>48</v>
          </cell>
          <cell r="G481">
            <v>12</v>
          </cell>
          <cell r="H481">
            <v>15.99</v>
          </cell>
          <cell r="I481">
            <v>5.33</v>
          </cell>
          <cell r="J481">
            <v>14.58</v>
          </cell>
          <cell r="K481">
            <v>4.8600000000000003</v>
          </cell>
          <cell r="L481">
            <v>16.47</v>
          </cell>
          <cell r="M481">
            <v>5.49</v>
          </cell>
          <cell r="N481">
            <v>16.170000000000002</v>
          </cell>
          <cell r="O481">
            <v>5.39</v>
          </cell>
          <cell r="P481">
            <v>14.91</v>
          </cell>
          <cell r="Q481">
            <v>4.97</v>
          </cell>
          <cell r="R481">
            <v>17.190000000000001</v>
          </cell>
          <cell r="S481">
            <v>5.73</v>
          </cell>
        </row>
        <row r="482">
          <cell r="A482" t="str">
            <v>372B6</v>
          </cell>
          <cell r="B482" t="str">
            <v>TWO 372 P3  </v>
          </cell>
          <cell r="C482" t="str">
            <v>FIRST QUALITY</v>
          </cell>
          <cell r="D482">
            <v>0</v>
          </cell>
          <cell r="E482">
            <v>6</v>
          </cell>
          <cell r="F482">
            <v>72</v>
          </cell>
          <cell r="G482">
            <v>12</v>
          </cell>
          <cell r="H482">
            <v>13.5</v>
          </cell>
          <cell r="I482">
            <v>6.75</v>
          </cell>
          <cell r="J482">
            <v>12.3</v>
          </cell>
          <cell r="K482">
            <v>6.15</v>
          </cell>
          <cell r="L482">
            <v>13.92</v>
          </cell>
          <cell r="M482">
            <v>6.96</v>
          </cell>
          <cell r="N482">
            <v>13.64</v>
          </cell>
          <cell r="O482">
            <v>6.82</v>
          </cell>
          <cell r="P482">
            <v>12.58</v>
          </cell>
          <cell r="Q482">
            <v>6.29</v>
          </cell>
          <cell r="R482">
            <v>14.52</v>
          </cell>
          <cell r="S482">
            <v>7.26</v>
          </cell>
        </row>
        <row r="483">
          <cell r="A483">
            <v>777</v>
          </cell>
          <cell r="B483" t="str">
            <v>V Neck T Shirt (Sizes S-XL)  </v>
          </cell>
          <cell r="C483" t="str">
            <v>FIRST QUALITY</v>
          </cell>
          <cell r="D483">
            <v>0</v>
          </cell>
          <cell r="E483">
            <v>3</v>
          </cell>
          <cell r="F483">
            <v>72</v>
          </cell>
          <cell r="G483">
            <v>24</v>
          </cell>
          <cell r="H483">
            <v>23.68</v>
          </cell>
          <cell r="I483">
            <v>5.92</v>
          </cell>
          <cell r="J483">
            <v>21.56</v>
          </cell>
          <cell r="K483">
            <v>5.39</v>
          </cell>
          <cell r="L483">
            <v>20.399999999999999</v>
          </cell>
          <cell r="M483">
            <v>5.0999999999999996</v>
          </cell>
          <cell r="N483">
            <v>20</v>
          </cell>
          <cell r="O483">
            <v>5</v>
          </cell>
          <cell r="P483">
            <v>21.32</v>
          </cell>
          <cell r="Q483">
            <v>5.33</v>
          </cell>
          <cell r="R483">
            <v>25.48</v>
          </cell>
          <cell r="S483">
            <v>6.37</v>
          </cell>
        </row>
        <row r="484">
          <cell r="A484" t="str">
            <v>777P5</v>
          </cell>
          <cell r="B484" t="str">
            <v>V Neck T Shirt (Sizes S-XL)  </v>
          </cell>
          <cell r="C484" t="str">
            <v>FIRST QUALITY</v>
          </cell>
          <cell r="D484">
            <v>0</v>
          </cell>
          <cell r="E484">
            <v>5</v>
          </cell>
          <cell r="F484">
            <v>60</v>
          </cell>
          <cell r="G484">
            <v>12</v>
          </cell>
          <cell r="H484">
            <v>21.22</v>
          </cell>
          <cell r="I484">
            <v>8.84</v>
          </cell>
          <cell r="J484">
            <v>19.32</v>
          </cell>
          <cell r="K484">
            <v>8.0500000000000007</v>
          </cell>
          <cell r="L484">
            <v>21.86</v>
          </cell>
          <cell r="M484">
            <v>9.11</v>
          </cell>
          <cell r="N484">
            <v>21.43</v>
          </cell>
          <cell r="O484">
            <v>8.93</v>
          </cell>
          <cell r="P484">
            <v>19.78</v>
          </cell>
          <cell r="Q484">
            <v>8.24</v>
          </cell>
          <cell r="R484">
            <v>22.82</v>
          </cell>
          <cell r="S484">
            <v>9.51</v>
          </cell>
        </row>
        <row r="485">
          <cell r="A485">
            <v>7880</v>
          </cell>
          <cell r="B485" t="str">
            <v>V Neck T Shirt (Sizes S-XL)  </v>
          </cell>
          <cell r="C485" t="str">
            <v>FIRST QUALITY</v>
          </cell>
          <cell r="D485">
            <v>0</v>
          </cell>
          <cell r="E485">
            <v>3</v>
          </cell>
          <cell r="F485">
            <v>36</v>
          </cell>
          <cell r="G485">
            <v>12</v>
          </cell>
          <cell r="H485">
            <v>29.08</v>
          </cell>
          <cell r="I485">
            <v>7.27</v>
          </cell>
          <cell r="J485">
            <v>26.48</v>
          </cell>
          <cell r="K485">
            <v>6.62</v>
          </cell>
          <cell r="L485">
            <v>29.96</v>
          </cell>
          <cell r="M485">
            <v>7.49</v>
          </cell>
          <cell r="N485">
            <v>29.4</v>
          </cell>
          <cell r="O485">
            <v>7.35</v>
          </cell>
          <cell r="P485">
            <v>27.08</v>
          </cell>
          <cell r="Q485">
            <v>6.77</v>
          </cell>
          <cell r="R485">
            <v>31.28</v>
          </cell>
          <cell r="S485">
            <v>7.82</v>
          </cell>
        </row>
        <row r="486">
          <cell r="A486" t="str">
            <v>7880LG</v>
          </cell>
          <cell r="B486" t="str">
            <v>V-NECK  </v>
          </cell>
          <cell r="C486" t="str">
            <v>FIRST QUALITY</v>
          </cell>
          <cell r="D486">
            <v>0</v>
          </cell>
          <cell r="E486">
            <v>3</v>
          </cell>
          <cell r="F486">
            <v>72</v>
          </cell>
          <cell r="G486">
            <v>24</v>
          </cell>
          <cell r="H486">
            <v>15.52</v>
          </cell>
          <cell r="I486">
            <v>3.88</v>
          </cell>
          <cell r="J486" t="e">
            <v>#N/A</v>
          </cell>
          <cell r="K486" t="e">
            <v>#N/A</v>
          </cell>
          <cell r="L486" t="e">
            <v>#N/A</v>
          </cell>
          <cell r="M486" t="e">
            <v>#N/A</v>
          </cell>
          <cell r="N486" t="e">
            <v>#N/A</v>
          </cell>
          <cell r="O486" t="e">
            <v>#N/A</v>
          </cell>
          <cell r="P486" t="e">
            <v>#N/A</v>
          </cell>
          <cell r="Q486" t="e">
            <v>#N/A</v>
          </cell>
          <cell r="R486" t="e">
            <v>#N/A</v>
          </cell>
          <cell r="S486" t="e">
            <v>#N/A</v>
          </cell>
        </row>
        <row r="487">
          <cell r="A487" t="str">
            <v>9CPV</v>
          </cell>
          <cell r="B487" t="str">
            <v>V-NECK  </v>
          </cell>
          <cell r="C487" t="str">
            <v>FIRST QUALITY</v>
          </cell>
          <cell r="D487">
            <v>0</v>
          </cell>
          <cell r="E487">
            <v>2</v>
          </cell>
          <cell r="F487">
            <v>48</v>
          </cell>
          <cell r="G487">
            <v>24</v>
          </cell>
          <cell r="H487">
            <v>31.5</v>
          </cell>
          <cell r="I487">
            <v>5.25</v>
          </cell>
          <cell r="J487" t="e">
            <v>#N/A</v>
          </cell>
          <cell r="K487" t="e">
            <v>#N/A</v>
          </cell>
          <cell r="L487" t="e">
            <v>#N/A</v>
          </cell>
          <cell r="M487" t="e">
            <v>#N/A</v>
          </cell>
          <cell r="N487" t="e">
            <v>#N/A</v>
          </cell>
          <cell r="O487" t="e">
            <v>#N/A</v>
          </cell>
          <cell r="P487" t="e">
            <v>#N/A</v>
          </cell>
          <cell r="Q487" t="e">
            <v>#N/A</v>
          </cell>
          <cell r="R487" t="e">
            <v>#N/A</v>
          </cell>
          <cell r="S487" t="e">
            <v>#N/A</v>
          </cell>
        </row>
        <row r="488">
          <cell r="A488" t="str">
            <v>9HPV</v>
          </cell>
          <cell r="B488" t="str">
            <v>V-NECK  </v>
          </cell>
          <cell r="C488" t="str">
            <v>FIRST QUALITY</v>
          </cell>
          <cell r="D488">
            <v>0</v>
          </cell>
          <cell r="E488">
            <v>2</v>
          </cell>
          <cell r="F488">
            <v>24</v>
          </cell>
          <cell r="G488">
            <v>12</v>
          </cell>
          <cell r="H488">
            <v>31.5</v>
          </cell>
          <cell r="I488">
            <v>5.25</v>
          </cell>
          <cell r="J488" t="e">
            <v>#N/A</v>
          </cell>
          <cell r="K488" t="e">
            <v>#N/A</v>
          </cell>
          <cell r="L488">
            <v>32.46</v>
          </cell>
          <cell r="M488">
            <v>5.41</v>
          </cell>
          <cell r="N488">
            <v>31.86</v>
          </cell>
          <cell r="O488">
            <v>5.31</v>
          </cell>
          <cell r="P488">
            <v>29.34</v>
          </cell>
          <cell r="Q488">
            <v>4.8899999999999997</v>
          </cell>
          <cell r="R488" t="e">
            <v>#N/A</v>
          </cell>
          <cell r="S488" t="e">
            <v>#N/A</v>
          </cell>
        </row>
        <row r="489">
          <cell r="A489" t="str">
            <v>9HPV3</v>
          </cell>
          <cell r="B489" t="str">
            <v>V-NECK  </v>
          </cell>
          <cell r="C489" t="str">
            <v>FIRST QUALITY</v>
          </cell>
          <cell r="D489">
            <v>0</v>
          </cell>
          <cell r="E489">
            <v>3</v>
          </cell>
          <cell r="F489">
            <v>24</v>
          </cell>
          <cell r="G489">
            <v>8</v>
          </cell>
          <cell r="H489">
            <v>27.96</v>
          </cell>
          <cell r="I489">
            <v>6.99</v>
          </cell>
          <cell r="J489" t="e">
            <v>#N/A</v>
          </cell>
          <cell r="K489" t="e">
            <v>#N/A</v>
          </cell>
          <cell r="L489" t="e">
            <v>#N/A</v>
          </cell>
          <cell r="M489" t="e">
            <v>#N/A</v>
          </cell>
          <cell r="N489" t="e">
            <v>#N/A</v>
          </cell>
          <cell r="O489" t="e">
            <v>#N/A</v>
          </cell>
          <cell r="P489" t="e">
            <v>#N/A</v>
          </cell>
          <cell r="Q489" t="e">
            <v>#N/A</v>
          </cell>
          <cell r="R489" t="e">
            <v>#N/A</v>
          </cell>
          <cell r="S489" t="e">
            <v>#N/A</v>
          </cell>
        </row>
        <row r="490">
          <cell r="A490" t="str">
            <v>7540X</v>
          </cell>
          <cell r="B490" t="str">
            <v>White Pouch Briefs (Size 2XL)  </v>
          </cell>
          <cell r="C490" t="str">
            <v>FIRST QUALITY</v>
          </cell>
          <cell r="D490">
            <v>1</v>
          </cell>
          <cell r="E490">
            <v>2</v>
          </cell>
          <cell r="F490">
            <v>36</v>
          </cell>
          <cell r="G490">
            <v>18</v>
          </cell>
          <cell r="H490">
            <v>24</v>
          </cell>
          <cell r="I490">
            <v>4</v>
          </cell>
          <cell r="J490">
            <v>32.76</v>
          </cell>
          <cell r="K490">
            <v>5.46</v>
          </cell>
          <cell r="L490">
            <v>24.72</v>
          </cell>
          <cell r="M490">
            <v>4.12</v>
          </cell>
          <cell r="N490">
            <v>24.24</v>
          </cell>
          <cell r="O490">
            <v>4.04</v>
          </cell>
          <cell r="P490" t="e">
            <v>#N/A</v>
          </cell>
          <cell r="Q490" t="e">
            <v>#N/A</v>
          </cell>
          <cell r="R490" t="e">
            <v>#N/A</v>
          </cell>
          <cell r="S490" t="e">
            <v>#N/A</v>
          </cell>
        </row>
        <row r="491">
          <cell r="A491">
            <v>7540</v>
          </cell>
          <cell r="B491" t="str">
            <v>White Pouch Briefs (Sizes S-XL)  </v>
          </cell>
          <cell r="C491" t="str">
            <v>FIRST QUALITY</v>
          </cell>
          <cell r="D491">
            <v>0</v>
          </cell>
          <cell r="E491">
            <v>3</v>
          </cell>
          <cell r="F491">
            <v>36</v>
          </cell>
          <cell r="G491">
            <v>12</v>
          </cell>
          <cell r="H491">
            <v>16</v>
          </cell>
          <cell r="I491">
            <v>4</v>
          </cell>
          <cell r="J491">
            <v>21.84</v>
          </cell>
          <cell r="K491">
            <v>5.46</v>
          </cell>
          <cell r="L491">
            <v>16.48</v>
          </cell>
          <cell r="M491">
            <v>4.12</v>
          </cell>
          <cell r="N491">
            <v>16.16</v>
          </cell>
          <cell r="O491">
            <v>4.04</v>
          </cell>
          <cell r="P491" t="e">
            <v>#N/A</v>
          </cell>
          <cell r="Q491" t="e">
            <v>#N/A</v>
          </cell>
          <cell r="R491" t="e">
            <v>#N/A</v>
          </cell>
          <cell r="S491" t="e">
            <v>#N/A</v>
          </cell>
        </row>
        <row r="494">
          <cell r="A494" t="str">
            <v>TODDLERS RED LABEL</v>
          </cell>
        </row>
        <row r="495">
          <cell r="A495" t="str">
            <v>249TBR</v>
          </cell>
          <cell r="B495" t="str">
            <v>7 PK - TB2249  </v>
          </cell>
          <cell r="C495" t="str">
            <v>FIRST QUALITY</v>
          </cell>
          <cell r="D495">
            <v>0</v>
          </cell>
          <cell r="E495">
            <v>7</v>
          </cell>
          <cell r="F495">
            <v>42</v>
          </cell>
          <cell r="G495">
            <v>6</v>
          </cell>
          <cell r="H495">
            <v>7.66</v>
          </cell>
          <cell r="I495">
            <v>4.47</v>
          </cell>
          <cell r="J495">
            <v>6.98</v>
          </cell>
          <cell r="K495">
            <v>4.07</v>
          </cell>
          <cell r="L495">
            <v>7.9</v>
          </cell>
          <cell r="M495">
            <v>4.6100000000000003</v>
          </cell>
          <cell r="N495">
            <v>7.75</v>
          </cell>
          <cell r="O495">
            <v>4.5199999999999996</v>
          </cell>
          <cell r="P495">
            <v>7.15</v>
          </cell>
          <cell r="Q495">
            <v>4.17</v>
          </cell>
          <cell r="R495">
            <v>8.25</v>
          </cell>
          <cell r="S495">
            <v>4.8099999999999996</v>
          </cell>
        </row>
        <row r="496">
          <cell r="A496" t="str">
            <v>TB3202</v>
          </cell>
          <cell r="B496" t="str">
            <v>Barney - Closeout  </v>
          </cell>
          <cell r="C496" t="str">
            <v>FIRST QUALITY</v>
          </cell>
          <cell r="D496">
            <v>0</v>
          </cell>
          <cell r="E496">
            <v>3</v>
          </cell>
          <cell r="F496">
            <v>36</v>
          </cell>
          <cell r="G496">
            <v>12</v>
          </cell>
          <cell r="H496">
            <v>16.559999999999999</v>
          </cell>
          <cell r="I496">
            <v>4.1399999999999997</v>
          </cell>
          <cell r="J496">
            <v>15.08</v>
          </cell>
          <cell r="K496">
            <v>3.77</v>
          </cell>
          <cell r="L496">
            <v>17.079999999999998</v>
          </cell>
          <cell r="M496">
            <v>4.2699999999999996</v>
          </cell>
          <cell r="N496">
            <v>16.760000000000002</v>
          </cell>
          <cell r="O496">
            <v>4.1900000000000004</v>
          </cell>
          <cell r="P496">
            <v>15.44</v>
          </cell>
          <cell r="Q496">
            <v>3.86</v>
          </cell>
          <cell r="R496">
            <v>17.84</v>
          </cell>
          <cell r="S496">
            <v>4.46</v>
          </cell>
        </row>
        <row r="497">
          <cell r="A497" t="str">
            <v>TB3299</v>
          </cell>
          <cell r="B497" t="str">
            <v>Blue Clues- Mass  </v>
          </cell>
          <cell r="C497" t="str">
            <v>FIRST QUALITY</v>
          </cell>
          <cell r="D497">
            <v>0</v>
          </cell>
          <cell r="E497">
            <v>3</v>
          </cell>
          <cell r="F497">
            <v>72</v>
          </cell>
          <cell r="G497">
            <v>24</v>
          </cell>
          <cell r="H497">
            <v>16.559999999999999</v>
          </cell>
          <cell r="I497">
            <v>4.1399999999999997</v>
          </cell>
          <cell r="J497">
            <v>15.08</v>
          </cell>
          <cell r="K497">
            <v>3.77</v>
          </cell>
          <cell r="L497">
            <v>17.079999999999998</v>
          </cell>
          <cell r="M497">
            <v>4.2699999999999996</v>
          </cell>
          <cell r="N497">
            <v>16.760000000000002</v>
          </cell>
          <cell r="O497">
            <v>4.1900000000000004</v>
          </cell>
          <cell r="P497">
            <v>15.44</v>
          </cell>
          <cell r="Q497">
            <v>3.86</v>
          </cell>
          <cell r="R497">
            <v>17.84</v>
          </cell>
          <cell r="S497">
            <v>4.46</v>
          </cell>
        </row>
        <row r="498">
          <cell r="A498" t="str">
            <v>ACKMB2</v>
          </cell>
          <cell r="B498" t="str">
            <v>BOYS  </v>
          </cell>
          <cell r="C498" t="str">
            <v>FIRST QUALITY</v>
          </cell>
          <cell r="D498">
            <v>0</v>
          </cell>
          <cell r="E498">
            <v>3</v>
          </cell>
          <cell r="F498">
            <v>36</v>
          </cell>
          <cell r="G498">
            <v>12</v>
          </cell>
          <cell r="H498" t="str">
            <v>n/a</v>
          </cell>
          <cell r="I498">
            <v>49.68</v>
          </cell>
          <cell r="J498" t="e">
            <v>#N/A</v>
          </cell>
          <cell r="K498" t="e">
            <v>#N/A</v>
          </cell>
          <cell r="L498" t="str">
            <v>n/a</v>
          </cell>
          <cell r="M498">
            <v>51.24</v>
          </cell>
          <cell r="N498" t="str">
            <v>n/a</v>
          </cell>
          <cell r="O498">
            <v>50.28</v>
          </cell>
          <cell r="P498" t="str">
            <v>n/a</v>
          </cell>
          <cell r="Q498">
            <v>46.32</v>
          </cell>
          <cell r="R498" t="str">
            <v>n/a</v>
          </cell>
          <cell r="S498">
            <v>53.52</v>
          </cell>
        </row>
        <row r="499">
          <cell r="A499" t="str">
            <v>PWKB1</v>
          </cell>
          <cell r="B499" t="str">
            <v>BOYS TB349 POWERWING  </v>
          </cell>
          <cell r="C499" t="str">
            <v>FIRST QUALITY</v>
          </cell>
          <cell r="D499">
            <v>0</v>
          </cell>
          <cell r="E499">
            <v>2</v>
          </cell>
          <cell r="F499">
            <v>96</v>
          </cell>
          <cell r="G499">
            <v>48</v>
          </cell>
          <cell r="H499">
            <v>792</v>
          </cell>
          <cell r="I499">
            <v>132</v>
          </cell>
          <cell r="J499" t="e">
            <v>#N/A</v>
          </cell>
          <cell r="K499" t="e">
            <v>#N/A</v>
          </cell>
          <cell r="L499">
            <v>817.92</v>
          </cell>
          <cell r="M499">
            <v>136.32</v>
          </cell>
          <cell r="N499">
            <v>800.64</v>
          </cell>
          <cell r="O499">
            <v>133.44</v>
          </cell>
          <cell r="P499">
            <v>740.16</v>
          </cell>
          <cell r="Q499">
            <v>123.36</v>
          </cell>
          <cell r="R499">
            <v>852.48</v>
          </cell>
          <cell r="S499">
            <v>142.08000000000001</v>
          </cell>
        </row>
        <row r="500">
          <cell r="A500" t="str">
            <v>ACKBTC</v>
          </cell>
          <cell r="B500" t="str">
            <v>BOYS TOD.BRF/CREW ASST CS  </v>
          </cell>
          <cell r="C500" t="str">
            <v>FIRST QUALITY</v>
          </cell>
          <cell r="D500">
            <v>0</v>
          </cell>
          <cell r="E500" t="str">
            <v>X</v>
          </cell>
          <cell r="F500">
            <v>54</v>
          </cell>
          <cell r="G500">
            <v>54</v>
          </cell>
          <cell r="H500">
            <v>561.6</v>
          </cell>
          <cell r="I500">
            <v>46.8</v>
          </cell>
          <cell r="J500">
            <v>511.92</v>
          </cell>
          <cell r="K500">
            <v>42.66</v>
          </cell>
          <cell r="L500">
            <v>578.88</v>
          </cell>
          <cell r="M500">
            <v>48.24</v>
          </cell>
          <cell r="N500">
            <v>567.36</v>
          </cell>
          <cell r="O500">
            <v>47.28</v>
          </cell>
          <cell r="P500">
            <v>524.16</v>
          </cell>
          <cell r="Q500">
            <v>43.68</v>
          </cell>
          <cell r="R500">
            <v>604.79999999999995</v>
          </cell>
          <cell r="S500">
            <v>50.4</v>
          </cell>
        </row>
        <row r="501">
          <cell r="A501" t="str">
            <v>FLKBT1</v>
          </cell>
          <cell r="B501" t="str">
            <v>BOYS TODDLER BFR/CREW FSD  </v>
          </cell>
          <cell r="C501" t="str">
            <v>FIRST QUALITY</v>
          </cell>
          <cell r="D501">
            <v>0</v>
          </cell>
          <cell r="E501" t="str">
            <v>X</v>
          </cell>
          <cell r="F501">
            <v>189</v>
          </cell>
          <cell r="G501">
            <v>189</v>
          </cell>
          <cell r="H501">
            <v>1807.92</v>
          </cell>
          <cell r="I501">
            <v>150.66</v>
          </cell>
          <cell r="J501" t="e">
            <v>#N/A</v>
          </cell>
          <cell r="K501" t="e">
            <v>#N/A</v>
          </cell>
          <cell r="L501">
            <v>1866.24</v>
          </cell>
          <cell r="M501">
            <v>155.52000000000001</v>
          </cell>
          <cell r="N501">
            <v>1827.36</v>
          </cell>
          <cell r="O501">
            <v>152.28</v>
          </cell>
          <cell r="P501">
            <v>1684.8</v>
          </cell>
          <cell r="Q501">
            <v>140.4</v>
          </cell>
          <cell r="R501">
            <v>1944</v>
          </cell>
          <cell r="S501">
            <v>162</v>
          </cell>
        </row>
        <row r="502">
          <cell r="A502" t="str">
            <v>PWKBT7</v>
          </cell>
          <cell r="B502" t="str">
            <v>BRIEF TYPES  </v>
          </cell>
          <cell r="C502" t="str">
            <v>FIRST QUALITY</v>
          </cell>
          <cell r="D502">
            <v>0</v>
          </cell>
          <cell r="E502">
            <v>7</v>
          </cell>
          <cell r="F502">
            <v>224</v>
          </cell>
          <cell r="G502">
            <v>32</v>
          </cell>
          <cell r="H502">
            <v>245.21</v>
          </cell>
          <cell r="I502">
            <v>143.04</v>
          </cell>
          <cell r="J502" t="e">
            <v>#N/A</v>
          </cell>
          <cell r="K502" t="e">
            <v>#N/A</v>
          </cell>
          <cell r="L502">
            <v>252.89</v>
          </cell>
          <cell r="M502">
            <v>147.52000000000001</v>
          </cell>
          <cell r="N502">
            <v>247.95</v>
          </cell>
          <cell r="O502">
            <v>144.63999999999999</v>
          </cell>
          <cell r="P502">
            <v>228.75</v>
          </cell>
          <cell r="Q502">
            <v>133.44</v>
          </cell>
          <cell r="R502">
            <v>263.86</v>
          </cell>
          <cell r="S502">
            <v>153.91999999999999</v>
          </cell>
        </row>
        <row r="503">
          <cell r="A503" t="str">
            <v>PWKMB4</v>
          </cell>
          <cell r="B503" t="str">
            <v>BRIEF TYPES  </v>
          </cell>
          <cell r="C503" t="str">
            <v>FIRST QUALITY</v>
          </cell>
          <cell r="D503">
            <v>0</v>
          </cell>
          <cell r="E503" t="str">
            <v>X</v>
          </cell>
          <cell r="F503">
            <v>168</v>
          </cell>
          <cell r="G503">
            <v>168</v>
          </cell>
          <cell r="H503" t="str">
            <v>n/a</v>
          </cell>
          <cell r="I503">
            <v>146.63999999999999</v>
          </cell>
          <cell r="J503" t="str">
            <v>n/a</v>
          </cell>
          <cell r="K503">
            <v>133.6</v>
          </cell>
          <cell r="L503" t="str">
            <v>n/a</v>
          </cell>
          <cell r="M503">
            <v>151.19999999999999</v>
          </cell>
          <cell r="N503" t="str">
            <v>n/a</v>
          </cell>
          <cell r="O503">
            <v>148.4</v>
          </cell>
          <cell r="P503" t="str">
            <v>n/a</v>
          </cell>
          <cell r="Q503">
            <v>136.80000000000001</v>
          </cell>
          <cell r="R503" t="str">
            <v>n/a</v>
          </cell>
          <cell r="S503">
            <v>158</v>
          </cell>
        </row>
        <row r="504">
          <cell r="A504" t="str">
            <v>TB3281</v>
          </cell>
          <cell r="B504" t="str">
            <v>Clifford the Big Red Dog  </v>
          </cell>
          <cell r="C504" t="str">
            <v>FIRST QUALITY</v>
          </cell>
          <cell r="D504">
            <v>0</v>
          </cell>
          <cell r="E504">
            <v>3</v>
          </cell>
          <cell r="F504">
            <v>72</v>
          </cell>
          <cell r="G504">
            <v>24</v>
          </cell>
          <cell r="H504">
            <v>16.559999999999999</v>
          </cell>
          <cell r="I504">
            <v>4.1399999999999997</v>
          </cell>
          <cell r="J504">
            <v>15.08</v>
          </cell>
          <cell r="K504">
            <v>3.77</v>
          </cell>
          <cell r="L504">
            <v>17.079999999999998</v>
          </cell>
          <cell r="M504">
            <v>4.2699999999999996</v>
          </cell>
          <cell r="N504">
            <v>16.760000000000002</v>
          </cell>
          <cell r="O504">
            <v>4.1900000000000004</v>
          </cell>
          <cell r="P504">
            <v>15.44</v>
          </cell>
          <cell r="Q504">
            <v>3.86</v>
          </cell>
          <cell r="R504">
            <v>17.84</v>
          </cell>
          <cell r="S504">
            <v>4.46</v>
          </cell>
        </row>
        <row r="505">
          <cell r="A505" t="str">
            <v>TB788</v>
          </cell>
          <cell r="B505" t="str">
            <v>CREW NECK  </v>
          </cell>
          <cell r="C505" t="str">
            <v>FIRST QUALITY</v>
          </cell>
          <cell r="D505">
            <v>0</v>
          </cell>
          <cell r="E505">
            <v>3</v>
          </cell>
          <cell r="F505">
            <v>144</v>
          </cell>
          <cell r="G505">
            <v>48</v>
          </cell>
          <cell r="H505">
            <v>16</v>
          </cell>
          <cell r="I505">
            <v>4</v>
          </cell>
          <cell r="J505">
            <v>14.56</v>
          </cell>
          <cell r="K505">
            <v>3.64</v>
          </cell>
          <cell r="L505">
            <v>16.48</v>
          </cell>
          <cell r="M505">
            <v>4.12</v>
          </cell>
          <cell r="N505">
            <v>16.16</v>
          </cell>
          <cell r="O505">
            <v>4.04</v>
          </cell>
          <cell r="P505">
            <v>14.92</v>
          </cell>
          <cell r="Q505">
            <v>3.73</v>
          </cell>
          <cell r="R505" t="e">
            <v>#N/A</v>
          </cell>
          <cell r="S505" t="e">
            <v>#N/A</v>
          </cell>
        </row>
        <row r="506">
          <cell r="A506" t="str">
            <v>TB3288</v>
          </cell>
          <cell r="B506" t="str">
            <v>Matchbox  </v>
          </cell>
          <cell r="C506" t="str">
            <v>FIRST QUALITY</v>
          </cell>
          <cell r="D506">
            <v>0</v>
          </cell>
          <cell r="E506">
            <v>3</v>
          </cell>
          <cell r="F506">
            <v>72</v>
          </cell>
          <cell r="G506">
            <v>24</v>
          </cell>
          <cell r="H506">
            <v>16.559999999999999</v>
          </cell>
          <cell r="I506">
            <v>4.1399999999999997</v>
          </cell>
          <cell r="J506">
            <v>15.08</v>
          </cell>
          <cell r="K506">
            <v>3.77</v>
          </cell>
          <cell r="L506">
            <v>17.079999999999998</v>
          </cell>
          <cell r="M506">
            <v>4.2699999999999996</v>
          </cell>
          <cell r="N506">
            <v>16.760000000000002</v>
          </cell>
          <cell r="O506">
            <v>4.1900000000000004</v>
          </cell>
          <cell r="P506">
            <v>15.44</v>
          </cell>
          <cell r="Q506">
            <v>3.86</v>
          </cell>
          <cell r="R506">
            <v>17.84</v>
          </cell>
          <cell r="S506">
            <v>4.46</v>
          </cell>
        </row>
        <row r="507">
          <cell r="A507" t="str">
            <v>PWKMG4</v>
          </cell>
          <cell r="B507" t="str">
            <v>REGULAR BRIEF  </v>
          </cell>
          <cell r="C507" t="str">
            <v>FIRST QUALITY</v>
          </cell>
          <cell r="D507">
            <v>0</v>
          </cell>
          <cell r="E507" t="str">
            <v>X</v>
          </cell>
          <cell r="F507">
            <v>180</v>
          </cell>
          <cell r="G507">
            <v>180</v>
          </cell>
          <cell r="H507" t="str">
            <v>n/a</v>
          </cell>
          <cell r="I507">
            <v>137.4</v>
          </cell>
          <cell r="J507" t="str">
            <v>n/a</v>
          </cell>
          <cell r="K507">
            <v>128.1</v>
          </cell>
          <cell r="L507" t="str">
            <v>n/a</v>
          </cell>
          <cell r="M507">
            <v>141.54</v>
          </cell>
          <cell r="N507" t="str">
            <v>n/a</v>
          </cell>
          <cell r="O507">
            <v>139.02000000000001</v>
          </cell>
          <cell r="P507" t="str">
            <v>n/a</v>
          </cell>
          <cell r="Q507">
            <v>126.84</v>
          </cell>
          <cell r="R507" t="str">
            <v>n/a</v>
          </cell>
          <cell r="S507">
            <v>147.84</v>
          </cell>
        </row>
        <row r="508">
          <cell r="A508" t="str">
            <v>TB757</v>
          </cell>
          <cell r="B508" t="str">
            <v>REGULAR BRIEF  </v>
          </cell>
          <cell r="C508" t="str">
            <v>FIRST QUALITY</v>
          </cell>
          <cell r="D508">
            <v>0</v>
          </cell>
          <cell r="E508">
            <v>3</v>
          </cell>
          <cell r="F508">
            <v>72</v>
          </cell>
          <cell r="G508">
            <v>24</v>
          </cell>
          <cell r="H508">
            <v>10</v>
          </cell>
          <cell r="I508">
            <v>2.5</v>
          </cell>
          <cell r="J508">
            <v>9.32</v>
          </cell>
          <cell r="K508">
            <v>2.33</v>
          </cell>
          <cell r="L508">
            <v>10.32</v>
          </cell>
          <cell r="M508">
            <v>2.58</v>
          </cell>
          <cell r="N508">
            <v>10.119999999999999</v>
          </cell>
          <cell r="O508">
            <v>2.5299999999999998</v>
          </cell>
          <cell r="P508">
            <v>9.32</v>
          </cell>
          <cell r="Q508">
            <v>2.33</v>
          </cell>
          <cell r="R508" t="e">
            <v>#N/A</v>
          </cell>
          <cell r="S508" t="e">
            <v>#N/A</v>
          </cell>
        </row>
        <row r="509">
          <cell r="A509" t="str">
            <v>TB767</v>
          </cell>
          <cell r="B509" t="str">
            <v>REGULAR BRIEF  </v>
          </cell>
          <cell r="C509" t="str">
            <v>FIRST QUALITY</v>
          </cell>
          <cell r="D509">
            <v>0</v>
          </cell>
          <cell r="E509">
            <v>3</v>
          </cell>
          <cell r="F509">
            <v>72</v>
          </cell>
          <cell r="G509">
            <v>24</v>
          </cell>
          <cell r="H509">
            <v>14</v>
          </cell>
          <cell r="I509">
            <v>3.5</v>
          </cell>
          <cell r="J509">
            <v>12.76</v>
          </cell>
          <cell r="K509">
            <v>3.19</v>
          </cell>
          <cell r="L509">
            <v>14.44</v>
          </cell>
          <cell r="M509">
            <v>3.61</v>
          </cell>
          <cell r="N509">
            <v>14.16</v>
          </cell>
          <cell r="O509">
            <v>3.54</v>
          </cell>
          <cell r="P509">
            <v>13.04</v>
          </cell>
          <cell r="Q509">
            <v>3.26</v>
          </cell>
          <cell r="R509" t="e">
            <v>#N/A</v>
          </cell>
          <cell r="S509" t="e">
            <v>#N/A</v>
          </cell>
        </row>
        <row r="510">
          <cell r="A510" t="str">
            <v>ACKMB3</v>
          </cell>
          <cell r="B510" t="str">
            <v>TDLRP3 SPIDEY/TINKERBELL  </v>
          </cell>
          <cell r="C510" t="str">
            <v>FIRST QUALITY</v>
          </cell>
          <cell r="D510">
            <v>0</v>
          </cell>
          <cell r="E510">
            <v>3</v>
          </cell>
          <cell r="F510">
            <v>72</v>
          </cell>
          <cell r="G510">
            <v>24</v>
          </cell>
          <cell r="H510" t="str">
            <v>n/a</v>
          </cell>
          <cell r="I510">
            <v>84.84</v>
          </cell>
          <cell r="J510" t="e">
            <v>#N/A</v>
          </cell>
          <cell r="K510" t="e">
            <v>#N/A</v>
          </cell>
          <cell r="L510" t="str">
            <v>n/a</v>
          </cell>
          <cell r="M510">
            <v>87.6</v>
          </cell>
          <cell r="N510" t="str">
            <v>n/a</v>
          </cell>
          <cell r="O510">
            <v>85.92</v>
          </cell>
          <cell r="P510" t="str">
            <v>n/a</v>
          </cell>
          <cell r="Q510">
            <v>79.2</v>
          </cell>
          <cell r="R510" t="str">
            <v>n/a</v>
          </cell>
          <cell r="S510">
            <v>91.44</v>
          </cell>
        </row>
        <row r="511">
          <cell r="A511" t="str">
            <v>TB3253</v>
          </cell>
          <cell r="B511" t="str">
            <v>Thomas the Tank  </v>
          </cell>
          <cell r="C511" t="str">
            <v>FIRST QUALITY</v>
          </cell>
          <cell r="D511">
            <v>0</v>
          </cell>
          <cell r="E511">
            <v>3</v>
          </cell>
          <cell r="F511">
            <v>36</v>
          </cell>
          <cell r="G511">
            <v>12</v>
          </cell>
          <cell r="H511">
            <v>16.559999999999999</v>
          </cell>
          <cell r="I511">
            <v>4.1399999999999997</v>
          </cell>
          <cell r="J511">
            <v>15.08</v>
          </cell>
          <cell r="K511">
            <v>3.77</v>
          </cell>
          <cell r="L511">
            <v>17.079999999999998</v>
          </cell>
          <cell r="M511">
            <v>4.2699999999999996</v>
          </cell>
          <cell r="N511">
            <v>16.760000000000002</v>
          </cell>
          <cell r="O511">
            <v>4.1900000000000004</v>
          </cell>
          <cell r="P511">
            <v>15.44</v>
          </cell>
          <cell r="Q511">
            <v>3.86</v>
          </cell>
          <cell r="R511">
            <v>17.84</v>
          </cell>
          <cell r="S511">
            <v>4.46</v>
          </cell>
        </row>
        <row r="512">
          <cell r="A512" t="str">
            <v>TB3227</v>
          </cell>
          <cell r="B512" t="str">
            <v>TODDLER BLUES CLUES  </v>
          </cell>
          <cell r="C512" t="str">
            <v>FIRST QUALITY</v>
          </cell>
          <cell r="D512">
            <v>0</v>
          </cell>
          <cell r="E512">
            <v>3</v>
          </cell>
          <cell r="F512">
            <v>72</v>
          </cell>
          <cell r="G512">
            <v>24</v>
          </cell>
          <cell r="H512">
            <v>16.559999999999999</v>
          </cell>
          <cell r="I512">
            <v>4.1399999999999997</v>
          </cell>
          <cell r="J512">
            <v>15.08</v>
          </cell>
          <cell r="K512">
            <v>3.77</v>
          </cell>
          <cell r="L512">
            <v>17.079999999999998</v>
          </cell>
          <cell r="M512">
            <v>4.2699999999999996</v>
          </cell>
          <cell r="N512">
            <v>16.760000000000002</v>
          </cell>
          <cell r="O512">
            <v>4.1900000000000004</v>
          </cell>
          <cell r="P512">
            <v>15.44</v>
          </cell>
          <cell r="Q512">
            <v>3.86</v>
          </cell>
          <cell r="R512">
            <v>17.84</v>
          </cell>
          <cell r="S512">
            <v>4.46</v>
          </cell>
        </row>
        <row r="513">
          <cell r="A513" t="str">
            <v>249TBU</v>
          </cell>
          <cell r="B513" t="str">
            <v>Toddler Brief (Sizes 2T-3T, 4T)  </v>
          </cell>
          <cell r="C513" t="str">
            <v>FIRST QUALITY</v>
          </cell>
          <cell r="D513">
            <v>0</v>
          </cell>
          <cell r="E513">
            <v>6</v>
          </cell>
          <cell r="F513">
            <v>36</v>
          </cell>
          <cell r="G513">
            <v>6</v>
          </cell>
          <cell r="H513">
            <v>8.94</v>
          </cell>
          <cell r="I513">
            <v>4.47</v>
          </cell>
          <cell r="J513">
            <v>8.14</v>
          </cell>
          <cell r="K513">
            <v>4.07</v>
          </cell>
          <cell r="L513">
            <v>9.2200000000000006</v>
          </cell>
          <cell r="M513">
            <v>4.6100000000000003</v>
          </cell>
          <cell r="N513">
            <v>9.0399999999999991</v>
          </cell>
          <cell r="O513">
            <v>4.5199999999999996</v>
          </cell>
          <cell r="P513">
            <v>8.34</v>
          </cell>
          <cell r="Q513">
            <v>4.17</v>
          </cell>
          <cell r="R513">
            <v>9.6199999999999992</v>
          </cell>
          <cell r="S513">
            <v>4.8099999999999996</v>
          </cell>
        </row>
        <row r="514">
          <cell r="A514" t="str">
            <v>TB2249</v>
          </cell>
          <cell r="B514" t="str">
            <v>Toddler Brief (Sizes 2T-3T, 4T)  </v>
          </cell>
          <cell r="C514" t="str">
            <v>FIRST QUALITY</v>
          </cell>
          <cell r="D514">
            <v>0</v>
          </cell>
          <cell r="E514">
            <v>3</v>
          </cell>
          <cell r="F514">
            <v>36</v>
          </cell>
          <cell r="G514">
            <v>12</v>
          </cell>
          <cell r="H514">
            <v>10.119999999999999</v>
          </cell>
          <cell r="I514">
            <v>2.5299999999999998</v>
          </cell>
          <cell r="J514">
            <v>9.24</v>
          </cell>
          <cell r="K514">
            <v>2.31</v>
          </cell>
          <cell r="L514">
            <v>10.44</v>
          </cell>
          <cell r="M514">
            <v>2.61</v>
          </cell>
          <cell r="N514">
            <v>10.24</v>
          </cell>
          <cell r="O514">
            <v>2.56</v>
          </cell>
          <cell r="P514">
            <v>9.44</v>
          </cell>
          <cell r="Q514">
            <v>2.36</v>
          </cell>
          <cell r="R514">
            <v>10.88</v>
          </cell>
          <cell r="S514">
            <v>2.72</v>
          </cell>
        </row>
        <row r="515">
          <cell r="A515" t="str">
            <v>TB80AD</v>
          </cell>
          <cell r="B515" t="str">
            <v>Toddler Fachion Brief (Sizes 2T-3T, 4T)  </v>
          </cell>
          <cell r="C515" t="str">
            <v>FIRST QUALITY</v>
          </cell>
          <cell r="D515">
            <v>0</v>
          </cell>
          <cell r="E515">
            <v>3</v>
          </cell>
          <cell r="F515">
            <v>36</v>
          </cell>
          <cell r="G515">
            <v>12</v>
          </cell>
          <cell r="H515">
            <v>14</v>
          </cell>
          <cell r="I515">
            <v>3.5</v>
          </cell>
          <cell r="J515">
            <v>12.76</v>
          </cell>
          <cell r="K515">
            <v>3.19</v>
          </cell>
          <cell r="L515">
            <v>14.44</v>
          </cell>
          <cell r="M515">
            <v>3.61</v>
          </cell>
          <cell r="N515">
            <v>14.16</v>
          </cell>
          <cell r="O515">
            <v>3.54</v>
          </cell>
          <cell r="P515">
            <v>13.04</v>
          </cell>
          <cell r="Q515">
            <v>3.26</v>
          </cell>
          <cell r="R515">
            <v>15.08</v>
          </cell>
          <cell r="S515">
            <v>3.77</v>
          </cell>
        </row>
        <row r="516">
          <cell r="A516" t="str">
            <v>TB2140</v>
          </cell>
          <cell r="B516" t="str">
            <v>Toddler T-Shirt (Sizes 2T-3T, 4T)  </v>
          </cell>
          <cell r="C516" t="str">
            <v>FIRST QUALITY</v>
          </cell>
          <cell r="D516">
            <v>0</v>
          </cell>
          <cell r="E516">
            <v>3</v>
          </cell>
          <cell r="F516">
            <v>36</v>
          </cell>
          <cell r="G516">
            <v>12</v>
          </cell>
          <cell r="H516">
            <v>13.32</v>
          </cell>
          <cell r="I516">
            <v>3.33</v>
          </cell>
          <cell r="J516">
            <v>12.16</v>
          </cell>
          <cell r="K516">
            <v>3.04</v>
          </cell>
          <cell r="L516">
            <v>13.72</v>
          </cell>
          <cell r="M516">
            <v>3.43</v>
          </cell>
          <cell r="N516">
            <v>13.48</v>
          </cell>
          <cell r="O516">
            <v>3.37</v>
          </cell>
          <cell r="P516">
            <v>12.44</v>
          </cell>
          <cell r="Q516">
            <v>3.11</v>
          </cell>
          <cell r="R516">
            <v>14.32</v>
          </cell>
          <cell r="S516">
            <v>3.58</v>
          </cell>
        </row>
        <row r="517">
          <cell r="A517" t="str">
            <v>TB372</v>
          </cell>
          <cell r="B517" t="str">
            <v>Toddler White A-Shirt (Sizes 2T-3T, 4T)  </v>
          </cell>
          <cell r="C517" t="str">
            <v>FIRST QUALITY</v>
          </cell>
          <cell r="D517">
            <v>0</v>
          </cell>
          <cell r="E517">
            <v>3</v>
          </cell>
          <cell r="F517">
            <v>72</v>
          </cell>
          <cell r="G517">
            <v>24</v>
          </cell>
          <cell r="H517">
            <v>12.52</v>
          </cell>
          <cell r="I517">
            <v>3.13</v>
          </cell>
          <cell r="J517">
            <v>11.4</v>
          </cell>
          <cell r="K517">
            <v>2.85</v>
          </cell>
          <cell r="L517">
            <v>12.92</v>
          </cell>
          <cell r="M517">
            <v>3.23</v>
          </cell>
          <cell r="N517">
            <v>12.68</v>
          </cell>
          <cell r="O517">
            <v>3.17</v>
          </cell>
          <cell r="P517">
            <v>11.68</v>
          </cell>
          <cell r="Q517">
            <v>2.92</v>
          </cell>
          <cell r="R517">
            <v>13.48</v>
          </cell>
          <cell r="S517">
            <v>3.37</v>
          </cell>
        </row>
        <row r="518">
          <cell r="A518" t="str">
            <v>TB349</v>
          </cell>
          <cell r="B518" t="str">
            <v>TODLR BRL BOXER BRF WH P2  </v>
          </cell>
          <cell r="C518" t="str">
            <v>FIRST QUALITY</v>
          </cell>
          <cell r="D518">
            <v>0</v>
          </cell>
          <cell r="E518">
            <v>2</v>
          </cell>
          <cell r="F518">
            <v>72</v>
          </cell>
          <cell r="G518">
            <v>36</v>
          </cell>
          <cell r="H518">
            <v>16.5</v>
          </cell>
          <cell r="I518">
            <v>2.75</v>
          </cell>
          <cell r="J518">
            <v>15.06</v>
          </cell>
          <cell r="K518">
            <v>2.5099999999999998</v>
          </cell>
          <cell r="L518">
            <v>17.04</v>
          </cell>
          <cell r="M518">
            <v>2.84</v>
          </cell>
          <cell r="N518">
            <v>16.68</v>
          </cell>
          <cell r="O518">
            <v>2.78</v>
          </cell>
          <cell r="P518">
            <v>15.42</v>
          </cell>
          <cell r="Q518">
            <v>2.57</v>
          </cell>
          <cell r="R518">
            <v>17.760000000000002</v>
          </cell>
          <cell r="S518">
            <v>2.96</v>
          </cell>
        </row>
        <row r="519">
          <cell r="A519" t="str">
            <v>TB3247</v>
          </cell>
          <cell r="B519" t="str">
            <v>Toy Story II  </v>
          </cell>
          <cell r="C519" t="str">
            <v>FIRST QUALITY</v>
          </cell>
          <cell r="D519">
            <v>0</v>
          </cell>
          <cell r="E519">
            <v>3</v>
          </cell>
          <cell r="F519">
            <v>72</v>
          </cell>
          <cell r="G519">
            <v>24</v>
          </cell>
          <cell r="H519">
            <v>16.559999999999999</v>
          </cell>
          <cell r="I519">
            <v>4.1399999999999997</v>
          </cell>
          <cell r="J519">
            <v>15.08</v>
          </cell>
          <cell r="K519">
            <v>3.77</v>
          </cell>
          <cell r="L519">
            <v>17.079999999999998</v>
          </cell>
          <cell r="M519">
            <v>4.2699999999999996</v>
          </cell>
          <cell r="N519">
            <v>16.760000000000002</v>
          </cell>
          <cell r="O519">
            <v>4.1900000000000004</v>
          </cell>
          <cell r="P519">
            <v>15.44</v>
          </cell>
          <cell r="Q519">
            <v>3.86</v>
          </cell>
          <cell r="R519">
            <v>17.84</v>
          </cell>
          <cell r="S519">
            <v>4.46</v>
          </cell>
        </row>
        <row r="521">
          <cell r="A521" t="str">
            <v>HHW UNDERWEAR</v>
          </cell>
        </row>
        <row r="523">
          <cell r="A523" t="str">
            <v>FULL FIGURE HANES HER WAY</v>
          </cell>
        </row>
        <row r="524">
          <cell r="A524" t="str">
            <v>1404AD</v>
          </cell>
          <cell r="B524" t="str">
            <v>3 COTTON BRIEFS  </v>
          </cell>
          <cell r="C524" t="str">
            <v>FIRST QUALITY</v>
          </cell>
          <cell r="D524">
            <v>0</v>
          </cell>
          <cell r="E524">
            <v>3</v>
          </cell>
          <cell r="F524">
            <v>108</v>
          </cell>
          <cell r="G524">
            <v>36</v>
          </cell>
          <cell r="H524">
            <v>17.88</v>
          </cell>
          <cell r="I524">
            <v>4.47</v>
          </cell>
          <cell r="J524">
            <v>16.64</v>
          </cell>
          <cell r="K524">
            <v>4.16</v>
          </cell>
          <cell r="L524">
            <v>18.440000000000001</v>
          </cell>
          <cell r="M524">
            <v>4.6100000000000003</v>
          </cell>
          <cell r="N524">
            <v>18.079999999999998</v>
          </cell>
          <cell r="O524">
            <v>4.5199999999999996</v>
          </cell>
          <cell r="P524">
            <v>16.52</v>
          </cell>
          <cell r="Q524">
            <v>4.13</v>
          </cell>
          <cell r="R524">
            <v>19.239999999999998</v>
          </cell>
          <cell r="S524">
            <v>4.8099999999999996</v>
          </cell>
        </row>
        <row r="525">
          <cell r="A525" t="str">
            <v>1404WH</v>
          </cell>
          <cell r="B525" t="str">
            <v>3 COTTON BRIEFS  </v>
          </cell>
          <cell r="C525" t="str">
            <v>FIRST QUALITY</v>
          </cell>
          <cell r="D525">
            <v>0</v>
          </cell>
          <cell r="E525">
            <v>3</v>
          </cell>
          <cell r="F525">
            <v>108</v>
          </cell>
          <cell r="G525">
            <v>36</v>
          </cell>
          <cell r="H525">
            <v>17.88</v>
          </cell>
          <cell r="I525">
            <v>4.47</v>
          </cell>
          <cell r="J525">
            <v>16.64</v>
          </cell>
          <cell r="K525">
            <v>4.16</v>
          </cell>
          <cell r="L525">
            <v>18.440000000000001</v>
          </cell>
          <cell r="M525">
            <v>4.6100000000000003</v>
          </cell>
          <cell r="N525">
            <v>19</v>
          </cell>
          <cell r="O525">
            <v>4.75</v>
          </cell>
          <cell r="P525">
            <v>16.52</v>
          </cell>
          <cell r="Q525">
            <v>4.13</v>
          </cell>
          <cell r="R525">
            <v>19.239999999999998</v>
          </cell>
          <cell r="S525">
            <v>4.8099999999999996</v>
          </cell>
        </row>
        <row r="526">
          <cell r="A526" t="str">
            <v>1406AD</v>
          </cell>
          <cell r="B526" t="str">
            <v>3 COTTON BRIEFS - ASSORTED  </v>
          </cell>
          <cell r="C526" t="str">
            <v>FIRST QUALITY</v>
          </cell>
          <cell r="D526">
            <v>0</v>
          </cell>
          <cell r="E526">
            <v>2</v>
          </cell>
          <cell r="F526">
            <v>108</v>
          </cell>
          <cell r="G526">
            <v>54</v>
          </cell>
          <cell r="H526">
            <v>18.18</v>
          </cell>
          <cell r="I526">
            <v>3.03</v>
          </cell>
          <cell r="J526">
            <v>17.28</v>
          </cell>
          <cell r="K526">
            <v>2.88</v>
          </cell>
          <cell r="L526">
            <v>18.78</v>
          </cell>
          <cell r="M526">
            <v>3.13</v>
          </cell>
          <cell r="N526">
            <v>18.78</v>
          </cell>
          <cell r="O526">
            <v>3.13</v>
          </cell>
          <cell r="P526">
            <v>16.8</v>
          </cell>
          <cell r="Q526">
            <v>2.8</v>
          </cell>
          <cell r="R526">
            <v>19.559999999999999</v>
          </cell>
          <cell r="S526">
            <v>3.26</v>
          </cell>
        </row>
        <row r="527">
          <cell r="A527" t="str">
            <v>1406WH</v>
          </cell>
          <cell r="B527" t="str">
            <v>BRIEF TYPES  </v>
          </cell>
          <cell r="C527" t="str">
            <v>FIRST QUALITY</v>
          </cell>
          <cell r="D527">
            <v>0</v>
          </cell>
          <cell r="E527">
            <v>2</v>
          </cell>
          <cell r="F527">
            <v>108</v>
          </cell>
          <cell r="G527">
            <v>54</v>
          </cell>
          <cell r="H527">
            <v>18.18</v>
          </cell>
          <cell r="I527">
            <v>3.03</v>
          </cell>
          <cell r="J527">
            <v>17.28</v>
          </cell>
          <cell r="K527">
            <v>2.88</v>
          </cell>
          <cell r="L527">
            <v>18.78</v>
          </cell>
          <cell r="M527">
            <v>3.13</v>
          </cell>
          <cell r="N527">
            <v>19.32</v>
          </cell>
          <cell r="O527">
            <v>3.22</v>
          </cell>
          <cell r="P527">
            <v>16.8</v>
          </cell>
          <cell r="Q527">
            <v>2.8</v>
          </cell>
          <cell r="R527">
            <v>19.559999999999999</v>
          </cell>
          <cell r="S527">
            <v>3.26</v>
          </cell>
        </row>
        <row r="528">
          <cell r="A528" t="str">
            <v>M641CT</v>
          </cell>
          <cell r="B528" t="str">
            <v>Hi-Cut (Sizes 9-14)  </v>
          </cell>
          <cell r="C528" t="str">
            <v>FIRST QUALITY</v>
          </cell>
          <cell r="D528">
            <v>0</v>
          </cell>
          <cell r="E528">
            <v>3</v>
          </cell>
          <cell r="F528">
            <v>108</v>
          </cell>
          <cell r="G528">
            <v>36</v>
          </cell>
          <cell r="H528">
            <v>19.84</v>
          </cell>
          <cell r="I528">
            <v>4.96</v>
          </cell>
          <cell r="J528">
            <v>18.48</v>
          </cell>
          <cell r="K528">
            <v>4.62</v>
          </cell>
          <cell r="L528">
            <v>20.440000000000001</v>
          </cell>
          <cell r="M528">
            <v>5.1100000000000003</v>
          </cell>
          <cell r="N528">
            <v>21.04</v>
          </cell>
          <cell r="O528">
            <v>5.26</v>
          </cell>
          <cell r="P528">
            <v>19.239999999999998</v>
          </cell>
          <cell r="Q528">
            <v>4.8099999999999996</v>
          </cell>
          <cell r="R528">
            <v>21.36</v>
          </cell>
          <cell r="S528">
            <v>5.34</v>
          </cell>
        </row>
        <row r="529">
          <cell r="A529" t="str">
            <v>M6SSPM</v>
          </cell>
          <cell r="B529" t="str">
            <v>Hi-Cut Brief (Sizes 9-14) Print/Solid  </v>
          </cell>
          <cell r="C529" t="str">
            <v>FIRST QUALITY</v>
          </cell>
          <cell r="D529">
            <v>1</v>
          </cell>
          <cell r="E529">
            <v>2</v>
          </cell>
          <cell r="F529">
            <v>108</v>
          </cell>
          <cell r="G529">
            <v>54</v>
          </cell>
          <cell r="H529">
            <v>34.74</v>
          </cell>
          <cell r="I529">
            <v>5.79</v>
          </cell>
          <cell r="J529">
            <v>32.340000000000003</v>
          </cell>
          <cell r="K529">
            <v>5.39</v>
          </cell>
          <cell r="L529">
            <v>35.82</v>
          </cell>
          <cell r="M529">
            <v>5.97</v>
          </cell>
          <cell r="N529">
            <v>36.9</v>
          </cell>
          <cell r="O529">
            <v>6.15</v>
          </cell>
          <cell r="P529">
            <v>32.1</v>
          </cell>
          <cell r="Q529">
            <v>5.35</v>
          </cell>
          <cell r="R529">
            <v>37.380000000000003</v>
          </cell>
          <cell r="S529">
            <v>6.23</v>
          </cell>
        </row>
        <row r="530">
          <cell r="A530" t="str">
            <v>M6SSF1</v>
          </cell>
          <cell r="B530" t="str">
            <v>Hi-Cut Brief (Sizes 9-14) Solid Colors  </v>
          </cell>
          <cell r="C530" t="str">
            <v>FIRST QUALITY</v>
          </cell>
          <cell r="D530">
            <v>1</v>
          </cell>
          <cell r="E530">
            <v>2</v>
          </cell>
          <cell r="F530">
            <v>108</v>
          </cell>
          <cell r="G530">
            <v>54</v>
          </cell>
          <cell r="H530">
            <v>30.78</v>
          </cell>
          <cell r="I530">
            <v>5.13</v>
          </cell>
          <cell r="J530">
            <v>28.68</v>
          </cell>
          <cell r="K530">
            <v>4.78</v>
          </cell>
          <cell r="L530">
            <v>31.74</v>
          </cell>
          <cell r="M530">
            <v>5.29</v>
          </cell>
          <cell r="N530">
            <v>29.58</v>
          </cell>
          <cell r="O530">
            <v>4.93</v>
          </cell>
          <cell r="P530">
            <v>28.44</v>
          </cell>
          <cell r="Q530">
            <v>4.74</v>
          </cell>
          <cell r="R530">
            <v>33.119999999999997</v>
          </cell>
          <cell r="S530">
            <v>5.52</v>
          </cell>
        </row>
        <row r="531">
          <cell r="A531" t="str">
            <v>M6SSWH</v>
          </cell>
          <cell r="B531" t="str">
            <v>Hi-Cut Brief (Sizes 9-14) White/Black  </v>
          </cell>
          <cell r="C531" t="str">
            <v>FIRST QUALITY</v>
          </cell>
          <cell r="D531">
            <v>0</v>
          </cell>
          <cell r="E531">
            <v>2</v>
          </cell>
          <cell r="F531">
            <v>108</v>
          </cell>
          <cell r="G531">
            <v>54</v>
          </cell>
          <cell r="H531">
            <v>30.78</v>
          </cell>
          <cell r="I531">
            <v>5.13</v>
          </cell>
          <cell r="J531">
            <v>28.68</v>
          </cell>
          <cell r="K531">
            <v>4.78</v>
          </cell>
          <cell r="L531">
            <v>31.74</v>
          </cell>
          <cell r="M531">
            <v>5.29</v>
          </cell>
          <cell r="N531">
            <v>32.700000000000003</v>
          </cell>
          <cell r="O531">
            <v>5.45</v>
          </cell>
          <cell r="P531">
            <v>29.64</v>
          </cell>
          <cell r="Q531">
            <v>4.9400000000000004</v>
          </cell>
          <cell r="R531">
            <v>33.119999999999997</v>
          </cell>
          <cell r="S531">
            <v>5.52</v>
          </cell>
        </row>
        <row r="532">
          <cell r="A532" t="str">
            <v>M930C</v>
          </cell>
          <cell r="B532" t="str">
            <v>Hi-Cut Classics Brief (Sizes 9-14)  </v>
          </cell>
          <cell r="C532" t="str">
            <v>FIRST QUALITY</v>
          </cell>
          <cell r="D532">
            <v>0</v>
          </cell>
          <cell r="E532">
            <v>3</v>
          </cell>
          <cell r="F532">
            <v>108</v>
          </cell>
          <cell r="G532">
            <v>36</v>
          </cell>
          <cell r="H532">
            <v>18.600000000000001</v>
          </cell>
          <cell r="I532">
            <v>4.6500000000000004</v>
          </cell>
          <cell r="J532">
            <v>17.32</v>
          </cell>
          <cell r="K532">
            <v>4.33</v>
          </cell>
          <cell r="L532">
            <v>19.16</v>
          </cell>
          <cell r="M532">
            <v>4.79</v>
          </cell>
          <cell r="N532">
            <v>19.760000000000002</v>
          </cell>
          <cell r="O532">
            <v>4.9400000000000004</v>
          </cell>
          <cell r="P532">
            <v>18.04</v>
          </cell>
          <cell r="Q532">
            <v>4.51</v>
          </cell>
          <cell r="R532">
            <v>20</v>
          </cell>
          <cell r="S532">
            <v>5</v>
          </cell>
        </row>
        <row r="533">
          <cell r="A533" t="str">
            <v>M930T</v>
          </cell>
          <cell r="B533" t="str">
            <v>Hi-Cut Trend Assortment (Sizes 9-14)  </v>
          </cell>
          <cell r="C533" t="str">
            <v>FIRST QUALITY</v>
          </cell>
          <cell r="D533">
            <v>0</v>
          </cell>
          <cell r="E533">
            <v>3</v>
          </cell>
          <cell r="F533">
            <v>108</v>
          </cell>
          <cell r="G533">
            <v>36</v>
          </cell>
          <cell r="H533">
            <v>18.600000000000001</v>
          </cell>
          <cell r="I533">
            <v>4.6500000000000004</v>
          </cell>
          <cell r="J533">
            <v>17.32</v>
          </cell>
          <cell r="K533">
            <v>4.33</v>
          </cell>
          <cell r="L533">
            <v>19.16</v>
          </cell>
          <cell r="M533">
            <v>4.79</v>
          </cell>
          <cell r="N533">
            <v>19.760000000000002</v>
          </cell>
          <cell r="O533">
            <v>4.9400000000000004</v>
          </cell>
          <cell r="P533">
            <v>18.04</v>
          </cell>
          <cell r="Q533">
            <v>4.51</v>
          </cell>
          <cell r="R533">
            <v>20</v>
          </cell>
          <cell r="S533">
            <v>5</v>
          </cell>
        </row>
        <row r="534">
          <cell r="A534" t="str">
            <v>M930U</v>
          </cell>
          <cell r="B534" t="str">
            <v>Hi-Cut Update Brief (Sizes 9-14)  </v>
          </cell>
          <cell r="C534" t="str">
            <v>FIRST QUALITY</v>
          </cell>
          <cell r="D534">
            <v>0</v>
          </cell>
          <cell r="E534">
            <v>3</v>
          </cell>
          <cell r="F534">
            <v>108</v>
          </cell>
          <cell r="G534">
            <v>36</v>
          </cell>
          <cell r="H534">
            <v>18.600000000000001</v>
          </cell>
          <cell r="I534">
            <v>4.6500000000000004</v>
          </cell>
          <cell r="J534">
            <v>17.32</v>
          </cell>
          <cell r="K534">
            <v>4.33</v>
          </cell>
          <cell r="L534">
            <v>19.16</v>
          </cell>
          <cell r="M534">
            <v>4.79</v>
          </cell>
          <cell r="N534">
            <v>17.88</v>
          </cell>
          <cell r="O534">
            <v>4.47</v>
          </cell>
          <cell r="P534">
            <v>18.04</v>
          </cell>
          <cell r="Q534">
            <v>4.51</v>
          </cell>
          <cell r="R534">
            <v>20</v>
          </cell>
          <cell r="S534">
            <v>5</v>
          </cell>
        </row>
        <row r="535">
          <cell r="A535" t="str">
            <v>M642CC</v>
          </cell>
          <cell r="B535" t="str">
            <v>HICUT  </v>
          </cell>
          <cell r="C535" t="str">
            <v>FIRST QUALITY</v>
          </cell>
          <cell r="D535">
            <v>0</v>
          </cell>
          <cell r="E535">
            <v>2</v>
          </cell>
          <cell r="F535">
            <v>108</v>
          </cell>
          <cell r="G535">
            <v>54</v>
          </cell>
          <cell r="H535">
            <v>16.079999999999998</v>
          </cell>
          <cell r="I535">
            <v>2.68</v>
          </cell>
          <cell r="J535">
            <v>15</v>
          </cell>
          <cell r="K535">
            <v>2.5</v>
          </cell>
          <cell r="L535">
            <v>16.62</v>
          </cell>
          <cell r="M535">
            <v>2.77</v>
          </cell>
          <cell r="N535">
            <v>17.100000000000001</v>
          </cell>
          <cell r="O535">
            <v>2.85</v>
          </cell>
          <cell r="P535">
            <v>15.6</v>
          </cell>
          <cell r="Q535">
            <v>2.6</v>
          </cell>
          <cell r="R535">
            <v>17.34</v>
          </cell>
          <cell r="S535">
            <v>2.89</v>
          </cell>
        </row>
        <row r="536">
          <cell r="A536" t="str">
            <v>M930TD</v>
          </cell>
          <cell r="B536" t="str">
            <v>HIGH CUT BRIEF  </v>
          </cell>
          <cell r="C536" t="str">
            <v>FIRST QUALITY</v>
          </cell>
          <cell r="D536">
            <v>0</v>
          </cell>
          <cell r="E536">
            <v>3</v>
          </cell>
          <cell r="F536">
            <v>108</v>
          </cell>
          <cell r="G536">
            <v>36</v>
          </cell>
          <cell r="H536">
            <v>18.600000000000001</v>
          </cell>
          <cell r="I536">
            <v>4.6500000000000004</v>
          </cell>
          <cell r="J536">
            <v>17.32</v>
          </cell>
          <cell r="K536">
            <v>4.33</v>
          </cell>
          <cell r="L536">
            <v>19.16</v>
          </cell>
          <cell r="M536">
            <v>4.79</v>
          </cell>
          <cell r="N536">
            <v>19.760000000000002</v>
          </cell>
          <cell r="O536">
            <v>4.9400000000000004</v>
          </cell>
          <cell r="P536">
            <v>17.2</v>
          </cell>
          <cell r="Q536">
            <v>4.3</v>
          </cell>
          <cell r="R536">
            <v>20</v>
          </cell>
          <cell r="S536">
            <v>5</v>
          </cell>
        </row>
        <row r="537">
          <cell r="A537" t="str">
            <v>M602BR</v>
          </cell>
          <cell r="B537" t="str">
            <v>JMS  </v>
          </cell>
          <cell r="C537" t="str">
            <v>FIRST QUALITY</v>
          </cell>
          <cell r="D537">
            <v>0</v>
          </cell>
          <cell r="E537">
            <v>2</v>
          </cell>
          <cell r="F537">
            <v>108</v>
          </cell>
          <cell r="G537">
            <v>54</v>
          </cell>
          <cell r="H537">
            <v>26.76</v>
          </cell>
          <cell r="I537">
            <v>4.46</v>
          </cell>
          <cell r="J537">
            <v>24.9</v>
          </cell>
          <cell r="K537">
            <v>4.1500000000000004</v>
          </cell>
          <cell r="L537">
            <v>27.6</v>
          </cell>
          <cell r="M537">
            <v>4.5999999999999996</v>
          </cell>
          <cell r="N537">
            <v>27.06</v>
          </cell>
          <cell r="O537">
            <v>4.51</v>
          </cell>
          <cell r="P537">
            <v>24.84</v>
          </cell>
          <cell r="Q537">
            <v>4.1399999999999997</v>
          </cell>
          <cell r="R537">
            <v>28.8</v>
          </cell>
          <cell r="S537">
            <v>4.8</v>
          </cell>
        </row>
        <row r="538">
          <cell r="A538" t="str">
            <v>60CSPM</v>
          </cell>
          <cell r="B538" t="str">
            <v>JMS COTTON/SPANDEX BRIEF  </v>
          </cell>
          <cell r="C538" t="str">
            <v>FIRST QUALITY</v>
          </cell>
          <cell r="D538">
            <v>0</v>
          </cell>
          <cell r="E538">
            <v>2</v>
          </cell>
          <cell r="F538">
            <v>108</v>
          </cell>
          <cell r="G538">
            <v>54</v>
          </cell>
          <cell r="H538">
            <v>27.84</v>
          </cell>
          <cell r="I538">
            <v>4.6399999999999997</v>
          </cell>
          <cell r="J538">
            <v>25.92</v>
          </cell>
          <cell r="K538">
            <v>4.32</v>
          </cell>
          <cell r="L538">
            <v>28.68</v>
          </cell>
          <cell r="M538">
            <v>4.78</v>
          </cell>
          <cell r="N538">
            <v>28.14</v>
          </cell>
          <cell r="O538">
            <v>4.6900000000000004</v>
          </cell>
          <cell r="P538">
            <v>25.74</v>
          </cell>
          <cell r="Q538">
            <v>4.29</v>
          </cell>
          <cell r="R538">
            <v>29.94</v>
          </cell>
          <cell r="S538">
            <v>4.99</v>
          </cell>
        </row>
        <row r="539">
          <cell r="A539" t="str">
            <v>JMS64P</v>
          </cell>
          <cell r="B539" t="str">
            <v>JMS HANDPICKED PRG  </v>
          </cell>
          <cell r="C539" t="str">
            <v>FIRST QUALITY</v>
          </cell>
          <cell r="D539">
            <v>0</v>
          </cell>
          <cell r="E539">
            <v>1</v>
          </cell>
          <cell r="F539">
            <v>108</v>
          </cell>
          <cell r="G539">
            <v>108</v>
          </cell>
          <cell r="H539">
            <v>19.559999999999999</v>
          </cell>
          <cell r="I539">
            <v>1.63</v>
          </cell>
          <cell r="J539">
            <v>18.239999999999998</v>
          </cell>
          <cell r="K539">
            <v>1.52</v>
          </cell>
          <cell r="L539">
            <v>20.16</v>
          </cell>
          <cell r="M539">
            <v>1.68</v>
          </cell>
          <cell r="N539">
            <v>20.76</v>
          </cell>
          <cell r="O539">
            <v>1.73</v>
          </cell>
          <cell r="P539">
            <v>19.079999999999998</v>
          </cell>
          <cell r="Q539">
            <v>1.59</v>
          </cell>
          <cell r="R539">
            <v>21.12</v>
          </cell>
          <cell r="S539">
            <v>1.76</v>
          </cell>
        </row>
        <row r="540">
          <cell r="A540" t="str">
            <v>JMS64S</v>
          </cell>
          <cell r="B540" t="str">
            <v>JMS HANDPICKED PRG  </v>
          </cell>
          <cell r="C540" t="str">
            <v>FIRST QUALITY</v>
          </cell>
          <cell r="D540">
            <v>0</v>
          </cell>
          <cell r="E540">
            <v>1</v>
          </cell>
          <cell r="F540">
            <v>108</v>
          </cell>
          <cell r="G540">
            <v>108</v>
          </cell>
          <cell r="H540">
            <v>19.559999999999999</v>
          </cell>
          <cell r="I540">
            <v>1.63</v>
          </cell>
          <cell r="J540">
            <v>18.239999999999998</v>
          </cell>
          <cell r="K540">
            <v>1.52</v>
          </cell>
          <cell r="L540">
            <v>20.16</v>
          </cell>
          <cell r="M540">
            <v>1.68</v>
          </cell>
          <cell r="N540">
            <v>20.76</v>
          </cell>
          <cell r="O540">
            <v>1.73</v>
          </cell>
          <cell r="P540">
            <v>19.079999999999998</v>
          </cell>
          <cell r="Q540">
            <v>1.59</v>
          </cell>
          <cell r="R540">
            <v>21.12</v>
          </cell>
          <cell r="S540">
            <v>1.76</v>
          </cell>
        </row>
        <row r="541">
          <cell r="A541" t="str">
            <v>M930TC</v>
          </cell>
          <cell r="B541" t="str">
            <v>JMS HI CUT  </v>
          </cell>
          <cell r="C541" t="str">
            <v>FIRST QUALITY</v>
          </cell>
          <cell r="D541">
            <v>0</v>
          </cell>
          <cell r="E541">
            <v>3</v>
          </cell>
          <cell r="F541">
            <v>108</v>
          </cell>
          <cell r="G541">
            <v>36</v>
          </cell>
          <cell r="H541">
            <v>18.600000000000001</v>
          </cell>
          <cell r="I541">
            <v>4.6500000000000004</v>
          </cell>
          <cell r="J541">
            <v>17.32</v>
          </cell>
          <cell r="K541">
            <v>4.33</v>
          </cell>
          <cell r="L541">
            <v>19.16</v>
          </cell>
          <cell r="M541">
            <v>4.79</v>
          </cell>
          <cell r="N541">
            <v>18.8</v>
          </cell>
          <cell r="O541">
            <v>4.7</v>
          </cell>
          <cell r="P541">
            <v>17.2</v>
          </cell>
          <cell r="Q541">
            <v>4.3</v>
          </cell>
          <cell r="R541">
            <v>20</v>
          </cell>
          <cell r="S541">
            <v>5</v>
          </cell>
        </row>
        <row r="542">
          <cell r="A542" t="str">
            <v>M6SSPC</v>
          </cell>
          <cell r="B542" t="str">
            <v>JMS PANTIES  </v>
          </cell>
          <cell r="C542" t="str">
            <v>FIRST QUALITY</v>
          </cell>
          <cell r="D542">
            <v>0</v>
          </cell>
          <cell r="E542">
            <v>2</v>
          </cell>
          <cell r="F542">
            <v>108</v>
          </cell>
          <cell r="G542">
            <v>54</v>
          </cell>
          <cell r="H542">
            <v>34.74</v>
          </cell>
          <cell r="I542">
            <v>5.79</v>
          </cell>
          <cell r="J542">
            <v>32.340000000000003</v>
          </cell>
          <cell r="K542">
            <v>5.39</v>
          </cell>
          <cell r="L542" t="e">
            <v>#N/A</v>
          </cell>
          <cell r="M542" t="e">
            <v>#N/A</v>
          </cell>
          <cell r="N542" t="e">
            <v>#N/A</v>
          </cell>
          <cell r="O542" t="e">
            <v>#N/A</v>
          </cell>
          <cell r="P542" t="e">
            <v>#N/A</v>
          </cell>
          <cell r="Q542" t="e">
            <v>#N/A</v>
          </cell>
          <cell r="R542" t="e">
            <v>#N/A</v>
          </cell>
          <cell r="S542" t="e">
            <v>#N/A</v>
          </cell>
        </row>
        <row r="543">
          <cell r="A543" t="str">
            <v>M930TA</v>
          </cell>
          <cell r="B543" t="str">
            <v>JMS WOMEN'S PANTIES  </v>
          </cell>
          <cell r="C543" t="str">
            <v>FIRST QUALITY</v>
          </cell>
          <cell r="D543">
            <v>0</v>
          </cell>
          <cell r="E543">
            <v>3</v>
          </cell>
          <cell r="F543">
            <v>108</v>
          </cell>
          <cell r="G543">
            <v>36</v>
          </cell>
          <cell r="H543">
            <v>18.600000000000001</v>
          </cell>
          <cell r="I543">
            <v>4.6500000000000004</v>
          </cell>
          <cell r="J543">
            <v>17.32</v>
          </cell>
          <cell r="K543">
            <v>4.33</v>
          </cell>
          <cell r="L543">
            <v>19.16</v>
          </cell>
          <cell r="M543">
            <v>4.79</v>
          </cell>
          <cell r="N543">
            <v>19.760000000000002</v>
          </cell>
          <cell r="O543">
            <v>4.9400000000000004</v>
          </cell>
          <cell r="P543">
            <v>18.04</v>
          </cell>
          <cell r="Q543">
            <v>4.51</v>
          </cell>
          <cell r="R543">
            <v>20</v>
          </cell>
          <cell r="S543">
            <v>5</v>
          </cell>
        </row>
        <row r="544">
          <cell r="A544" t="str">
            <v>M930TB</v>
          </cell>
          <cell r="B544" t="str">
            <v>JMS WOMEN'S PANTIES  </v>
          </cell>
          <cell r="C544" t="str">
            <v>FIRST QUALITY</v>
          </cell>
          <cell r="D544">
            <v>0</v>
          </cell>
          <cell r="E544">
            <v>3</v>
          </cell>
          <cell r="F544">
            <v>108</v>
          </cell>
          <cell r="G544">
            <v>36</v>
          </cell>
          <cell r="H544">
            <v>18.600000000000001</v>
          </cell>
          <cell r="I544">
            <v>4.6500000000000004</v>
          </cell>
          <cell r="J544">
            <v>17.32</v>
          </cell>
          <cell r="K544">
            <v>4.33</v>
          </cell>
          <cell r="L544">
            <v>19.16</v>
          </cell>
          <cell r="M544">
            <v>4.79</v>
          </cell>
          <cell r="N544">
            <v>19.760000000000002</v>
          </cell>
          <cell r="O544">
            <v>4.9400000000000004</v>
          </cell>
          <cell r="P544">
            <v>18.04</v>
          </cell>
          <cell r="Q544">
            <v>4.51</v>
          </cell>
          <cell r="R544">
            <v>20</v>
          </cell>
          <cell r="S544">
            <v>5</v>
          </cell>
        </row>
        <row r="545">
          <cell r="A545" t="str">
            <v>60CSWP</v>
          </cell>
          <cell r="B545" t="str">
            <v>Wardrobe Pack Brief (Sizes 9-14)  </v>
          </cell>
          <cell r="C545" t="str">
            <v>FIRST QUALITY</v>
          </cell>
          <cell r="D545">
            <v>0</v>
          </cell>
          <cell r="E545">
            <v>2</v>
          </cell>
          <cell r="F545">
            <v>108</v>
          </cell>
          <cell r="G545">
            <v>54</v>
          </cell>
          <cell r="H545">
            <v>26.76</v>
          </cell>
          <cell r="I545">
            <v>4.46</v>
          </cell>
          <cell r="J545">
            <v>24.9</v>
          </cell>
          <cell r="K545">
            <v>4.1500000000000004</v>
          </cell>
          <cell r="L545">
            <v>27.6</v>
          </cell>
          <cell r="M545">
            <v>4.5999999999999996</v>
          </cell>
          <cell r="N545" t="e">
            <v>#N/A</v>
          </cell>
          <cell r="O545" t="e">
            <v>#N/A</v>
          </cell>
          <cell r="P545">
            <v>25.74</v>
          </cell>
          <cell r="Q545">
            <v>4.29</v>
          </cell>
          <cell r="R545">
            <v>28.8</v>
          </cell>
          <cell r="S545">
            <v>4.8</v>
          </cell>
        </row>
        <row r="546">
          <cell r="A546" t="str">
            <v>60CSWH</v>
          </cell>
          <cell r="B546" t="str">
            <v>White Brief (Sizes 9-14)  </v>
          </cell>
          <cell r="C546" t="str">
            <v>FIRST QUALITY</v>
          </cell>
          <cell r="D546">
            <v>0</v>
          </cell>
          <cell r="E546">
            <v>2</v>
          </cell>
          <cell r="F546">
            <v>108</v>
          </cell>
          <cell r="G546">
            <v>54</v>
          </cell>
          <cell r="H546">
            <v>26.76</v>
          </cell>
          <cell r="I546">
            <v>4.46</v>
          </cell>
          <cell r="J546">
            <v>24.9</v>
          </cell>
          <cell r="K546">
            <v>4.1500000000000004</v>
          </cell>
          <cell r="L546">
            <v>27.6</v>
          </cell>
          <cell r="M546">
            <v>4.5999999999999996</v>
          </cell>
          <cell r="N546">
            <v>25.68</v>
          </cell>
          <cell r="O546">
            <v>4.28</v>
          </cell>
          <cell r="P546">
            <v>25.74</v>
          </cell>
          <cell r="Q546">
            <v>4.29</v>
          </cell>
          <cell r="R546">
            <v>28.8</v>
          </cell>
          <cell r="S546">
            <v>4.8</v>
          </cell>
        </row>
        <row r="548">
          <cell r="A548" t="str">
            <v>GIRLS UNDERWEAR HANES HER WAY</v>
          </cell>
        </row>
        <row r="549">
          <cell r="A549" t="str">
            <v>1300BR</v>
          </cell>
          <cell r="B549" t="str">
            <v>3 COTTON BRIEFS  </v>
          </cell>
          <cell r="C549" t="str">
            <v>FIRST QUALITY</v>
          </cell>
          <cell r="D549">
            <v>0</v>
          </cell>
          <cell r="E549">
            <v>3</v>
          </cell>
          <cell r="F549">
            <v>144</v>
          </cell>
          <cell r="G549">
            <v>48</v>
          </cell>
          <cell r="H549">
            <v>8.6</v>
          </cell>
          <cell r="I549">
            <v>2.15</v>
          </cell>
          <cell r="J549">
            <v>8</v>
          </cell>
          <cell r="K549">
            <v>2</v>
          </cell>
          <cell r="L549">
            <v>8.8800000000000008</v>
          </cell>
          <cell r="M549">
            <v>2.2200000000000002</v>
          </cell>
          <cell r="N549">
            <v>8.7200000000000006</v>
          </cell>
          <cell r="O549">
            <v>2.1800000000000002</v>
          </cell>
          <cell r="P549">
            <v>7.96</v>
          </cell>
          <cell r="Q549">
            <v>1.99</v>
          </cell>
          <cell r="R549">
            <v>9.2799999999999994</v>
          </cell>
          <cell r="S549">
            <v>2.3199999999999998</v>
          </cell>
        </row>
        <row r="550">
          <cell r="A550" t="str">
            <v>1399BR</v>
          </cell>
          <cell r="B550" t="str">
            <v>3 COTTON BRIEFS  </v>
          </cell>
          <cell r="C550" t="str">
            <v>FIRST QUALITY</v>
          </cell>
          <cell r="D550">
            <v>0</v>
          </cell>
          <cell r="E550">
            <v>3</v>
          </cell>
          <cell r="F550">
            <v>144</v>
          </cell>
          <cell r="G550">
            <v>48</v>
          </cell>
          <cell r="H550">
            <v>8.52</v>
          </cell>
          <cell r="I550">
            <v>2.13</v>
          </cell>
          <cell r="J550">
            <v>8.1199999999999992</v>
          </cell>
          <cell r="K550">
            <v>2.0299999999999998</v>
          </cell>
          <cell r="L550">
            <v>8.8000000000000007</v>
          </cell>
          <cell r="M550">
            <v>2.2000000000000002</v>
          </cell>
          <cell r="N550">
            <v>8.8000000000000007</v>
          </cell>
          <cell r="O550">
            <v>2.2000000000000002</v>
          </cell>
          <cell r="P550">
            <v>7.88</v>
          </cell>
          <cell r="Q550">
            <v>1.97</v>
          </cell>
          <cell r="R550">
            <v>9.16</v>
          </cell>
          <cell r="S550">
            <v>2.29</v>
          </cell>
        </row>
        <row r="551">
          <cell r="A551" t="str">
            <v>T4276</v>
          </cell>
          <cell r="B551" t="str">
            <v>3 COTTON BRIEFS  </v>
          </cell>
          <cell r="C551" t="str">
            <v>FIRST QUALITY</v>
          </cell>
          <cell r="D551">
            <v>0</v>
          </cell>
          <cell r="E551">
            <v>3</v>
          </cell>
          <cell r="F551">
            <v>144</v>
          </cell>
          <cell r="G551">
            <v>48</v>
          </cell>
          <cell r="H551">
            <v>10.88</v>
          </cell>
          <cell r="I551">
            <v>2.72</v>
          </cell>
          <cell r="J551">
            <v>10.36</v>
          </cell>
          <cell r="K551">
            <v>2.59</v>
          </cell>
          <cell r="L551">
            <v>11.24</v>
          </cell>
          <cell r="M551">
            <v>2.81</v>
          </cell>
          <cell r="N551">
            <v>11</v>
          </cell>
          <cell r="O551">
            <v>2.75</v>
          </cell>
          <cell r="P551">
            <v>10.08</v>
          </cell>
          <cell r="Q551">
            <v>2.52</v>
          </cell>
          <cell r="R551">
            <v>11.64</v>
          </cell>
          <cell r="S551">
            <v>2.91</v>
          </cell>
        </row>
        <row r="552">
          <cell r="A552" t="str">
            <v>TP10WB</v>
          </cell>
          <cell r="B552" t="str">
            <v>3 COTTON BRIEFS  </v>
          </cell>
          <cell r="C552" t="str">
            <v>FIRST QUALITY</v>
          </cell>
          <cell r="D552">
            <v>0</v>
          </cell>
          <cell r="E552" t="str">
            <v>A</v>
          </cell>
          <cell r="F552">
            <v>240</v>
          </cell>
          <cell r="G552">
            <v>240</v>
          </cell>
          <cell r="H552">
            <v>8.2799999999999994</v>
          </cell>
          <cell r="I552">
            <v>6.9</v>
          </cell>
          <cell r="J552">
            <v>7.86</v>
          </cell>
          <cell r="K552">
            <v>6.55</v>
          </cell>
          <cell r="L552">
            <v>8.5299999999999994</v>
          </cell>
          <cell r="M552">
            <v>7.11</v>
          </cell>
          <cell r="N552">
            <v>8.36</v>
          </cell>
          <cell r="O552">
            <v>6.97</v>
          </cell>
          <cell r="P552">
            <v>7.64</v>
          </cell>
          <cell r="Q552">
            <v>6.37</v>
          </cell>
          <cell r="R552">
            <v>8.94</v>
          </cell>
          <cell r="S552">
            <v>7.45</v>
          </cell>
        </row>
        <row r="553">
          <cell r="A553" t="str">
            <v>4630WH</v>
          </cell>
          <cell r="B553" t="str">
            <v>3 COTTON HI-CUTS  </v>
          </cell>
          <cell r="C553" t="str">
            <v>FIRST QUALITY</v>
          </cell>
          <cell r="D553">
            <v>0</v>
          </cell>
          <cell r="E553">
            <v>3</v>
          </cell>
          <cell r="F553">
            <v>144</v>
          </cell>
          <cell r="G553">
            <v>48</v>
          </cell>
          <cell r="H553">
            <v>10.68</v>
          </cell>
          <cell r="I553">
            <v>2.67</v>
          </cell>
          <cell r="J553">
            <v>9.9600000000000009</v>
          </cell>
          <cell r="K553">
            <v>2.4900000000000002</v>
          </cell>
          <cell r="L553">
            <v>11.04</v>
          </cell>
          <cell r="M553">
            <v>2.76</v>
          </cell>
          <cell r="N553">
            <v>10.8</v>
          </cell>
          <cell r="O553">
            <v>2.7</v>
          </cell>
          <cell r="P553">
            <v>9.9600000000000009</v>
          </cell>
          <cell r="Q553">
            <v>2.4900000000000002</v>
          </cell>
          <cell r="R553">
            <v>11.52</v>
          </cell>
          <cell r="S553">
            <v>2.88</v>
          </cell>
        </row>
        <row r="554">
          <cell r="A554" t="str">
            <v>P6PPAS</v>
          </cell>
          <cell r="B554" t="str">
            <v>6 COTTON BRIEFS  </v>
          </cell>
          <cell r="C554" t="str">
            <v>FIRST QUALITY</v>
          </cell>
          <cell r="D554">
            <v>0</v>
          </cell>
          <cell r="E554">
            <v>6</v>
          </cell>
          <cell r="F554">
            <v>144</v>
          </cell>
          <cell r="G554">
            <v>24</v>
          </cell>
          <cell r="H554">
            <v>8.2799999999999994</v>
          </cell>
          <cell r="I554">
            <v>4.1399999999999997</v>
          </cell>
          <cell r="J554">
            <v>7.38</v>
          </cell>
          <cell r="K554">
            <v>3.69</v>
          </cell>
          <cell r="L554">
            <v>8.5399999999999991</v>
          </cell>
          <cell r="M554">
            <v>4.2699999999999996</v>
          </cell>
          <cell r="N554">
            <v>8.3800000000000008</v>
          </cell>
          <cell r="O554">
            <v>4.1900000000000004</v>
          </cell>
          <cell r="P554">
            <v>7.72</v>
          </cell>
          <cell r="Q554">
            <v>3.86</v>
          </cell>
          <cell r="R554">
            <v>8.92</v>
          </cell>
          <cell r="S554">
            <v>4.46</v>
          </cell>
        </row>
        <row r="555">
          <cell r="A555" t="str">
            <v>P6PPBR</v>
          </cell>
          <cell r="B555" t="str">
            <v>6 COTTON BRIEFS  </v>
          </cell>
          <cell r="C555" t="str">
            <v>FIRST QUALITY</v>
          </cell>
          <cell r="D555">
            <v>0</v>
          </cell>
          <cell r="E555">
            <v>6</v>
          </cell>
          <cell r="F555">
            <v>144</v>
          </cell>
          <cell r="G555">
            <v>24</v>
          </cell>
          <cell r="H555">
            <v>8.2799999999999994</v>
          </cell>
          <cell r="I555">
            <v>4.1399999999999997</v>
          </cell>
          <cell r="J555">
            <v>7.38</v>
          </cell>
          <cell r="K555">
            <v>3.69</v>
          </cell>
          <cell r="L555">
            <v>8.5399999999999991</v>
          </cell>
          <cell r="M555">
            <v>4.2699999999999996</v>
          </cell>
          <cell r="N555">
            <v>8.3800000000000008</v>
          </cell>
          <cell r="O555">
            <v>4.1900000000000004</v>
          </cell>
          <cell r="P555">
            <v>7.72</v>
          </cell>
          <cell r="Q555">
            <v>3.86</v>
          </cell>
          <cell r="R555">
            <v>8.92</v>
          </cell>
          <cell r="S555">
            <v>4.46</v>
          </cell>
        </row>
        <row r="556">
          <cell r="A556" t="str">
            <v>P6PPWH</v>
          </cell>
          <cell r="B556" t="str">
            <v>6 COTTON BRIEFS  </v>
          </cell>
          <cell r="C556" t="str">
            <v>FIRST QUALITY</v>
          </cell>
          <cell r="D556">
            <v>0</v>
          </cell>
          <cell r="E556">
            <v>6</v>
          </cell>
          <cell r="F556">
            <v>144</v>
          </cell>
          <cell r="G556">
            <v>24</v>
          </cell>
          <cell r="H556">
            <v>8.2799999999999994</v>
          </cell>
          <cell r="I556">
            <v>4.1399999999999997</v>
          </cell>
          <cell r="J556">
            <v>7.38</v>
          </cell>
          <cell r="K556">
            <v>3.69</v>
          </cell>
          <cell r="L556">
            <v>8.5399999999999991</v>
          </cell>
          <cell r="M556">
            <v>4.2699999999999996</v>
          </cell>
          <cell r="N556">
            <v>8.3800000000000008</v>
          </cell>
          <cell r="O556">
            <v>4.1900000000000004</v>
          </cell>
          <cell r="P556">
            <v>7.72</v>
          </cell>
          <cell r="Q556">
            <v>3.86</v>
          </cell>
          <cell r="R556">
            <v>8.92</v>
          </cell>
          <cell r="S556">
            <v>4.46</v>
          </cell>
        </row>
        <row r="557">
          <cell r="A557" t="str">
            <v>SP30WB</v>
          </cell>
          <cell r="B557" t="str">
            <v>6 COTTON BRIEFS  </v>
          </cell>
          <cell r="C557" t="str">
            <v>FIRST QUALITY</v>
          </cell>
          <cell r="D557">
            <v>0</v>
          </cell>
          <cell r="E557">
            <v>6</v>
          </cell>
          <cell r="F557">
            <v>144</v>
          </cell>
          <cell r="G557">
            <v>24</v>
          </cell>
          <cell r="H557">
            <v>8.2799999999999994</v>
          </cell>
          <cell r="I557">
            <v>4.1399999999999997</v>
          </cell>
          <cell r="J557">
            <v>7.72</v>
          </cell>
          <cell r="K557">
            <v>3.86</v>
          </cell>
          <cell r="L557">
            <v>8.5399999999999991</v>
          </cell>
          <cell r="M557">
            <v>4.2699999999999996</v>
          </cell>
          <cell r="N557">
            <v>8.3800000000000008</v>
          </cell>
          <cell r="O557">
            <v>4.1900000000000004</v>
          </cell>
          <cell r="P557">
            <v>7.72</v>
          </cell>
          <cell r="Q557">
            <v>3.86</v>
          </cell>
          <cell r="R557">
            <v>8.92</v>
          </cell>
          <cell r="S557">
            <v>4.46</v>
          </cell>
        </row>
        <row r="558">
          <cell r="A558" t="str">
            <v>P730AS</v>
          </cell>
          <cell r="B558" t="str">
            <v>7 COTTON BRIEFS  </v>
          </cell>
          <cell r="C558" t="str">
            <v>FIRST QUALITY</v>
          </cell>
          <cell r="D558">
            <v>0</v>
          </cell>
          <cell r="E558">
            <v>7</v>
          </cell>
          <cell r="F558">
            <v>168</v>
          </cell>
          <cell r="G558">
            <v>24</v>
          </cell>
          <cell r="H558">
            <v>7.1</v>
          </cell>
          <cell r="I558">
            <v>4.1399999999999997</v>
          </cell>
          <cell r="J558">
            <v>6.62</v>
          </cell>
          <cell r="K558">
            <v>3.86</v>
          </cell>
          <cell r="L558">
            <v>7.32</v>
          </cell>
          <cell r="M558">
            <v>4.2699999999999996</v>
          </cell>
          <cell r="N558">
            <v>7.18</v>
          </cell>
          <cell r="O558">
            <v>4.1900000000000004</v>
          </cell>
          <cell r="P558">
            <v>6.62</v>
          </cell>
          <cell r="Q558">
            <v>3.86</v>
          </cell>
          <cell r="R558">
            <v>7.65</v>
          </cell>
          <cell r="S558">
            <v>4.46</v>
          </cell>
        </row>
        <row r="559">
          <cell r="A559" t="str">
            <v>P730WB</v>
          </cell>
          <cell r="B559" t="str">
            <v>7 COTTON BRIEFS  </v>
          </cell>
          <cell r="C559" t="str">
            <v>FIRST QUALITY</v>
          </cell>
          <cell r="D559">
            <v>0</v>
          </cell>
          <cell r="E559">
            <v>7</v>
          </cell>
          <cell r="F559">
            <v>168</v>
          </cell>
          <cell r="G559">
            <v>24</v>
          </cell>
          <cell r="H559">
            <v>7.1</v>
          </cell>
          <cell r="I559">
            <v>4.1399999999999997</v>
          </cell>
          <cell r="J559">
            <v>6.62</v>
          </cell>
          <cell r="K559">
            <v>3.86</v>
          </cell>
          <cell r="L559">
            <v>7.32</v>
          </cell>
          <cell r="M559">
            <v>4.2699999999999996</v>
          </cell>
          <cell r="N559">
            <v>7.18</v>
          </cell>
          <cell r="O559">
            <v>4.1900000000000004</v>
          </cell>
          <cell r="P559">
            <v>6.62</v>
          </cell>
          <cell r="Q559">
            <v>3.86</v>
          </cell>
          <cell r="R559">
            <v>7.65</v>
          </cell>
          <cell r="S559">
            <v>4.46</v>
          </cell>
        </row>
        <row r="560">
          <cell r="A560" t="str">
            <v>P730WT</v>
          </cell>
          <cell r="B560" t="str">
            <v>7 COTTON BRIEFS  </v>
          </cell>
          <cell r="C560" t="str">
            <v>FIRST QUALITY</v>
          </cell>
          <cell r="D560">
            <v>0</v>
          </cell>
          <cell r="E560">
            <v>7</v>
          </cell>
          <cell r="F560">
            <v>168</v>
          </cell>
          <cell r="G560">
            <v>24</v>
          </cell>
          <cell r="H560">
            <v>7.1</v>
          </cell>
          <cell r="I560">
            <v>4.1399999999999997</v>
          </cell>
          <cell r="J560">
            <v>6.62</v>
          </cell>
          <cell r="K560">
            <v>3.86</v>
          </cell>
          <cell r="L560">
            <v>7.32</v>
          </cell>
          <cell r="M560">
            <v>4.2699999999999996</v>
          </cell>
          <cell r="N560">
            <v>7.18</v>
          </cell>
          <cell r="O560">
            <v>4.1900000000000004</v>
          </cell>
          <cell r="P560">
            <v>6.62</v>
          </cell>
          <cell r="Q560">
            <v>3.86</v>
          </cell>
          <cell r="R560">
            <v>7.65</v>
          </cell>
          <cell r="S560">
            <v>4.46</v>
          </cell>
        </row>
        <row r="561">
          <cell r="A561" t="str">
            <v>P41GKM</v>
          </cell>
          <cell r="B561" t="str">
            <v>ASST PNTY 4X1 (KM) SZ4-14  </v>
          </cell>
          <cell r="C561" t="str">
            <v>FIRST QUALITY</v>
          </cell>
          <cell r="D561">
            <v>0</v>
          </cell>
          <cell r="E561" t="str">
            <v>X</v>
          </cell>
          <cell r="F561">
            <v>792</v>
          </cell>
          <cell r="G561">
            <v>792</v>
          </cell>
          <cell r="H561" t="str">
            <v>n/a</v>
          </cell>
          <cell r="I561">
            <v>634.08000000000004</v>
          </cell>
          <cell r="J561" t="str">
            <v>n/a</v>
          </cell>
          <cell r="K561">
            <v>591.36</v>
          </cell>
          <cell r="L561" t="str">
            <v>n/a</v>
          </cell>
          <cell r="M561">
            <v>654.72</v>
          </cell>
          <cell r="N561" t="str">
            <v>n/a</v>
          </cell>
          <cell r="O561">
            <v>641.28</v>
          </cell>
          <cell r="P561" t="str">
            <v>n/a</v>
          </cell>
          <cell r="Q561">
            <v>591.36</v>
          </cell>
          <cell r="R561" t="str">
            <v>n/a</v>
          </cell>
          <cell r="S561">
            <v>683.52</v>
          </cell>
        </row>
        <row r="562">
          <cell r="A562" t="str">
            <v>1386BA</v>
          </cell>
          <cell r="B562" t="str">
            <v>Barbie  </v>
          </cell>
          <cell r="C562" t="str">
            <v>FIRST QUALITY</v>
          </cell>
          <cell r="D562">
            <v>0</v>
          </cell>
          <cell r="E562">
            <v>3</v>
          </cell>
          <cell r="F562">
            <v>144</v>
          </cell>
          <cell r="G562">
            <v>48</v>
          </cell>
          <cell r="H562">
            <v>11.72</v>
          </cell>
          <cell r="I562">
            <v>2.93</v>
          </cell>
          <cell r="J562">
            <v>10.92</v>
          </cell>
          <cell r="K562">
            <v>2.73</v>
          </cell>
          <cell r="L562">
            <v>12.08</v>
          </cell>
          <cell r="M562">
            <v>3.02</v>
          </cell>
          <cell r="N562">
            <v>11.84</v>
          </cell>
          <cell r="O562">
            <v>2.96</v>
          </cell>
          <cell r="P562">
            <v>10.96</v>
          </cell>
          <cell r="Q562">
            <v>2.74</v>
          </cell>
          <cell r="R562">
            <v>12.6</v>
          </cell>
          <cell r="S562">
            <v>3.15</v>
          </cell>
        </row>
        <row r="563">
          <cell r="A563" t="str">
            <v>P686BA</v>
          </cell>
          <cell r="B563" t="str">
            <v>BARBIE BND PROMO SZ 2-8  </v>
          </cell>
          <cell r="C563" t="str">
            <v>FIRST QUALITY</v>
          </cell>
          <cell r="D563">
            <v>0</v>
          </cell>
          <cell r="E563">
            <v>6</v>
          </cell>
          <cell r="F563">
            <v>228</v>
          </cell>
          <cell r="G563">
            <v>38</v>
          </cell>
          <cell r="H563">
            <v>12.02</v>
          </cell>
          <cell r="I563">
            <v>6.01</v>
          </cell>
          <cell r="J563" t="e">
            <v>#N/A</v>
          </cell>
          <cell r="K563" t="e">
            <v>#N/A</v>
          </cell>
          <cell r="L563">
            <v>12.4</v>
          </cell>
          <cell r="M563">
            <v>6.2</v>
          </cell>
          <cell r="N563">
            <v>12.16</v>
          </cell>
          <cell r="O563">
            <v>6.08</v>
          </cell>
          <cell r="P563" t="e">
            <v>#N/A</v>
          </cell>
          <cell r="Q563" t="e">
            <v>#N/A</v>
          </cell>
          <cell r="R563">
            <v>12.94</v>
          </cell>
          <cell r="S563">
            <v>6.47</v>
          </cell>
        </row>
        <row r="564">
          <cell r="A564" t="str">
            <v>1320AS</v>
          </cell>
          <cell r="B564" t="str">
            <v>Bikini 2 prints/1 solid (Sz 4-16)  </v>
          </cell>
          <cell r="C564" t="str">
            <v>FIRST QUALITY</v>
          </cell>
          <cell r="D564">
            <v>0</v>
          </cell>
          <cell r="E564">
            <v>3</v>
          </cell>
          <cell r="F564">
            <v>144</v>
          </cell>
          <cell r="G564">
            <v>48</v>
          </cell>
          <cell r="H564">
            <v>8.6</v>
          </cell>
          <cell r="I564">
            <v>2.15</v>
          </cell>
          <cell r="J564">
            <v>8</v>
          </cell>
          <cell r="K564">
            <v>2</v>
          </cell>
          <cell r="L564">
            <v>8.8800000000000008</v>
          </cell>
          <cell r="M564">
            <v>2.2200000000000002</v>
          </cell>
          <cell r="N564">
            <v>8.7200000000000006</v>
          </cell>
          <cell r="O564">
            <v>2.1800000000000002</v>
          </cell>
          <cell r="P564">
            <v>7.96</v>
          </cell>
          <cell r="Q564">
            <v>1.99</v>
          </cell>
          <cell r="R564">
            <v>9.2799999999999994</v>
          </cell>
          <cell r="S564">
            <v>2.3199999999999998</v>
          </cell>
        </row>
        <row r="565">
          <cell r="A565" t="str">
            <v>4245MB</v>
          </cell>
          <cell r="B565" t="str">
            <v>Blue's Clues  </v>
          </cell>
          <cell r="C565" t="str">
            <v>FIRST QUALITY</v>
          </cell>
          <cell r="D565">
            <v>0</v>
          </cell>
          <cell r="E565">
            <v>3</v>
          </cell>
          <cell r="F565">
            <v>144</v>
          </cell>
          <cell r="G565">
            <v>48</v>
          </cell>
          <cell r="H565">
            <v>11.72</v>
          </cell>
          <cell r="I565">
            <v>2.93</v>
          </cell>
          <cell r="J565">
            <v>10.92</v>
          </cell>
          <cell r="K565">
            <v>2.73</v>
          </cell>
          <cell r="L565">
            <v>12.08</v>
          </cell>
          <cell r="M565">
            <v>3.02</v>
          </cell>
          <cell r="N565">
            <v>11.84</v>
          </cell>
          <cell r="O565">
            <v>2.96</v>
          </cell>
          <cell r="P565">
            <v>10.96</v>
          </cell>
          <cell r="Q565">
            <v>2.74</v>
          </cell>
          <cell r="R565">
            <v>12.6</v>
          </cell>
          <cell r="S565">
            <v>3.15</v>
          </cell>
        </row>
        <row r="566">
          <cell r="A566" t="str">
            <v>4620BR</v>
          </cell>
          <cell r="B566" t="str">
            <v>BR Cotton Bikinis (Sizes 10-16)  </v>
          </cell>
          <cell r="C566" t="str">
            <v>FIRST QUALITY</v>
          </cell>
          <cell r="D566">
            <v>0</v>
          </cell>
          <cell r="E566">
            <v>3</v>
          </cell>
          <cell r="F566">
            <v>144</v>
          </cell>
          <cell r="G566">
            <v>48</v>
          </cell>
          <cell r="H566">
            <v>10.68</v>
          </cell>
          <cell r="I566">
            <v>2.67</v>
          </cell>
          <cell r="J566">
            <v>9.9600000000000009</v>
          </cell>
          <cell r="K566">
            <v>2.4900000000000002</v>
          </cell>
          <cell r="L566">
            <v>11.04</v>
          </cell>
          <cell r="M566">
            <v>2.76</v>
          </cell>
          <cell r="N566">
            <v>10.8</v>
          </cell>
          <cell r="O566">
            <v>2.7</v>
          </cell>
          <cell r="P566">
            <v>9.9600000000000009</v>
          </cell>
          <cell r="Q566">
            <v>2.4900000000000002</v>
          </cell>
          <cell r="R566">
            <v>11.52</v>
          </cell>
          <cell r="S566">
            <v>2.88</v>
          </cell>
        </row>
        <row r="567">
          <cell r="A567" t="str">
            <v>1397BR</v>
          </cell>
          <cell r="B567" t="str">
            <v>Brief 2 Pastel Prt/1 Pastel Sld (Sizes 4-16)  </v>
          </cell>
          <cell r="C567" t="str">
            <v>FIRST QUALITY</v>
          </cell>
          <cell r="D567">
            <v>0</v>
          </cell>
          <cell r="E567">
            <v>3</v>
          </cell>
          <cell r="F567">
            <v>144</v>
          </cell>
          <cell r="G567">
            <v>48</v>
          </cell>
          <cell r="H567">
            <v>8.6</v>
          </cell>
          <cell r="I567">
            <v>2.15</v>
          </cell>
          <cell r="J567">
            <v>8</v>
          </cell>
          <cell r="K567">
            <v>2</v>
          </cell>
          <cell r="L567">
            <v>8.8800000000000008</v>
          </cell>
          <cell r="M567">
            <v>2.2200000000000002</v>
          </cell>
          <cell r="N567">
            <v>8.7200000000000006</v>
          </cell>
          <cell r="O567">
            <v>2.1800000000000002</v>
          </cell>
          <cell r="P567">
            <v>7.96</v>
          </cell>
          <cell r="Q567">
            <v>1.99</v>
          </cell>
          <cell r="R567">
            <v>9.2799999999999994</v>
          </cell>
          <cell r="S567">
            <v>2.3199999999999998</v>
          </cell>
        </row>
        <row r="568">
          <cell r="A568" t="str">
            <v>CT30WB</v>
          </cell>
          <cell r="B568" t="str">
            <v>BRIEF TYPES  </v>
          </cell>
          <cell r="C568" t="str">
            <v>FIRST QUALITY</v>
          </cell>
          <cell r="D568">
            <v>0</v>
          </cell>
          <cell r="E568" t="str">
            <v>C</v>
          </cell>
          <cell r="F568">
            <v>72</v>
          </cell>
          <cell r="G568">
            <v>72</v>
          </cell>
          <cell r="H568">
            <v>6.94</v>
          </cell>
          <cell r="I568">
            <v>6.94</v>
          </cell>
          <cell r="J568" t="e">
            <v>#N/A</v>
          </cell>
          <cell r="K568" t="e">
            <v>#N/A</v>
          </cell>
          <cell r="L568" t="e">
            <v>#N/A</v>
          </cell>
          <cell r="M568" t="e">
            <v>#N/A</v>
          </cell>
          <cell r="N568" t="e">
            <v>#N/A</v>
          </cell>
          <cell r="O568" t="e">
            <v>#N/A</v>
          </cell>
          <cell r="P568" t="e">
            <v>#N/A</v>
          </cell>
          <cell r="Q568" t="e">
            <v>#N/A</v>
          </cell>
          <cell r="R568" t="e">
            <v>#N/A</v>
          </cell>
          <cell r="S568" t="e">
            <v>#N/A</v>
          </cell>
        </row>
        <row r="569">
          <cell r="A569" t="str">
            <v>P830AS</v>
          </cell>
          <cell r="B569" t="str">
            <v>BRIEF TYPES  </v>
          </cell>
          <cell r="C569" t="str">
            <v>FIRST QUALITY</v>
          </cell>
          <cell r="D569">
            <v>0</v>
          </cell>
          <cell r="E569">
            <v>8</v>
          </cell>
          <cell r="F569">
            <v>144</v>
          </cell>
          <cell r="G569">
            <v>18</v>
          </cell>
          <cell r="H569">
            <v>7.44</v>
          </cell>
          <cell r="I569">
            <v>4.96</v>
          </cell>
          <cell r="J569" t="e">
            <v>#N/A</v>
          </cell>
          <cell r="K569" t="e">
            <v>#N/A</v>
          </cell>
          <cell r="L569" t="e">
            <v>#N/A</v>
          </cell>
          <cell r="M569" t="e">
            <v>#N/A</v>
          </cell>
          <cell r="N569" t="e">
            <v>#N/A</v>
          </cell>
          <cell r="O569" t="e">
            <v>#N/A</v>
          </cell>
          <cell r="P569" t="e">
            <v>#N/A</v>
          </cell>
          <cell r="Q569" t="e">
            <v>#N/A</v>
          </cell>
          <cell r="R569" t="e">
            <v>#N/A</v>
          </cell>
          <cell r="S569" t="e">
            <v>#N/A</v>
          </cell>
        </row>
        <row r="570">
          <cell r="A570" t="str">
            <v>P830BR</v>
          </cell>
          <cell r="B570" t="str">
            <v>BRIEF TYPES  </v>
          </cell>
          <cell r="C570" t="str">
            <v>FIRST QUALITY</v>
          </cell>
          <cell r="D570">
            <v>0</v>
          </cell>
          <cell r="E570">
            <v>8</v>
          </cell>
          <cell r="F570">
            <v>144</v>
          </cell>
          <cell r="G570">
            <v>18</v>
          </cell>
          <cell r="H570">
            <v>7.44</v>
          </cell>
          <cell r="I570">
            <v>4.96</v>
          </cell>
          <cell r="J570" t="e">
            <v>#N/A</v>
          </cell>
          <cell r="K570" t="e">
            <v>#N/A</v>
          </cell>
          <cell r="L570" t="e">
            <v>#N/A</v>
          </cell>
          <cell r="M570" t="e">
            <v>#N/A</v>
          </cell>
          <cell r="N570" t="e">
            <v>#N/A</v>
          </cell>
          <cell r="O570" t="e">
            <v>#N/A</v>
          </cell>
          <cell r="P570" t="e">
            <v>#N/A</v>
          </cell>
          <cell r="Q570" t="e">
            <v>#N/A</v>
          </cell>
          <cell r="R570" t="e">
            <v>#N/A</v>
          </cell>
          <cell r="S570" t="e">
            <v>#N/A</v>
          </cell>
        </row>
        <row r="571">
          <cell r="A571" t="str">
            <v>P830WH</v>
          </cell>
          <cell r="B571" t="str">
            <v>BRIEF TYPES  </v>
          </cell>
          <cell r="C571" t="str">
            <v>FIRST QUALITY</v>
          </cell>
          <cell r="D571">
            <v>0</v>
          </cell>
          <cell r="E571">
            <v>8</v>
          </cell>
          <cell r="F571">
            <v>144</v>
          </cell>
          <cell r="G571">
            <v>18</v>
          </cell>
          <cell r="H571">
            <v>7.44</v>
          </cell>
          <cell r="I571">
            <v>4.96</v>
          </cell>
          <cell r="J571" t="e">
            <v>#N/A</v>
          </cell>
          <cell r="K571" t="e">
            <v>#N/A</v>
          </cell>
          <cell r="L571" t="e">
            <v>#N/A</v>
          </cell>
          <cell r="M571" t="e">
            <v>#N/A</v>
          </cell>
          <cell r="N571" t="e">
            <v>#N/A</v>
          </cell>
          <cell r="O571" t="e">
            <v>#N/A</v>
          </cell>
          <cell r="P571" t="e">
            <v>#N/A</v>
          </cell>
          <cell r="Q571" t="e">
            <v>#N/A</v>
          </cell>
          <cell r="R571" t="e">
            <v>#N/A</v>
          </cell>
          <cell r="S571" t="e">
            <v>#N/A</v>
          </cell>
        </row>
        <row r="572">
          <cell r="A572" t="str">
            <v>1300WH</v>
          </cell>
          <cell r="B572" t="str">
            <v>Brief White (Sizes 4-16)  </v>
          </cell>
          <cell r="C572" t="str">
            <v>FIRST QUALITY</v>
          </cell>
          <cell r="D572">
            <v>0</v>
          </cell>
          <cell r="E572">
            <v>3</v>
          </cell>
          <cell r="F572">
            <v>144</v>
          </cell>
          <cell r="G572">
            <v>48</v>
          </cell>
          <cell r="H572">
            <v>8.6</v>
          </cell>
          <cell r="I572">
            <v>2.15</v>
          </cell>
          <cell r="J572">
            <v>8</v>
          </cell>
          <cell r="K572">
            <v>2</v>
          </cell>
          <cell r="L572">
            <v>8.8800000000000008</v>
          </cell>
          <cell r="M572">
            <v>2.2200000000000002</v>
          </cell>
          <cell r="N572">
            <v>8.7200000000000006</v>
          </cell>
          <cell r="O572">
            <v>2.1800000000000002</v>
          </cell>
          <cell r="P572">
            <v>7.96</v>
          </cell>
          <cell r="Q572">
            <v>1.99</v>
          </cell>
          <cell r="R572">
            <v>9.2799999999999994</v>
          </cell>
          <cell r="S572">
            <v>2.3199999999999998</v>
          </cell>
        </row>
        <row r="573">
          <cell r="A573" t="str">
            <v>4630AS</v>
          </cell>
          <cell r="B573" t="str">
            <v>Cotton Hi-Cut Fashion Pack (Sizes 10-16)  </v>
          </cell>
          <cell r="C573" t="str">
            <v>FIRST QUALITY</v>
          </cell>
          <cell r="D573">
            <v>0</v>
          </cell>
          <cell r="E573">
            <v>3</v>
          </cell>
          <cell r="F573">
            <v>144</v>
          </cell>
          <cell r="G573">
            <v>48</v>
          </cell>
          <cell r="H573">
            <v>10.68</v>
          </cell>
          <cell r="I573">
            <v>2.67</v>
          </cell>
          <cell r="J573">
            <v>9.9600000000000009</v>
          </cell>
          <cell r="K573">
            <v>2.4900000000000002</v>
          </cell>
          <cell r="L573">
            <v>11.04</v>
          </cell>
          <cell r="M573">
            <v>2.76</v>
          </cell>
          <cell r="N573">
            <v>10.8</v>
          </cell>
          <cell r="O573">
            <v>2.7</v>
          </cell>
          <cell r="P573">
            <v>9.9600000000000009</v>
          </cell>
          <cell r="Q573">
            <v>2.4900000000000002</v>
          </cell>
          <cell r="R573">
            <v>11.52</v>
          </cell>
          <cell r="S573">
            <v>2.88</v>
          </cell>
        </row>
        <row r="574">
          <cell r="A574">
            <v>1366</v>
          </cell>
          <cell r="B574" t="str">
            <v>Days of the Week (Sizes 4-16)  </v>
          </cell>
          <cell r="C574" t="str">
            <v>FIRST QUALITY</v>
          </cell>
          <cell r="D574">
            <v>0</v>
          </cell>
          <cell r="E574">
            <v>7</v>
          </cell>
          <cell r="F574">
            <v>168</v>
          </cell>
          <cell r="G574">
            <v>24</v>
          </cell>
          <cell r="H574">
            <v>9.86</v>
          </cell>
          <cell r="I574">
            <v>5.75</v>
          </cell>
          <cell r="J574">
            <v>9.17</v>
          </cell>
          <cell r="K574">
            <v>5.35</v>
          </cell>
          <cell r="L574">
            <v>10.17</v>
          </cell>
          <cell r="M574">
            <v>5.93</v>
          </cell>
          <cell r="N574" t="e">
            <v>#N/A</v>
          </cell>
          <cell r="O574" t="e">
            <v>#N/A</v>
          </cell>
          <cell r="P574">
            <v>9.19</v>
          </cell>
          <cell r="Q574">
            <v>5.36</v>
          </cell>
          <cell r="R574" t="e">
            <v>#N/A</v>
          </cell>
          <cell r="S574" t="e">
            <v>#N/A</v>
          </cell>
        </row>
        <row r="575">
          <cell r="A575" t="str">
            <v>SHGGBR</v>
          </cell>
          <cell r="B575" t="str">
            <v>GIRL P7 W/GG (PP7GGBR)SHP  </v>
          </cell>
          <cell r="C575" t="str">
            <v>FIRST QUALITY</v>
          </cell>
          <cell r="D575">
            <v>0</v>
          </cell>
          <cell r="E575">
            <v>7</v>
          </cell>
          <cell r="F575">
            <v>266</v>
          </cell>
          <cell r="G575">
            <v>38</v>
          </cell>
          <cell r="H575">
            <v>269.69</v>
          </cell>
          <cell r="I575">
            <v>157.32</v>
          </cell>
          <cell r="J575" t="e">
            <v>#N/A</v>
          </cell>
          <cell r="K575" t="e">
            <v>#N/A</v>
          </cell>
          <cell r="L575">
            <v>278.16000000000003</v>
          </cell>
          <cell r="M575">
            <v>162.26</v>
          </cell>
          <cell r="N575">
            <v>272.95</v>
          </cell>
          <cell r="O575">
            <v>159.22</v>
          </cell>
          <cell r="P575">
            <v>251.45</v>
          </cell>
          <cell r="Q575">
            <v>146.68</v>
          </cell>
          <cell r="R575">
            <v>290.54000000000002</v>
          </cell>
          <cell r="S575">
            <v>169.48</v>
          </cell>
        </row>
        <row r="576">
          <cell r="A576" t="str">
            <v>T913BR</v>
          </cell>
          <cell r="B576" t="str">
            <v>GIRL P9 W/B ASSORTMENT  </v>
          </cell>
          <cell r="C576" t="str">
            <v>FIRST QUALITY</v>
          </cell>
          <cell r="D576">
            <v>0</v>
          </cell>
          <cell r="E576">
            <v>9</v>
          </cell>
          <cell r="F576">
            <v>90</v>
          </cell>
          <cell r="G576">
            <v>10</v>
          </cell>
          <cell r="H576">
            <v>7.28</v>
          </cell>
          <cell r="I576">
            <v>5.46</v>
          </cell>
          <cell r="J576">
            <v>6.77</v>
          </cell>
          <cell r="K576">
            <v>5.08</v>
          </cell>
          <cell r="L576">
            <v>7.51</v>
          </cell>
          <cell r="M576">
            <v>5.63</v>
          </cell>
          <cell r="N576">
            <v>7.36</v>
          </cell>
          <cell r="O576">
            <v>5.52</v>
          </cell>
          <cell r="P576">
            <v>6.8</v>
          </cell>
          <cell r="Q576">
            <v>5.0999999999999996</v>
          </cell>
          <cell r="R576">
            <v>7.83</v>
          </cell>
          <cell r="S576">
            <v>5.87</v>
          </cell>
        </row>
        <row r="577">
          <cell r="A577" t="str">
            <v>P41G10</v>
          </cell>
          <cell r="B577" t="str">
            <v>GIRLS  </v>
          </cell>
          <cell r="C577" t="str">
            <v>FIRST QUALITY</v>
          </cell>
          <cell r="D577">
            <v>0</v>
          </cell>
          <cell r="E577" t="str">
            <v>A</v>
          </cell>
          <cell r="F577">
            <v>960</v>
          </cell>
          <cell r="G577">
            <v>960</v>
          </cell>
          <cell r="H577">
            <v>676.22</v>
          </cell>
          <cell r="I577">
            <v>563.52</v>
          </cell>
          <cell r="J577" t="e">
            <v>#N/A</v>
          </cell>
          <cell r="K577" t="e">
            <v>#N/A</v>
          </cell>
          <cell r="L577">
            <v>696.96</v>
          </cell>
          <cell r="M577">
            <v>580.79999999999995</v>
          </cell>
          <cell r="N577">
            <v>683.14</v>
          </cell>
          <cell r="O577">
            <v>569.28</v>
          </cell>
          <cell r="P577">
            <v>631.29999999999995</v>
          </cell>
          <cell r="Q577">
            <v>526.08000000000004</v>
          </cell>
          <cell r="R577">
            <v>728.06</v>
          </cell>
          <cell r="S577">
            <v>606.72</v>
          </cell>
        </row>
        <row r="578">
          <cell r="A578" t="str">
            <v>1389CB</v>
          </cell>
          <cell r="B578" t="str">
            <v>GIRLS CLASSICS BARBIE  </v>
          </cell>
          <cell r="C578" t="str">
            <v>FIRST QUALITY</v>
          </cell>
          <cell r="D578">
            <v>0</v>
          </cell>
          <cell r="E578">
            <v>3</v>
          </cell>
          <cell r="F578">
            <v>144</v>
          </cell>
          <cell r="G578">
            <v>48</v>
          </cell>
          <cell r="H578">
            <v>11.72</v>
          </cell>
          <cell r="I578">
            <v>2.93</v>
          </cell>
          <cell r="J578">
            <v>10.92</v>
          </cell>
          <cell r="K578">
            <v>2.73</v>
          </cell>
          <cell r="L578">
            <v>12.08</v>
          </cell>
          <cell r="M578">
            <v>3.02</v>
          </cell>
          <cell r="N578">
            <v>11.84</v>
          </cell>
          <cell r="O578">
            <v>2.96</v>
          </cell>
          <cell r="P578">
            <v>10.84</v>
          </cell>
          <cell r="Q578">
            <v>2.71</v>
          </cell>
          <cell r="R578">
            <v>12.6</v>
          </cell>
          <cell r="S578">
            <v>3.15</v>
          </cell>
        </row>
        <row r="579">
          <cell r="A579">
            <v>1349</v>
          </cell>
          <cell r="B579" t="str">
            <v>GIRLS FASHION BRIEF  </v>
          </cell>
          <cell r="C579" t="str">
            <v>FIRST QUALITY</v>
          </cell>
          <cell r="D579">
            <v>0</v>
          </cell>
          <cell r="E579">
            <v>6</v>
          </cell>
          <cell r="F579">
            <v>144</v>
          </cell>
          <cell r="G579">
            <v>24</v>
          </cell>
          <cell r="H579">
            <v>11.06</v>
          </cell>
          <cell r="I579">
            <v>5.53</v>
          </cell>
          <cell r="J579">
            <v>10.3</v>
          </cell>
          <cell r="K579">
            <v>5.15</v>
          </cell>
          <cell r="L579">
            <v>11.4</v>
          </cell>
          <cell r="M579">
            <v>5.7</v>
          </cell>
          <cell r="N579">
            <v>11.18</v>
          </cell>
          <cell r="O579">
            <v>5.59</v>
          </cell>
          <cell r="P579" t="e">
            <v>#N/A</v>
          </cell>
          <cell r="Q579" t="e">
            <v>#N/A</v>
          </cell>
          <cell r="R579" t="e">
            <v>#N/A</v>
          </cell>
          <cell r="S579" t="e">
            <v>#N/A</v>
          </cell>
        </row>
        <row r="580">
          <cell r="A580" t="str">
            <v>P7GGAS</v>
          </cell>
          <cell r="B580" t="str">
            <v>GIRLS P7 W/FREE GLITTR GR  </v>
          </cell>
          <cell r="C580" t="str">
            <v>FIRST QUALITY</v>
          </cell>
          <cell r="D580">
            <v>0</v>
          </cell>
          <cell r="E580">
            <v>7</v>
          </cell>
          <cell r="F580">
            <v>168</v>
          </cell>
          <cell r="G580">
            <v>24</v>
          </cell>
          <cell r="H580">
            <v>7.1</v>
          </cell>
          <cell r="I580">
            <v>4.1399999999999997</v>
          </cell>
          <cell r="J580">
            <v>6.62</v>
          </cell>
          <cell r="K580">
            <v>3.86</v>
          </cell>
          <cell r="L580">
            <v>7.32</v>
          </cell>
          <cell r="M580">
            <v>4.2699999999999996</v>
          </cell>
          <cell r="N580">
            <v>7.18</v>
          </cell>
          <cell r="O580">
            <v>4.1900000000000004</v>
          </cell>
          <cell r="P580">
            <v>6.62</v>
          </cell>
          <cell r="Q580">
            <v>3.86</v>
          </cell>
          <cell r="R580">
            <v>7.65</v>
          </cell>
          <cell r="S580">
            <v>4.46</v>
          </cell>
        </row>
        <row r="581">
          <cell r="A581" t="str">
            <v>P7GGBR</v>
          </cell>
          <cell r="B581" t="str">
            <v>GIRLS P7 W/FREE GLITTR GR  </v>
          </cell>
          <cell r="C581" t="str">
            <v>FIRST QUALITY</v>
          </cell>
          <cell r="D581">
            <v>0</v>
          </cell>
          <cell r="E581">
            <v>7</v>
          </cell>
          <cell r="F581">
            <v>168</v>
          </cell>
          <cell r="G581">
            <v>24</v>
          </cell>
          <cell r="H581">
            <v>7.1</v>
          </cell>
          <cell r="I581">
            <v>4.1399999999999997</v>
          </cell>
          <cell r="J581">
            <v>6.62</v>
          </cell>
          <cell r="K581">
            <v>3.86</v>
          </cell>
          <cell r="L581">
            <v>7.32</v>
          </cell>
          <cell r="M581">
            <v>4.2699999999999996</v>
          </cell>
          <cell r="N581">
            <v>7.18</v>
          </cell>
          <cell r="O581">
            <v>4.1900000000000004</v>
          </cell>
          <cell r="P581">
            <v>6.62</v>
          </cell>
          <cell r="Q581">
            <v>3.86</v>
          </cell>
          <cell r="R581">
            <v>7.65</v>
          </cell>
          <cell r="S581">
            <v>4.46</v>
          </cell>
        </row>
        <row r="582">
          <cell r="A582" t="str">
            <v>P7GGWH</v>
          </cell>
          <cell r="B582" t="str">
            <v>GIRLS P7 W/FREE GLITTR GR  </v>
          </cell>
          <cell r="C582" t="str">
            <v>FIRST QUALITY</v>
          </cell>
          <cell r="D582">
            <v>0</v>
          </cell>
          <cell r="E582">
            <v>7</v>
          </cell>
          <cell r="F582">
            <v>168</v>
          </cell>
          <cell r="G582">
            <v>24</v>
          </cell>
          <cell r="H582">
            <v>7.1</v>
          </cell>
          <cell r="I582">
            <v>4.1399999999999997</v>
          </cell>
          <cell r="J582">
            <v>6.62</v>
          </cell>
          <cell r="K582">
            <v>3.86</v>
          </cell>
          <cell r="L582">
            <v>7.32</v>
          </cell>
          <cell r="M582">
            <v>4.2699999999999996</v>
          </cell>
          <cell r="N582">
            <v>7.18</v>
          </cell>
          <cell r="O582">
            <v>4.1900000000000004</v>
          </cell>
          <cell r="P582">
            <v>6.62</v>
          </cell>
          <cell r="Q582">
            <v>3.86</v>
          </cell>
          <cell r="R582">
            <v>7.65</v>
          </cell>
          <cell r="S582">
            <v>4.46</v>
          </cell>
        </row>
        <row r="583">
          <cell r="A583" t="str">
            <v>SHGGAS</v>
          </cell>
          <cell r="B583" t="str">
            <v>GIRLS P7W/GG (P7GGAS) SHP  </v>
          </cell>
          <cell r="C583" t="str">
            <v>FIRST QUALITY</v>
          </cell>
          <cell r="D583">
            <v>0</v>
          </cell>
          <cell r="E583">
            <v>7</v>
          </cell>
          <cell r="F583">
            <v>266</v>
          </cell>
          <cell r="G583">
            <v>38</v>
          </cell>
          <cell r="H583">
            <v>269.69</v>
          </cell>
          <cell r="I583">
            <v>157.32</v>
          </cell>
          <cell r="J583" t="e">
            <v>#N/A</v>
          </cell>
          <cell r="K583" t="e">
            <v>#N/A</v>
          </cell>
          <cell r="L583">
            <v>278.16000000000003</v>
          </cell>
          <cell r="M583">
            <v>162.26</v>
          </cell>
          <cell r="N583">
            <v>272.95</v>
          </cell>
          <cell r="O583">
            <v>159.22</v>
          </cell>
          <cell r="P583">
            <v>251.45</v>
          </cell>
          <cell r="Q583">
            <v>146.68</v>
          </cell>
          <cell r="R583">
            <v>290.54000000000002</v>
          </cell>
          <cell r="S583">
            <v>169.48</v>
          </cell>
        </row>
        <row r="584">
          <cell r="A584" t="str">
            <v>1355SP</v>
          </cell>
          <cell r="B584" t="str">
            <v>Girls Sporty Brief (Sizes 4-16)  </v>
          </cell>
          <cell r="C584" t="str">
            <v>FIRST QUALITY</v>
          </cell>
          <cell r="D584">
            <v>0</v>
          </cell>
          <cell r="E584">
            <v>3</v>
          </cell>
          <cell r="F584">
            <v>144</v>
          </cell>
          <cell r="G584">
            <v>48</v>
          </cell>
          <cell r="H584">
            <v>9.8800000000000008</v>
          </cell>
          <cell r="I584">
            <v>2.4700000000000002</v>
          </cell>
          <cell r="J584">
            <v>9.1999999999999993</v>
          </cell>
          <cell r="K584">
            <v>2.2999999999999998</v>
          </cell>
          <cell r="L584">
            <v>10.199999999999999</v>
          </cell>
          <cell r="M584">
            <v>2.5499999999999998</v>
          </cell>
          <cell r="N584">
            <v>10</v>
          </cell>
          <cell r="O584">
            <v>2.5</v>
          </cell>
          <cell r="P584">
            <v>9.24</v>
          </cell>
          <cell r="Q584">
            <v>2.31</v>
          </cell>
          <cell r="R584">
            <v>10.64</v>
          </cell>
          <cell r="S584">
            <v>2.66</v>
          </cell>
        </row>
        <row r="585">
          <cell r="A585" t="str">
            <v>PWKG1</v>
          </cell>
          <cell r="B585" t="str">
            <v>GIRLS T913BR POWERWING  </v>
          </cell>
          <cell r="C585" t="str">
            <v>FIRST QUALITY</v>
          </cell>
          <cell r="D585">
            <v>0</v>
          </cell>
          <cell r="E585">
            <v>9</v>
          </cell>
          <cell r="F585">
            <v>216</v>
          </cell>
          <cell r="G585">
            <v>24</v>
          </cell>
          <cell r="H585">
            <v>174.72</v>
          </cell>
          <cell r="I585">
            <v>131.04</v>
          </cell>
          <cell r="J585">
            <v>162.56</v>
          </cell>
          <cell r="K585">
            <v>121.92</v>
          </cell>
          <cell r="L585">
            <v>180.16</v>
          </cell>
          <cell r="M585">
            <v>135.12</v>
          </cell>
          <cell r="N585">
            <v>176.64</v>
          </cell>
          <cell r="O585">
            <v>132.47999999999999</v>
          </cell>
          <cell r="P585">
            <v>162.88</v>
          </cell>
          <cell r="Q585">
            <v>122.16</v>
          </cell>
          <cell r="R585">
            <v>187.84</v>
          </cell>
          <cell r="S585">
            <v>140.88</v>
          </cell>
        </row>
        <row r="586">
          <cell r="A586" t="str">
            <v>P920BR</v>
          </cell>
          <cell r="B586" t="str">
            <v>GIRLS' BIKINI SPRING '02  </v>
          </cell>
          <cell r="C586" t="str">
            <v>FIRST QUALITY</v>
          </cell>
          <cell r="D586">
            <v>0</v>
          </cell>
          <cell r="E586">
            <v>9</v>
          </cell>
          <cell r="F586">
            <v>90</v>
          </cell>
          <cell r="G586">
            <v>10</v>
          </cell>
          <cell r="H586">
            <v>7.83</v>
          </cell>
          <cell r="I586">
            <v>5.87</v>
          </cell>
          <cell r="J586">
            <v>7.28</v>
          </cell>
          <cell r="K586">
            <v>5.46</v>
          </cell>
          <cell r="L586">
            <v>8.07</v>
          </cell>
          <cell r="M586">
            <v>6.05</v>
          </cell>
          <cell r="N586">
            <v>7.91</v>
          </cell>
          <cell r="O586">
            <v>5.93</v>
          </cell>
          <cell r="P586">
            <v>7.31</v>
          </cell>
          <cell r="Q586">
            <v>5.48</v>
          </cell>
          <cell r="R586">
            <v>8.43</v>
          </cell>
          <cell r="S586">
            <v>6.32</v>
          </cell>
        </row>
        <row r="587">
          <cell r="A587" t="str">
            <v>PLTGK2</v>
          </cell>
          <cell r="B587" t="str">
            <v>GIRLS' BRIEF 1/2 PALLET  </v>
          </cell>
          <cell r="C587" t="str">
            <v>FIRST QUALITY</v>
          </cell>
          <cell r="D587">
            <v>0</v>
          </cell>
          <cell r="E587">
            <v>3</v>
          </cell>
          <cell r="F587">
            <v>1500</v>
          </cell>
          <cell r="G587">
            <v>500</v>
          </cell>
          <cell r="H587">
            <v>5005</v>
          </cell>
          <cell r="I587">
            <v>1251.25</v>
          </cell>
          <cell r="J587" t="e">
            <v>#N/A</v>
          </cell>
          <cell r="K587" t="e">
            <v>#N/A</v>
          </cell>
          <cell r="L587">
            <v>5160</v>
          </cell>
          <cell r="M587">
            <v>1290</v>
          </cell>
          <cell r="N587">
            <v>5060</v>
          </cell>
          <cell r="O587">
            <v>1265</v>
          </cell>
          <cell r="P587">
            <v>4680</v>
          </cell>
          <cell r="Q587">
            <v>1170</v>
          </cell>
          <cell r="R587">
            <v>5400</v>
          </cell>
          <cell r="S587">
            <v>1350</v>
          </cell>
        </row>
        <row r="588">
          <cell r="A588" t="str">
            <v>GW30AS</v>
          </cell>
          <cell r="B588" t="str">
            <v>Girls' Classic Brief - Assorted  </v>
          </cell>
          <cell r="C588" t="str">
            <v>FIRST QUALITY</v>
          </cell>
          <cell r="D588">
            <v>0</v>
          </cell>
          <cell r="E588">
            <v>3</v>
          </cell>
          <cell r="F588">
            <v>144</v>
          </cell>
          <cell r="G588">
            <v>48</v>
          </cell>
          <cell r="H588">
            <v>9.2799999999999994</v>
          </cell>
          <cell r="I588">
            <v>2.3199999999999998</v>
          </cell>
          <cell r="J588">
            <v>8.64</v>
          </cell>
          <cell r="K588">
            <v>2.16</v>
          </cell>
          <cell r="L588">
            <v>9.56</v>
          </cell>
          <cell r="M588">
            <v>2.39</v>
          </cell>
          <cell r="N588">
            <v>9.4</v>
          </cell>
          <cell r="O588">
            <v>2.35</v>
          </cell>
          <cell r="P588">
            <v>8.68</v>
          </cell>
          <cell r="Q588">
            <v>2.17</v>
          </cell>
          <cell r="R588" t="e">
            <v>#N/A</v>
          </cell>
          <cell r="S588" t="e">
            <v>#N/A</v>
          </cell>
        </row>
        <row r="589">
          <cell r="A589" t="str">
            <v>GW30WH</v>
          </cell>
          <cell r="B589" t="str">
            <v>Girls' Classic Brief - White  </v>
          </cell>
          <cell r="C589" t="str">
            <v>FIRST QUALITY</v>
          </cell>
          <cell r="D589">
            <v>0</v>
          </cell>
          <cell r="E589">
            <v>3</v>
          </cell>
          <cell r="F589">
            <v>144</v>
          </cell>
          <cell r="G589">
            <v>48</v>
          </cell>
          <cell r="H589">
            <v>8.8000000000000007</v>
          </cell>
          <cell r="I589">
            <v>2.2000000000000002</v>
          </cell>
          <cell r="J589">
            <v>8.1999999999999993</v>
          </cell>
          <cell r="K589">
            <v>2.0499999999999998</v>
          </cell>
          <cell r="L589">
            <v>9.08</v>
          </cell>
          <cell r="M589">
            <v>2.27</v>
          </cell>
          <cell r="N589">
            <v>8.92</v>
          </cell>
          <cell r="O589">
            <v>2.23</v>
          </cell>
          <cell r="P589">
            <v>8.24</v>
          </cell>
          <cell r="Q589">
            <v>2.06</v>
          </cell>
          <cell r="R589" t="e">
            <v>#N/A</v>
          </cell>
          <cell r="S589" t="e">
            <v>#N/A</v>
          </cell>
        </row>
        <row r="590">
          <cell r="A590" t="str">
            <v>GW20P5</v>
          </cell>
          <cell r="B590" t="str">
            <v>Girls' Classic Bikini (Sizes 4-16)  </v>
          </cell>
          <cell r="C590" t="str">
            <v>FIRST QUALITY</v>
          </cell>
          <cell r="D590">
            <v>0</v>
          </cell>
          <cell r="E590">
            <v>5</v>
          </cell>
          <cell r="F590">
            <v>120</v>
          </cell>
          <cell r="G590">
            <v>24</v>
          </cell>
          <cell r="H590">
            <v>9.1199999999999992</v>
          </cell>
          <cell r="I590">
            <v>3.8</v>
          </cell>
          <cell r="J590">
            <v>8.5</v>
          </cell>
          <cell r="K590">
            <v>3.54</v>
          </cell>
          <cell r="L590">
            <v>9.41</v>
          </cell>
          <cell r="M590">
            <v>3.92</v>
          </cell>
          <cell r="N590">
            <v>9.2200000000000006</v>
          </cell>
          <cell r="O590">
            <v>3.84</v>
          </cell>
          <cell r="P590">
            <v>8.52</v>
          </cell>
          <cell r="Q590">
            <v>3.55</v>
          </cell>
          <cell r="R590" t="e">
            <v>#N/A</v>
          </cell>
          <cell r="S590" t="e">
            <v>#N/A</v>
          </cell>
        </row>
        <row r="591">
          <cell r="A591" t="str">
            <v>GW30P5</v>
          </cell>
          <cell r="B591" t="str">
            <v>Girls' Classic Brief (Sizes 4-16)  </v>
          </cell>
          <cell r="C591" t="str">
            <v>FIRST QUALITY</v>
          </cell>
          <cell r="D591">
            <v>0</v>
          </cell>
          <cell r="E591">
            <v>5</v>
          </cell>
          <cell r="F591">
            <v>120</v>
          </cell>
          <cell r="G591">
            <v>24</v>
          </cell>
          <cell r="H591">
            <v>9.1199999999999992</v>
          </cell>
          <cell r="I591">
            <v>3.8</v>
          </cell>
          <cell r="J591">
            <v>8.5</v>
          </cell>
          <cell r="K591">
            <v>3.54</v>
          </cell>
          <cell r="L591">
            <v>9.41</v>
          </cell>
          <cell r="M591">
            <v>3.92</v>
          </cell>
          <cell r="N591">
            <v>9.2200000000000006</v>
          </cell>
          <cell r="O591">
            <v>3.84</v>
          </cell>
          <cell r="P591">
            <v>8.52</v>
          </cell>
          <cell r="Q591">
            <v>3.55</v>
          </cell>
          <cell r="R591" t="e">
            <v>#N/A</v>
          </cell>
          <cell r="S591" t="e">
            <v>#N/A</v>
          </cell>
        </row>
        <row r="592">
          <cell r="A592" t="str">
            <v>GW20FA</v>
          </cell>
          <cell r="B592" t="str">
            <v>Girls' Classic Glitter Bikini (4-16)  </v>
          </cell>
          <cell r="C592" t="str">
            <v>FIRST QUALITY</v>
          </cell>
          <cell r="D592">
            <v>0</v>
          </cell>
          <cell r="E592">
            <v>3</v>
          </cell>
          <cell r="F592">
            <v>144</v>
          </cell>
          <cell r="G592">
            <v>48</v>
          </cell>
          <cell r="H592">
            <v>11.72</v>
          </cell>
          <cell r="I592">
            <v>2.93</v>
          </cell>
          <cell r="J592">
            <v>10.92</v>
          </cell>
          <cell r="K592">
            <v>2.73</v>
          </cell>
          <cell r="L592">
            <v>12.08</v>
          </cell>
          <cell r="M592">
            <v>3.02</v>
          </cell>
          <cell r="N592">
            <v>11.84</v>
          </cell>
          <cell r="O592">
            <v>2.96</v>
          </cell>
          <cell r="P592">
            <v>10.96</v>
          </cell>
          <cell r="Q592">
            <v>2.74</v>
          </cell>
          <cell r="R592" t="e">
            <v>#N/A</v>
          </cell>
          <cell r="S592" t="e">
            <v>#N/A</v>
          </cell>
        </row>
        <row r="593">
          <cell r="A593" t="str">
            <v>GC30PM</v>
          </cell>
          <cell r="B593" t="str">
            <v>Girls' Classic Panties - Print  </v>
          </cell>
          <cell r="C593" t="str">
            <v>FIRST QUALITY</v>
          </cell>
          <cell r="D593">
            <v>0</v>
          </cell>
          <cell r="E593">
            <v>3</v>
          </cell>
          <cell r="F593">
            <v>144</v>
          </cell>
          <cell r="G593">
            <v>48</v>
          </cell>
          <cell r="H593">
            <v>9.2799999999999994</v>
          </cell>
          <cell r="I593">
            <v>2.3199999999999998</v>
          </cell>
          <cell r="J593">
            <v>8.64</v>
          </cell>
          <cell r="K593">
            <v>2.16</v>
          </cell>
          <cell r="L593">
            <v>9.56</v>
          </cell>
          <cell r="M593">
            <v>2.39</v>
          </cell>
          <cell r="N593">
            <v>9.4</v>
          </cell>
          <cell r="O593">
            <v>2.35</v>
          </cell>
          <cell r="P593" t="e">
            <v>#N/A</v>
          </cell>
          <cell r="Q593" t="e">
            <v>#N/A</v>
          </cell>
          <cell r="R593">
            <v>10</v>
          </cell>
          <cell r="S593">
            <v>2.5</v>
          </cell>
        </row>
        <row r="594">
          <cell r="A594" t="str">
            <v>GC30WH</v>
          </cell>
          <cell r="B594" t="str">
            <v>Girls' Classic Panties - White  </v>
          </cell>
          <cell r="C594" t="str">
            <v>FIRST QUALITY</v>
          </cell>
          <cell r="D594">
            <v>0</v>
          </cell>
          <cell r="E594">
            <v>3</v>
          </cell>
          <cell r="F594">
            <v>144</v>
          </cell>
          <cell r="G594">
            <v>48</v>
          </cell>
          <cell r="H594">
            <v>9.2799999999999994</v>
          </cell>
          <cell r="I594">
            <v>2.3199999999999998</v>
          </cell>
          <cell r="J594">
            <v>8.64</v>
          </cell>
          <cell r="K594">
            <v>2.16</v>
          </cell>
          <cell r="L594">
            <v>8.68</v>
          </cell>
          <cell r="M594">
            <v>2.17</v>
          </cell>
          <cell r="N594">
            <v>8.52</v>
          </cell>
          <cell r="O594">
            <v>2.13</v>
          </cell>
          <cell r="P594">
            <v>7.76</v>
          </cell>
          <cell r="Q594">
            <v>1.94</v>
          </cell>
          <cell r="R594">
            <v>9.0399999999999991</v>
          </cell>
          <cell r="S594">
            <v>2.2599999999999998</v>
          </cell>
        </row>
        <row r="595">
          <cell r="A595" t="str">
            <v>GCV2WH</v>
          </cell>
          <cell r="B595" t="str">
            <v>Girls' Classic Undervest  </v>
          </cell>
          <cell r="C595" t="str">
            <v>FIRST QUALITY</v>
          </cell>
          <cell r="D595">
            <v>0</v>
          </cell>
          <cell r="E595">
            <v>2</v>
          </cell>
          <cell r="F595">
            <v>144</v>
          </cell>
          <cell r="G595">
            <v>72</v>
          </cell>
          <cell r="H595">
            <v>15.9</v>
          </cell>
          <cell r="I595">
            <v>2.65</v>
          </cell>
          <cell r="J595">
            <v>14.82</v>
          </cell>
          <cell r="K595">
            <v>2.4700000000000002</v>
          </cell>
          <cell r="L595">
            <v>16.38</v>
          </cell>
          <cell r="M595">
            <v>2.73</v>
          </cell>
          <cell r="N595">
            <v>16.079999999999998</v>
          </cell>
          <cell r="O595">
            <v>2.68</v>
          </cell>
          <cell r="P595" t="e">
            <v>#N/A</v>
          </cell>
          <cell r="Q595" t="e">
            <v>#N/A</v>
          </cell>
          <cell r="R595">
            <v>17.100000000000001</v>
          </cell>
          <cell r="S595">
            <v>2.85</v>
          </cell>
        </row>
        <row r="596">
          <cell r="A596" t="str">
            <v>PA120B</v>
          </cell>
          <cell r="B596" t="str">
            <v>GIRLS' P-10 BIKINI  </v>
          </cell>
          <cell r="C596" t="str">
            <v>FIRST QUALITY</v>
          </cell>
          <cell r="D596">
            <v>0</v>
          </cell>
          <cell r="E596" t="str">
            <v>A</v>
          </cell>
          <cell r="F596">
            <v>120</v>
          </cell>
          <cell r="G596">
            <v>120</v>
          </cell>
          <cell r="H596">
            <v>7.04</v>
          </cell>
          <cell r="I596">
            <v>5.87</v>
          </cell>
          <cell r="J596">
            <v>6.55</v>
          </cell>
          <cell r="K596">
            <v>5.46</v>
          </cell>
          <cell r="L596">
            <v>7.26</v>
          </cell>
          <cell r="M596">
            <v>6.05</v>
          </cell>
          <cell r="N596">
            <v>7.12</v>
          </cell>
          <cell r="O596">
            <v>5.93</v>
          </cell>
          <cell r="P596">
            <v>6.58</v>
          </cell>
          <cell r="Q596">
            <v>5.48</v>
          </cell>
          <cell r="R596">
            <v>7.58</v>
          </cell>
          <cell r="S596">
            <v>6.32</v>
          </cell>
        </row>
        <row r="597">
          <cell r="A597" t="str">
            <v>P720FB</v>
          </cell>
          <cell r="B597" t="str">
            <v>GIRLS' P7 BIKINI/1 FREE  </v>
          </cell>
          <cell r="C597" t="str">
            <v>FIRST QUALITY</v>
          </cell>
          <cell r="D597">
            <v>0</v>
          </cell>
          <cell r="E597">
            <v>7</v>
          </cell>
          <cell r="F597">
            <v>168</v>
          </cell>
          <cell r="G597">
            <v>24</v>
          </cell>
          <cell r="H597">
            <v>7.1</v>
          </cell>
          <cell r="I597">
            <v>4.1399999999999997</v>
          </cell>
          <cell r="J597">
            <v>6.62</v>
          </cell>
          <cell r="K597">
            <v>3.86</v>
          </cell>
          <cell r="L597">
            <v>7.32</v>
          </cell>
          <cell r="M597">
            <v>4.2699999999999996</v>
          </cell>
          <cell r="N597">
            <v>7.18</v>
          </cell>
          <cell r="O597">
            <v>4.1900000000000004</v>
          </cell>
          <cell r="P597">
            <v>6.62</v>
          </cell>
          <cell r="Q597">
            <v>3.86</v>
          </cell>
          <cell r="R597">
            <v>7.65</v>
          </cell>
          <cell r="S597">
            <v>4.46</v>
          </cell>
        </row>
        <row r="598">
          <cell r="A598" t="str">
            <v>P730FB</v>
          </cell>
          <cell r="B598" t="str">
            <v>GIRLS' P7 BRIEFS/1FREE  </v>
          </cell>
          <cell r="C598" t="str">
            <v>FIRST QUALITY</v>
          </cell>
          <cell r="D598">
            <v>0</v>
          </cell>
          <cell r="E598">
            <v>7</v>
          </cell>
          <cell r="F598">
            <v>168</v>
          </cell>
          <cell r="G598">
            <v>24</v>
          </cell>
          <cell r="H598">
            <v>7.1</v>
          </cell>
          <cell r="I598">
            <v>4.1399999999999997</v>
          </cell>
          <cell r="J598">
            <v>6.62</v>
          </cell>
          <cell r="K598">
            <v>3.86</v>
          </cell>
          <cell r="L598">
            <v>7.32</v>
          </cell>
          <cell r="M598">
            <v>4.2699999999999996</v>
          </cell>
          <cell r="N598">
            <v>7.18</v>
          </cell>
          <cell r="O598">
            <v>4.1900000000000004</v>
          </cell>
          <cell r="P598">
            <v>6.62</v>
          </cell>
          <cell r="Q598">
            <v>3.86</v>
          </cell>
          <cell r="R598">
            <v>7.65</v>
          </cell>
          <cell r="S598">
            <v>4.46</v>
          </cell>
        </row>
        <row r="599">
          <cell r="A599" t="str">
            <v>P41GF2</v>
          </cell>
          <cell r="B599" t="str">
            <v>GIRLS' P730FB 4X1 SZ 4-14  </v>
          </cell>
          <cell r="C599" t="str">
            <v>FIRST QUALITY</v>
          </cell>
          <cell r="D599">
            <v>0</v>
          </cell>
          <cell r="E599">
            <v>7</v>
          </cell>
          <cell r="F599">
            <v>1064</v>
          </cell>
          <cell r="G599">
            <v>152</v>
          </cell>
          <cell r="H599">
            <v>1078.77</v>
          </cell>
          <cell r="I599">
            <v>629.28</v>
          </cell>
          <cell r="J599" t="e">
            <v>#N/A</v>
          </cell>
          <cell r="K599" t="e">
            <v>#N/A</v>
          </cell>
          <cell r="L599">
            <v>1112.6400000000001</v>
          </cell>
          <cell r="M599">
            <v>649.04</v>
          </cell>
          <cell r="N599">
            <v>1091.79</v>
          </cell>
          <cell r="O599">
            <v>636.88</v>
          </cell>
          <cell r="P599">
            <v>1005.81</v>
          </cell>
          <cell r="Q599">
            <v>586.72</v>
          </cell>
          <cell r="R599">
            <v>1162.1500000000001</v>
          </cell>
          <cell r="S599">
            <v>677.92</v>
          </cell>
        </row>
        <row r="600">
          <cell r="A600" t="str">
            <v>TG30WB</v>
          </cell>
          <cell r="B600" t="str">
            <v>GIRLS' SOCK COMBO TARGET  </v>
          </cell>
          <cell r="C600" t="str">
            <v>FIRST QUALITY</v>
          </cell>
          <cell r="D600">
            <v>0</v>
          </cell>
          <cell r="E600" t="str">
            <v>C</v>
          </cell>
          <cell r="F600">
            <v>72</v>
          </cell>
          <cell r="G600">
            <v>72</v>
          </cell>
          <cell r="H600">
            <v>7.12</v>
          </cell>
          <cell r="I600">
            <v>7.12</v>
          </cell>
          <cell r="J600" t="e">
            <v>#N/A</v>
          </cell>
          <cell r="K600" t="e">
            <v>#N/A</v>
          </cell>
          <cell r="L600" t="e">
            <v>#N/A</v>
          </cell>
          <cell r="M600" t="e">
            <v>#N/A</v>
          </cell>
          <cell r="N600" t="e">
            <v>#N/A</v>
          </cell>
          <cell r="O600" t="e">
            <v>#N/A</v>
          </cell>
          <cell r="P600" t="e">
            <v>#N/A</v>
          </cell>
          <cell r="Q600" t="e">
            <v>#N/A</v>
          </cell>
          <cell r="R600" t="e">
            <v>#N/A</v>
          </cell>
          <cell r="S600" t="e">
            <v>#N/A</v>
          </cell>
        </row>
        <row r="601">
          <cell r="A601" t="str">
            <v>UV30WH</v>
          </cell>
          <cell r="B601" t="str">
            <v>Girls' White Undervest (Sizes 4-12)  </v>
          </cell>
          <cell r="C601" t="str">
            <v>FIRST QUALITY</v>
          </cell>
          <cell r="D601">
            <v>0</v>
          </cell>
          <cell r="E601">
            <v>3</v>
          </cell>
          <cell r="F601">
            <v>144</v>
          </cell>
          <cell r="G601">
            <v>48</v>
          </cell>
          <cell r="H601">
            <v>11.8</v>
          </cell>
          <cell r="I601">
            <v>2.95</v>
          </cell>
          <cell r="J601">
            <v>11</v>
          </cell>
          <cell r="K601">
            <v>2.75</v>
          </cell>
          <cell r="L601">
            <v>12.16</v>
          </cell>
          <cell r="M601">
            <v>3.04</v>
          </cell>
          <cell r="N601">
            <v>11.92</v>
          </cell>
          <cell r="O601">
            <v>2.98</v>
          </cell>
          <cell r="P601">
            <v>11</v>
          </cell>
          <cell r="Q601">
            <v>2.75</v>
          </cell>
          <cell r="R601">
            <v>12.72</v>
          </cell>
          <cell r="S601">
            <v>3.18</v>
          </cell>
        </row>
        <row r="602">
          <cell r="A602" t="str">
            <v>1344GG</v>
          </cell>
          <cell r="B602" t="str">
            <v>Glitter Girl Briefs (Sizes 4-16)  </v>
          </cell>
          <cell r="C602" t="str">
            <v>FIRST QUALITY</v>
          </cell>
          <cell r="D602">
            <v>0</v>
          </cell>
          <cell r="E602">
            <v>3</v>
          </cell>
          <cell r="F602">
            <v>144</v>
          </cell>
          <cell r="G602">
            <v>48</v>
          </cell>
          <cell r="H602">
            <v>10.44</v>
          </cell>
          <cell r="I602">
            <v>2.61</v>
          </cell>
          <cell r="J602">
            <v>9.7200000000000006</v>
          </cell>
          <cell r="K602">
            <v>2.4300000000000002</v>
          </cell>
          <cell r="L602">
            <v>10.76</v>
          </cell>
          <cell r="M602">
            <v>2.69</v>
          </cell>
          <cell r="N602">
            <v>10.56</v>
          </cell>
          <cell r="O602">
            <v>2.64</v>
          </cell>
          <cell r="P602">
            <v>9.76</v>
          </cell>
          <cell r="Q602">
            <v>2.44</v>
          </cell>
          <cell r="R602">
            <v>11.24</v>
          </cell>
          <cell r="S602">
            <v>2.81</v>
          </cell>
        </row>
        <row r="603">
          <cell r="A603" t="str">
            <v>SHGP13</v>
          </cell>
          <cell r="B603" t="str">
            <v>GRL'S 1397BR/1300WH SHPR  </v>
          </cell>
          <cell r="C603" t="str">
            <v>FIRST QUALITY</v>
          </cell>
          <cell r="D603">
            <v>0</v>
          </cell>
          <cell r="E603">
            <v>3</v>
          </cell>
          <cell r="F603">
            <v>216</v>
          </cell>
          <cell r="G603">
            <v>72</v>
          </cell>
          <cell r="H603">
            <v>619.20000000000005</v>
          </cell>
          <cell r="I603">
            <v>154.80000000000001</v>
          </cell>
          <cell r="J603" t="e">
            <v>#N/A</v>
          </cell>
          <cell r="K603" t="e">
            <v>#N/A</v>
          </cell>
          <cell r="L603">
            <v>639.36</v>
          </cell>
          <cell r="M603">
            <v>159.84</v>
          </cell>
          <cell r="N603">
            <v>627.84</v>
          </cell>
          <cell r="O603">
            <v>156.96</v>
          </cell>
          <cell r="P603">
            <v>578.88</v>
          </cell>
          <cell r="Q603">
            <v>144.72</v>
          </cell>
          <cell r="R603">
            <v>668.16</v>
          </cell>
          <cell r="S603">
            <v>167.04</v>
          </cell>
        </row>
        <row r="604">
          <cell r="A604" t="str">
            <v>SG11H1</v>
          </cell>
          <cell r="B604" t="str">
            <v>GRLS P3 BRIEF FOOD/DRUG  </v>
          </cell>
          <cell r="C604" t="str">
            <v>FIRST QUALITY</v>
          </cell>
          <cell r="D604">
            <v>0</v>
          </cell>
          <cell r="E604">
            <v>3</v>
          </cell>
          <cell r="F604">
            <v>216</v>
          </cell>
          <cell r="G604">
            <v>72</v>
          </cell>
          <cell r="H604">
            <v>619.20000000000005</v>
          </cell>
          <cell r="I604">
            <v>154.80000000000001</v>
          </cell>
          <cell r="J604" t="e">
            <v>#N/A</v>
          </cell>
          <cell r="K604" t="e">
            <v>#N/A</v>
          </cell>
          <cell r="L604">
            <v>639.36</v>
          </cell>
          <cell r="M604">
            <v>159.84</v>
          </cell>
          <cell r="N604">
            <v>627.84</v>
          </cell>
          <cell r="O604">
            <v>156.96</v>
          </cell>
          <cell r="P604">
            <v>578.88</v>
          </cell>
          <cell r="Q604">
            <v>144.72</v>
          </cell>
          <cell r="R604">
            <v>668.16</v>
          </cell>
          <cell r="S604">
            <v>167.04</v>
          </cell>
        </row>
        <row r="605">
          <cell r="A605" t="str">
            <v>SG12HB</v>
          </cell>
          <cell r="B605" t="str">
            <v>GRLS P3 GLITTER GRL F/D  </v>
          </cell>
          <cell r="C605" t="str">
            <v>FIRST QUALITY</v>
          </cell>
          <cell r="D605">
            <v>0</v>
          </cell>
          <cell r="E605">
            <v>3</v>
          </cell>
          <cell r="F605">
            <v>216</v>
          </cell>
          <cell r="G605">
            <v>72</v>
          </cell>
          <cell r="H605">
            <v>843.84</v>
          </cell>
          <cell r="I605">
            <v>210.96</v>
          </cell>
          <cell r="J605" t="e">
            <v>#N/A</v>
          </cell>
          <cell r="K605" t="e">
            <v>#N/A</v>
          </cell>
          <cell r="L605">
            <v>869.76</v>
          </cell>
          <cell r="M605">
            <v>217.44</v>
          </cell>
          <cell r="N605">
            <v>852.48</v>
          </cell>
          <cell r="O605">
            <v>213.12</v>
          </cell>
          <cell r="P605">
            <v>789.12</v>
          </cell>
          <cell r="Q605">
            <v>197.28</v>
          </cell>
          <cell r="R605">
            <v>907.2</v>
          </cell>
          <cell r="S605">
            <v>226.8</v>
          </cell>
        </row>
        <row r="606">
          <cell r="A606" t="str">
            <v>SG11HB</v>
          </cell>
          <cell r="B606" t="str">
            <v>GRLS P3 WH/BRGHT FD/DRUG  </v>
          </cell>
          <cell r="C606" t="str">
            <v>FIRST QUALITY</v>
          </cell>
          <cell r="D606">
            <v>0</v>
          </cell>
          <cell r="E606">
            <v>3</v>
          </cell>
          <cell r="F606">
            <v>168</v>
          </cell>
          <cell r="G606">
            <v>56</v>
          </cell>
          <cell r="H606">
            <v>481.6</v>
          </cell>
          <cell r="I606">
            <v>120.4</v>
          </cell>
          <cell r="J606" t="e">
            <v>#N/A</v>
          </cell>
          <cell r="K606" t="e">
            <v>#N/A</v>
          </cell>
          <cell r="L606">
            <v>497.28</v>
          </cell>
          <cell r="M606">
            <v>124.32</v>
          </cell>
          <cell r="N606">
            <v>488.32</v>
          </cell>
          <cell r="O606">
            <v>122.08</v>
          </cell>
          <cell r="P606">
            <v>450.24</v>
          </cell>
          <cell r="Q606">
            <v>112.56</v>
          </cell>
          <cell r="R606">
            <v>519.67999999999995</v>
          </cell>
          <cell r="S606">
            <v>129.91999999999999</v>
          </cell>
        </row>
        <row r="607">
          <cell r="A607" t="str">
            <v>MSHGUV</v>
          </cell>
          <cell r="B607" t="str">
            <v>GRLS P4 UNDERVEST MINI  </v>
          </cell>
          <cell r="C607" t="str">
            <v>FIRST QUALITY</v>
          </cell>
          <cell r="D607">
            <v>0</v>
          </cell>
          <cell r="E607">
            <v>4</v>
          </cell>
          <cell r="F607">
            <v>96</v>
          </cell>
          <cell r="G607">
            <v>24</v>
          </cell>
          <cell r="H607">
            <v>212.4</v>
          </cell>
          <cell r="I607">
            <v>70.8</v>
          </cell>
          <cell r="J607" t="e">
            <v>#N/A</v>
          </cell>
          <cell r="K607" t="e">
            <v>#N/A</v>
          </cell>
          <cell r="L607">
            <v>218.88</v>
          </cell>
          <cell r="M607">
            <v>72.959999999999994</v>
          </cell>
          <cell r="N607">
            <v>214.56</v>
          </cell>
          <cell r="O607">
            <v>71.52</v>
          </cell>
          <cell r="P607">
            <v>198</v>
          </cell>
          <cell r="Q607">
            <v>66</v>
          </cell>
          <cell r="R607">
            <v>228.96</v>
          </cell>
          <cell r="S607">
            <v>76.319999999999993</v>
          </cell>
        </row>
        <row r="608">
          <cell r="A608" t="str">
            <v>SHKGUV</v>
          </cell>
          <cell r="B608" t="str">
            <v>GRLS P4 UNDERVEST P4UVST  </v>
          </cell>
          <cell r="C608" t="str">
            <v>FIRST QUALITY</v>
          </cell>
          <cell r="D608">
            <v>0</v>
          </cell>
          <cell r="E608">
            <v>4</v>
          </cell>
          <cell r="F608">
            <v>192</v>
          </cell>
          <cell r="G608">
            <v>48</v>
          </cell>
          <cell r="H608">
            <v>424.8</v>
          </cell>
          <cell r="I608">
            <v>141.6</v>
          </cell>
          <cell r="J608" t="e">
            <v>#N/A</v>
          </cell>
          <cell r="K608" t="e">
            <v>#N/A</v>
          </cell>
          <cell r="L608">
            <v>437.76</v>
          </cell>
          <cell r="M608">
            <v>145.91999999999999</v>
          </cell>
          <cell r="N608">
            <v>429.12</v>
          </cell>
          <cell r="O608">
            <v>143.04</v>
          </cell>
          <cell r="P608">
            <v>396</v>
          </cell>
          <cell r="Q608">
            <v>132</v>
          </cell>
          <cell r="R608">
            <v>457.92</v>
          </cell>
          <cell r="S608">
            <v>152.63999999999999</v>
          </cell>
        </row>
        <row r="609">
          <cell r="A609" t="str">
            <v>P41GUV</v>
          </cell>
          <cell r="B609" t="str">
            <v>GRLS P4UVST 4X1 PALLET  </v>
          </cell>
          <cell r="C609" t="str">
            <v>FIRST QUALITY</v>
          </cell>
          <cell r="D609">
            <v>0</v>
          </cell>
          <cell r="E609">
            <v>4</v>
          </cell>
          <cell r="F609">
            <v>768</v>
          </cell>
          <cell r="G609">
            <v>192</v>
          </cell>
          <cell r="H609">
            <v>1699.2</v>
          </cell>
          <cell r="I609">
            <v>566.4</v>
          </cell>
          <cell r="J609" t="e">
            <v>#N/A</v>
          </cell>
          <cell r="K609" t="e">
            <v>#N/A</v>
          </cell>
          <cell r="L609">
            <v>1751.04</v>
          </cell>
          <cell r="M609">
            <v>583.67999999999995</v>
          </cell>
          <cell r="N609">
            <v>1716.48</v>
          </cell>
          <cell r="O609">
            <v>572.16</v>
          </cell>
          <cell r="P609">
            <v>1584</v>
          </cell>
          <cell r="Q609">
            <v>528</v>
          </cell>
          <cell r="R609">
            <v>1831.68</v>
          </cell>
          <cell r="S609">
            <v>610.55999999999995</v>
          </cell>
        </row>
        <row r="610">
          <cell r="A610" t="str">
            <v>GWPPCS</v>
          </cell>
          <cell r="B610" t="str">
            <v>GRLS' CLASSIC P3 GLTR GRL  </v>
          </cell>
          <cell r="C610" t="str">
            <v>FIRST QUALITY</v>
          </cell>
          <cell r="D610">
            <v>0</v>
          </cell>
          <cell r="E610">
            <v>3</v>
          </cell>
          <cell r="F610">
            <v>144</v>
          </cell>
          <cell r="G610">
            <v>48</v>
          </cell>
          <cell r="H610">
            <v>11.72</v>
          </cell>
          <cell r="I610">
            <v>2.93</v>
          </cell>
          <cell r="J610" t="e">
            <v>#N/A</v>
          </cell>
          <cell r="K610" t="e">
            <v>#N/A</v>
          </cell>
          <cell r="L610" t="e">
            <v>#N/A</v>
          </cell>
          <cell r="M610" t="e">
            <v>#N/A</v>
          </cell>
          <cell r="N610" t="e">
            <v>#N/A</v>
          </cell>
          <cell r="O610" t="e">
            <v>#N/A</v>
          </cell>
          <cell r="P610" t="e">
            <v>#N/A</v>
          </cell>
          <cell r="Q610" t="e">
            <v>#N/A</v>
          </cell>
          <cell r="R610" t="e">
            <v>#N/A</v>
          </cell>
          <cell r="S610" t="e">
            <v>#N/A</v>
          </cell>
        </row>
        <row r="611">
          <cell r="A611" t="str">
            <v>GWPPGG</v>
          </cell>
          <cell r="B611" t="str">
            <v>GRLS' CLASSIC P3 GLTR GRL  </v>
          </cell>
          <cell r="C611" t="str">
            <v>FIRST QUALITY</v>
          </cell>
          <cell r="D611">
            <v>0</v>
          </cell>
          <cell r="E611">
            <v>3</v>
          </cell>
          <cell r="F611">
            <v>144</v>
          </cell>
          <cell r="G611">
            <v>48</v>
          </cell>
          <cell r="H611">
            <v>11.72</v>
          </cell>
          <cell r="I611">
            <v>2.93</v>
          </cell>
          <cell r="J611" t="e">
            <v>#N/A</v>
          </cell>
          <cell r="K611" t="e">
            <v>#N/A</v>
          </cell>
          <cell r="L611" t="e">
            <v>#N/A</v>
          </cell>
          <cell r="M611" t="e">
            <v>#N/A</v>
          </cell>
          <cell r="N611" t="e">
            <v>#N/A</v>
          </cell>
          <cell r="O611" t="e">
            <v>#N/A</v>
          </cell>
          <cell r="P611" t="e">
            <v>#N/A</v>
          </cell>
          <cell r="Q611" t="e">
            <v>#N/A</v>
          </cell>
          <cell r="R611" t="e">
            <v>#N/A</v>
          </cell>
          <cell r="S611" t="e">
            <v>#N/A</v>
          </cell>
        </row>
        <row r="612">
          <cell r="A612" t="str">
            <v>PA130B</v>
          </cell>
          <cell r="B612" t="str">
            <v>GRLS' P10 BRIEF W_FREE  </v>
          </cell>
          <cell r="C612" t="str">
            <v>FIRST QUALITY</v>
          </cell>
          <cell r="D612">
            <v>0</v>
          </cell>
          <cell r="E612" t="str">
            <v>A</v>
          </cell>
          <cell r="F612">
            <v>120</v>
          </cell>
          <cell r="G612">
            <v>120</v>
          </cell>
          <cell r="H612">
            <v>7.04</v>
          </cell>
          <cell r="I612">
            <v>5.87</v>
          </cell>
          <cell r="J612">
            <v>6.55</v>
          </cell>
          <cell r="K612">
            <v>5.46</v>
          </cell>
          <cell r="L612">
            <v>7.26</v>
          </cell>
          <cell r="M612">
            <v>6.05</v>
          </cell>
          <cell r="N612">
            <v>7.12</v>
          </cell>
          <cell r="O612">
            <v>5.93</v>
          </cell>
          <cell r="P612">
            <v>6.58</v>
          </cell>
          <cell r="Q612">
            <v>5.48</v>
          </cell>
          <cell r="R612">
            <v>7.58</v>
          </cell>
          <cell r="S612">
            <v>6.32</v>
          </cell>
        </row>
        <row r="613">
          <cell r="A613" t="str">
            <v>SHKG10</v>
          </cell>
          <cell r="B613" t="str">
            <v>GRLS' P10 SHIPPER  </v>
          </cell>
          <cell r="C613" t="str">
            <v>FIRST QUALITY</v>
          </cell>
          <cell r="D613">
            <v>0</v>
          </cell>
          <cell r="E613" t="str">
            <v>A</v>
          </cell>
          <cell r="F613">
            <v>240</v>
          </cell>
          <cell r="G613">
            <v>240</v>
          </cell>
          <cell r="H613">
            <v>169.06</v>
          </cell>
          <cell r="I613">
            <v>140.88</v>
          </cell>
          <cell r="J613" t="e">
            <v>#N/A</v>
          </cell>
          <cell r="K613" t="e">
            <v>#N/A</v>
          </cell>
          <cell r="L613">
            <v>174.24</v>
          </cell>
          <cell r="M613">
            <v>145.19999999999999</v>
          </cell>
          <cell r="N613">
            <v>170.78</v>
          </cell>
          <cell r="O613">
            <v>142.32</v>
          </cell>
          <cell r="P613">
            <v>157.82</v>
          </cell>
          <cell r="Q613">
            <v>131.52000000000001</v>
          </cell>
          <cell r="R613">
            <v>182.02</v>
          </cell>
          <cell r="S613">
            <v>151.68</v>
          </cell>
        </row>
        <row r="614">
          <cell r="A614" t="str">
            <v>PLTGKM</v>
          </cell>
          <cell r="B614" t="str">
            <v>GRLS' P3 BRIEF/BIKINI  </v>
          </cell>
          <cell r="C614" t="str">
            <v>FIRST QUALITY</v>
          </cell>
          <cell r="D614">
            <v>0</v>
          </cell>
          <cell r="E614">
            <v>3</v>
          </cell>
          <cell r="F614">
            <v>1500</v>
          </cell>
          <cell r="G614">
            <v>500</v>
          </cell>
          <cell r="H614">
            <v>5005</v>
          </cell>
          <cell r="I614">
            <v>1251.25</v>
          </cell>
          <cell r="J614" t="e">
            <v>#N/A</v>
          </cell>
          <cell r="K614" t="e">
            <v>#N/A</v>
          </cell>
          <cell r="L614">
            <v>5160</v>
          </cell>
          <cell r="M614">
            <v>1290</v>
          </cell>
          <cell r="N614">
            <v>5060</v>
          </cell>
          <cell r="O614">
            <v>1265</v>
          </cell>
          <cell r="P614">
            <v>4680</v>
          </cell>
          <cell r="Q614">
            <v>1170</v>
          </cell>
          <cell r="R614">
            <v>5400</v>
          </cell>
          <cell r="S614">
            <v>1350</v>
          </cell>
        </row>
        <row r="615">
          <cell r="A615" t="str">
            <v>MSHGF1</v>
          </cell>
          <cell r="B615" t="str">
            <v>GRLS' P3 MY STYLE/SPORTY  </v>
          </cell>
          <cell r="C615" t="str">
            <v>FIRST QUALITY</v>
          </cell>
          <cell r="D615">
            <v>0</v>
          </cell>
          <cell r="E615">
            <v>3</v>
          </cell>
          <cell r="F615">
            <v>108</v>
          </cell>
          <cell r="G615">
            <v>36</v>
          </cell>
          <cell r="H615">
            <v>388.8</v>
          </cell>
          <cell r="I615">
            <v>97.2</v>
          </cell>
          <cell r="J615" t="e">
            <v>#N/A</v>
          </cell>
          <cell r="K615" t="e">
            <v>#N/A</v>
          </cell>
          <cell r="L615">
            <v>401.76</v>
          </cell>
          <cell r="M615">
            <v>100.44</v>
          </cell>
          <cell r="N615">
            <v>393.12</v>
          </cell>
          <cell r="O615">
            <v>98.28</v>
          </cell>
          <cell r="P615">
            <v>362.88</v>
          </cell>
          <cell r="Q615">
            <v>90.72</v>
          </cell>
          <cell r="R615">
            <v>419.04</v>
          </cell>
          <cell r="S615">
            <v>104.76</v>
          </cell>
        </row>
        <row r="616">
          <cell r="A616" t="str">
            <v>SHKGF1</v>
          </cell>
          <cell r="B616" t="str">
            <v>GRLS' P3 MY STYLE/SPORTY  </v>
          </cell>
          <cell r="C616" t="str">
            <v>FIRST QUALITY</v>
          </cell>
          <cell r="D616">
            <v>0</v>
          </cell>
          <cell r="E616">
            <v>3</v>
          </cell>
          <cell r="F616">
            <v>216</v>
          </cell>
          <cell r="G616">
            <v>72</v>
          </cell>
          <cell r="H616">
            <v>777.6</v>
          </cell>
          <cell r="I616">
            <v>194.4</v>
          </cell>
          <cell r="J616" t="e">
            <v>#N/A</v>
          </cell>
          <cell r="K616" t="e">
            <v>#N/A</v>
          </cell>
          <cell r="L616">
            <v>803.52</v>
          </cell>
          <cell r="M616">
            <v>200.88</v>
          </cell>
          <cell r="N616">
            <v>786.24</v>
          </cell>
          <cell r="O616">
            <v>196.56</v>
          </cell>
          <cell r="P616">
            <v>725.76</v>
          </cell>
          <cell r="Q616">
            <v>181.44</v>
          </cell>
          <cell r="R616">
            <v>838.08</v>
          </cell>
          <cell r="S616">
            <v>209.52</v>
          </cell>
        </row>
        <row r="617">
          <cell r="A617" t="str">
            <v>P41GAS</v>
          </cell>
          <cell r="B617" t="str">
            <v>GRLS' P6 BIKINI 4X1 PLT  </v>
          </cell>
          <cell r="C617" t="str">
            <v>FIRST QUALITY</v>
          </cell>
          <cell r="D617">
            <v>0</v>
          </cell>
          <cell r="E617">
            <v>6</v>
          </cell>
          <cell r="F617">
            <v>864</v>
          </cell>
          <cell r="G617">
            <v>144</v>
          </cell>
          <cell r="H617">
            <v>1192.32</v>
          </cell>
          <cell r="I617">
            <v>596.16</v>
          </cell>
          <cell r="J617" t="e">
            <v>#N/A</v>
          </cell>
          <cell r="K617" t="e">
            <v>#N/A</v>
          </cell>
          <cell r="L617">
            <v>1229.76</v>
          </cell>
          <cell r="M617">
            <v>614.88</v>
          </cell>
          <cell r="N617">
            <v>1206.72</v>
          </cell>
          <cell r="O617">
            <v>603.36</v>
          </cell>
          <cell r="P617">
            <v>1111.68</v>
          </cell>
          <cell r="Q617">
            <v>555.84</v>
          </cell>
          <cell r="R617">
            <v>1284.48</v>
          </cell>
          <cell r="S617">
            <v>642.24</v>
          </cell>
        </row>
        <row r="618">
          <cell r="A618" t="str">
            <v>SHKM20</v>
          </cell>
          <cell r="B618" t="str">
            <v>GRLS' P6 BIKINI SHIPPER  </v>
          </cell>
          <cell r="C618" t="str">
            <v>FIRST QUALITY</v>
          </cell>
          <cell r="D618">
            <v>0</v>
          </cell>
          <cell r="E618">
            <v>6</v>
          </cell>
          <cell r="F618">
            <v>216</v>
          </cell>
          <cell r="G618">
            <v>36</v>
          </cell>
          <cell r="H618">
            <v>298.08</v>
          </cell>
          <cell r="I618">
            <v>149.04</v>
          </cell>
          <cell r="J618" t="e">
            <v>#N/A</v>
          </cell>
          <cell r="K618" t="e">
            <v>#N/A</v>
          </cell>
          <cell r="L618">
            <v>307.44</v>
          </cell>
          <cell r="M618">
            <v>153.72</v>
          </cell>
          <cell r="N618">
            <v>301.68</v>
          </cell>
          <cell r="O618">
            <v>150.84</v>
          </cell>
          <cell r="P618">
            <v>277.92</v>
          </cell>
          <cell r="Q618">
            <v>138.96</v>
          </cell>
          <cell r="R618">
            <v>321.12</v>
          </cell>
          <cell r="S618">
            <v>160.56</v>
          </cell>
        </row>
        <row r="619">
          <cell r="A619" t="str">
            <v>SP20WM</v>
          </cell>
          <cell r="B619" t="str">
            <v>GRLS' P6 FOR WALMART  </v>
          </cell>
          <cell r="C619" t="str">
            <v>FIRST QUALITY</v>
          </cell>
          <cell r="D619">
            <v>0</v>
          </cell>
          <cell r="E619">
            <v>6</v>
          </cell>
          <cell r="F619">
            <v>144</v>
          </cell>
          <cell r="G619">
            <v>24</v>
          </cell>
          <cell r="H619">
            <v>8.2799999999999994</v>
          </cell>
          <cell r="I619">
            <v>4.1399999999999997</v>
          </cell>
          <cell r="J619">
            <v>7.72</v>
          </cell>
          <cell r="K619">
            <v>3.86</v>
          </cell>
          <cell r="L619">
            <v>8.5399999999999991</v>
          </cell>
          <cell r="M619">
            <v>4.2699999999999996</v>
          </cell>
          <cell r="N619">
            <v>8.3800000000000008</v>
          </cell>
          <cell r="O619">
            <v>4.1900000000000004</v>
          </cell>
          <cell r="P619">
            <v>7.72</v>
          </cell>
          <cell r="Q619">
            <v>3.86</v>
          </cell>
          <cell r="R619">
            <v>8.92</v>
          </cell>
          <cell r="S619">
            <v>4.46</v>
          </cell>
        </row>
        <row r="620">
          <cell r="A620" t="str">
            <v>SP30WM</v>
          </cell>
          <cell r="B620" t="str">
            <v>GRLS' P6 FOR WALMART  </v>
          </cell>
          <cell r="C620" t="str">
            <v>FIRST QUALITY</v>
          </cell>
          <cell r="D620">
            <v>0</v>
          </cell>
          <cell r="E620">
            <v>6</v>
          </cell>
          <cell r="F620">
            <v>144</v>
          </cell>
          <cell r="G620">
            <v>24</v>
          </cell>
          <cell r="H620">
            <v>8.2799999999999994</v>
          </cell>
          <cell r="I620">
            <v>4.1399999999999997</v>
          </cell>
          <cell r="J620">
            <v>7.72</v>
          </cell>
          <cell r="K620">
            <v>3.86</v>
          </cell>
          <cell r="L620">
            <v>8.5399999999999991</v>
          </cell>
          <cell r="M620">
            <v>4.2699999999999996</v>
          </cell>
          <cell r="N620">
            <v>8.3800000000000008</v>
          </cell>
          <cell r="O620">
            <v>4.1900000000000004</v>
          </cell>
          <cell r="P620">
            <v>7.72</v>
          </cell>
          <cell r="Q620">
            <v>3.86</v>
          </cell>
          <cell r="R620">
            <v>8.92</v>
          </cell>
          <cell r="S620">
            <v>4.46</v>
          </cell>
        </row>
        <row r="621">
          <cell r="A621" t="str">
            <v>P41GFB</v>
          </cell>
          <cell r="B621" t="str">
            <v>GRLS' P7 BRF W/BIKINI  </v>
          </cell>
          <cell r="C621" t="str">
            <v>FIRST QUALITY</v>
          </cell>
          <cell r="D621">
            <v>0</v>
          </cell>
          <cell r="E621">
            <v>7</v>
          </cell>
          <cell r="F621">
            <v>1064</v>
          </cell>
          <cell r="G621">
            <v>152</v>
          </cell>
          <cell r="H621">
            <v>1078.77</v>
          </cell>
          <cell r="I621">
            <v>629.28</v>
          </cell>
          <cell r="J621" t="e">
            <v>#N/A</v>
          </cell>
          <cell r="K621" t="e">
            <v>#N/A</v>
          </cell>
          <cell r="L621">
            <v>1112.6400000000001</v>
          </cell>
          <cell r="M621">
            <v>649.04</v>
          </cell>
          <cell r="N621">
            <v>1091.79</v>
          </cell>
          <cell r="O621">
            <v>636.88</v>
          </cell>
          <cell r="P621">
            <v>1005.81</v>
          </cell>
          <cell r="Q621">
            <v>586.72</v>
          </cell>
          <cell r="R621">
            <v>1162.1500000000001</v>
          </cell>
          <cell r="S621">
            <v>677.92</v>
          </cell>
        </row>
        <row r="622">
          <cell r="A622" t="str">
            <v>PLTGFB</v>
          </cell>
          <cell r="B622" t="str">
            <v>GRLS' P7 BRF W/FREE BIKIN  </v>
          </cell>
          <cell r="C622" t="str">
            <v>FIRST QUALITY</v>
          </cell>
          <cell r="D622">
            <v>0</v>
          </cell>
          <cell r="E622">
            <v>7</v>
          </cell>
          <cell r="F622">
            <v>1876</v>
          </cell>
          <cell r="G622">
            <v>268</v>
          </cell>
          <cell r="H622">
            <v>1902.03</v>
          </cell>
          <cell r="I622">
            <v>1109.52</v>
          </cell>
          <cell r="J622" t="e">
            <v>#N/A</v>
          </cell>
          <cell r="K622" t="e">
            <v>#N/A</v>
          </cell>
          <cell r="L622">
            <v>1961.76</v>
          </cell>
          <cell r="M622">
            <v>1144.3599999999999</v>
          </cell>
          <cell r="N622">
            <v>1925.01</v>
          </cell>
          <cell r="O622">
            <v>1122.92</v>
          </cell>
          <cell r="P622">
            <v>1773.39</v>
          </cell>
          <cell r="Q622">
            <v>1034.48</v>
          </cell>
          <cell r="R622">
            <v>2049.0500000000002</v>
          </cell>
          <cell r="S622">
            <v>1195.28</v>
          </cell>
        </row>
        <row r="623">
          <cell r="A623" t="str">
            <v>P41GP7</v>
          </cell>
          <cell r="B623" t="str">
            <v>GRLS' P7 BRF/BIKINI 4X1  </v>
          </cell>
          <cell r="C623" t="str">
            <v>FIRST QUALITY</v>
          </cell>
          <cell r="D623">
            <v>0</v>
          </cell>
          <cell r="E623">
            <v>7</v>
          </cell>
          <cell r="F623">
            <v>1008</v>
          </cell>
          <cell r="G623">
            <v>144</v>
          </cell>
          <cell r="H623">
            <v>1021.99</v>
          </cell>
          <cell r="I623">
            <v>596.16</v>
          </cell>
          <cell r="J623" t="e">
            <v>#N/A</v>
          </cell>
          <cell r="K623" t="e">
            <v>#N/A</v>
          </cell>
          <cell r="L623">
            <v>1054.08</v>
          </cell>
          <cell r="M623">
            <v>614.88</v>
          </cell>
          <cell r="N623">
            <v>1034.33</v>
          </cell>
          <cell r="O623">
            <v>603.36</v>
          </cell>
          <cell r="P623">
            <v>952.87</v>
          </cell>
          <cell r="Q623">
            <v>555.84</v>
          </cell>
          <cell r="R623">
            <v>1100.98</v>
          </cell>
          <cell r="S623">
            <v>642.24</v>
          </cell>
        </row>
        <row r="624">
          <cell r="A624" t="str">
            <v>SHGPKM</v>
          </cell>
          <cell r="B624" t="str">
            <v>GRLS' P7 BRF/FREE BIKINI  </v>
          </cell>
          <cell r="C624" t="str">
            <v>FIRST QUALITY</v>
          </cell>
          <cell r="D624">
            <v>0</v>
          </cell>
          <cell r="E624">
            <v>7</v>
          </cell>
          <cell r="F624">
            <v>266</v>
          </cell>
          <cell r="G624">
            <v>38</v>
          </cell>
          <cell r="H624">
            <v>269.69</v>
          </cell>
          <cell r="I624">
            <v>157.32</v>
          </cell>
          <cell r="J624" t="e">
            <v>#N/A</v>
          </cell>
          <cell r="K624" t="e">
            <v>#N/A</v>
          </cell>
          <cell r="L624">
            <v>278.16000000000003</v>
          </cell>
          <cell r="M624">
            <v>162.26</v>
          </cell>
          <cell r="N624">
            <v>272.95</v>
          </cell>
          <cell r="O624">
            <v>159.22</v>
          </cell>
          <cell r="P624">
            <v>251.45</v>
          </cell>
          <cell r="Q624">
            <v>146.68</v>
          </cell>
          <cell r="R624">
            <v>290.54000000000002</v>
          </cell>
          <cell r="S624">
            <v>169.48</v>
          </cell>
        </row>
        <row r="625">
          <cell r="A625" t="str">
            <v>SHKMPP</v>
          </cell>
          <cell r="B625" t="str">
            <v>GRLS' P7 SHPR BRF/BIKINI  </v>
          </cell>
          <cell r="C625" t="str">
            <v>FIRST QUALITY</v>
          </cell>
          <cell r="D625">
            <v>0</v>
          </cell>
          <cell r="E625">
            <v>7</v>
          </cell>
          <cell r="F625">
            <v>252</v>
          </cell>
          <cell r="G625">
            <v>36</v>
          </cell>
          <cell r="H625">
            <v>255.5</v>
          </cell>
          <cell r="I625">
            <v>149.04</v>
          </cell>
          <cell r="J625" t="e">
            <v>#N/A</v>
          </cell>
          <cell r="K625" t="e">
            <v>#N/A</v>
          </cell>
          <cell r="L625">
            <v>263.52</v>
          </cell>
          <cell r="M625">
            <v>153.72</v>
          </cell>
          <cell r="N625">
            <v>258.58</v>
          </cell>
          <cell r="O625">
            <v>150.84</v>
          </cell>
          <cell r="P625">
            <v>238.22</v>
          </cell>
          <cell r="Q625">
            <v>138.96</v>
          </cell>
          <cell r="R625">
            <v>275.25</v>
          </cell>
          <cell r="S625">
            <v>160.56</v>
          </cell>
        </row>
        <row r="626">
          <cell r="A626" t="str">
            <v>SHGPF2</v>
          </cell>
          <cell r="B626" t="str">
            <v>GRLS' P730FB BRF SZ 4-14  </v>
          </cell>
          <cell r="C626" t="str">
            <v>FIRST QUALITY</v>
          </cell>
          <cell r="D626">
            <v>0</v>
          </cell>
          <cell r="E626">
            <v>7</v>
          </cell>
          <cell r="F626">
            <v>266</v>
          </cell>
          <cell r="G626">
            <v>38</v>
          </cell>
          <cell r="H626">
            <v>269.69</v>
          </cell>
          <cell r="I626">
            <v>157.32</v>
          </cell>
          <cell r="J626" t="e">
            <v>#N/A</v>
          </cell>
          <cell r="K626" t="e">
            <v>#N/A</v>
          </cell>
          <cell r="L626">
            <v>278.16000000000003</v>
          </cell>
          <cell r="M626">
            <v>162.26</v>
          </cell>
          <cell r="N626">
            <v>272.95</v>
          </cell>
          <cell r="O626">
            <v>159.22</v>
          </cell>
          <cell r="P626">
            <v>251.45</v>
          </cell>
          <cell r="Q626">
            <v>146.68</v>
          </cell>
          <cell r="R626">
            <v>290.54000000000002</v>
          </cell>
          <cell r="S626">
            <v>169.48</v>
          </cell>
        </row>
        <row r="627">
          <cell r="A627" t="str">
            <v>SHGP10</v>
          </cell>
          <cell r="B627" t="str">
            <v>GRLS' PA130B SHIPPER  </v>
          </cell>
          <cell r="C627" t="str">
            <v>FIRST QUALITY</v>
          </cell>
          <cell r="D627">
            <v>0</v>
          </cell>
          <cell r="E627" t="str">
            <v>A</v>
          </cell>
          <cell r="F627">
            <v>180</v>
          </cell>
          <cell r="G627">
            <v>180</v>
          </cell>
          <cell r="H627">
            <v>126.79</v>
          </cell>
          <cell r="I627">
            <v>105.66</v>
          </cell>
          <cell r="J627" t="e">
            <v>#N/A</v>
          </cell>
          <cell r="K627" t="e">
            <v>#N/A</v>
          </cell>
          <cell r="L627">
            <v>130.68</v>
          </cell>
          <cell r="M627">
            <v>108.9</v>
          </cell>
          <cell r="N627">
            <v>128.09</v>
          </cell>
          <cell r="O627">
            <v>106.74</v>
          </cell>
          <cell r="P627">
            <v>118.37</v>
          </cell>
          <cell r="Q627">
            <v>98.64</v>
          </cell>
          <cell r="R627">
            <v>136.51</v>
          </cell>
          <cell r="S627">
            <v>113.76</v>
          </cell>
        </row>
        <row r="628">
          <cell r="A628" t="str">
            <v>SHGPFB</v>
          </cell>
          <cell r="B628" t="str">
            <v>GRLS'P7 WH BRF FREE BIKIN  </v>
          </cell>
          <cell r="C628" t="str">
            <v>FIRST QUALITY</v>
          </cell>
          <cell r="D628">
            <v>0</v>
          </cell>
          <cell r="E628">
            <v>7</v>
          </cell>
          <cell r="F628">
            <v>266</v>
          </cell>
          <cell r="G628">
            <v>38</v>
          </cell>
          <cell r="H628">
            <v>269.69</v>
          </cell>
          <cell r="I628">
            <v>157.32</v>
          </cell>
          <cell r="J628" t="e">
            <v>#N/A</v>
          </cell>
          <cell r="K628" t="e">
            <v>#N/A</v>
          </cell>
          <cell r="L628">
            <v>278.16000000000003</v>
          </cell>
          <cell r="M628">
            <v>162.26</v>
          </cell>
          <cell r="N628">
            <v>272.95</v>
          </cell>
          <cell r="O628">
            <v>159.22</v>
          </cell>
          <cell r="P628">
            <v>251.45</v>
          </cell>
          <cell r="Q628">
            <v>146.68</v>
          </cell>
          <cell r="R628">
            <v>290.54000000000002</v>
          </cell>
          <cell r="S628">
            <v>169.48</v>
          </cell>
        </row>
        <row r="629">
          <cell r="A629" t="str">
            <v>4244HP</v>
          </cell>
          <cell r="B629" t="str">
            <v>Harry Potter and the Sorcerer's Stone  </v>
          </cell>
          <cell r="C629" t="str">
            <v>FIRST QUALITY</v>
          </cell>
          <cell r="D629">
            <v>0</v>
          </cell>
          <cell r="E629">
            <v>3</v>
          </cell>
          <cell r="F629">
            <v>144</v>
          </cell>
          <cell r="G629">
            <v>48</v>
          </cell>
          <cell r="H629">
            <v>11.72</v>
          </cell>
          <cell r="I629">
            <v>2.93</v>
          </cell>
          <cell r="J629">
            <v>10.92</v>
          </cell>
          <cell r="K629">
            <v>2.73</v>
          </cell>
          <cell r="L629">
            <v>12.08</v>
          </cell>
          <cell r="M629">
            <v>3.02</v>
          </cell>
          <cell r="N629">
            <v>11.84</v>
          </cell>
          <cell r="O629">
            <v>2.96</v>
          </cell>
          <cell r="P629">
            <v>10.96</v>
          </cell>
          <cell r="Q629">
            <v>2.74</v>
          </cell>
          <cell r="R629">
            <v>12.6</v>
          </cell>
          <cell r="S629">
            <v>3.15</v>
          </cell>
        </row>
        <row r="630">
          <cell r="A630" t="str">
            <v>P7FPAS</v>
          </cell>
          <cell r="B630" t="str">
            <v>HHW GIRLS PANTIES  </v>
          </cell>
          <cell r="C630" t="str">
            <v>FIRST QUALITY</v>
          </cell>
          <cell r="D630">
            <v>0</v>
          </cell>
          <cell r="E630">
            <v>7</v>
          </cell>
          <cell r="F630">
            <v>168</v>
          </cell>
          <cell r="G630">
            <v>24</v>
          </cell>
          <cell r="H630">
            <v>7.1</v>
          </cell>
          <cell r="I630">
            <v>4.1399999999999997</v>
          </cell>
          <cell r="J630">
            <v>6.62</v>
          </cell>
          <cell r="K630">
            <v>3.86</v>
          </cell>
          <cell r="L630">
            <v>7.32</v>
          </cell>
          <cell r="M630">
            <v>4.2699999999999996</v>
          </cell>
          <cell r="N630">
            <v>7.18</v>
          </cell>
          <cell r="O630">
            <v>4.1900000000000004</v>
          </cell>
          <cell r="P630">
            <v>6.62</v>
          </cell>
          <cell r="Q630">
            <v>3.86</v>
          </cell>
          <cell r="R630">
            <v>7.65</v>
          </cell>
          <cell r="S630">
            <v>4.46</v>
          </cell>
        </row>
        <row r="631">
          <cell r="A631" t="str">
            <v>P7FPBR</v>
          </cell>
          <cell r="B631" t="str">
            <v>HHW GIRLS PANTIES  </v>
          </cell>
          <cell r="C631" t="str">
            <v>FIRST QUALITY</v>
          </cell>
          <cell r="D631">
            <v>0</v>
          </cell>
          <cell r="E631">
            <v>7</v>
          </cell>
          <cell r="F631">
            <v>168</v>
          </cell>
          <cell r="G631">
            <v>24</v>
          </cell>
          <cell r="H631">
            <v>7.1</v>
          </cell>
          <cell r="I631">
            <v>4.1399999999999997</v>
          </cell>
          <cell r="J631">
            <v>6.62</v>
          </cell>
          <cell r="K631">
            <v>3.86</v>
          </cell>
          <cell r="L631">
            <v>7.32</v>
          </cell>
          <cell r="M631">
            <v>4.2699999999999996</v>
          </cell>
          <cell r="N631">
            <v>7.18</v>
          </cell>
          <cell r="O631">
            <v>4.1900000000000004</v>
          </cell>
          <cell r="P631">
            <v>6.62</v>
          </cell>
          <cell r="Q631">
            <v>3.86</v>
          </cell>
          <cell r="R631">
            <v>7.65</v>
          </cell>
          <cell r="S631">
            <v>4.46</v>
          </cell>
        </row>
        <row r="632">
          <cell r="A632" t="str">
            <v>P7FPWH</v>
          </cell>
          <cell r="B632" t="str">
            <v>HHW GIRLS PANTIES  </v>
          </cell>
          <cell r="C632" t="str">
            <v>FIRST QUALITY</v>
          </cell>
          <cell r="D632">
            <v>0</v>
          </cell>
          <cell r="E632">
            <v>7</v>
          </cell>
          <cell r="F632">
            <v>168</v>
          </cell>
          <cell r="G632">
            <v>24</v>
          </cell>
          <cell r="H632">
            <v>7.1</v>
          </cell>
          <cell r="I632">
            <v>4.1399999999999997</v>
          </cell>
          <cell r="J632">
            <v>6.62</v>
          </cell>
          <cell r="K632">
            <v>3.86</v>
          </cell>
          <cell r="L632">
            <v>7.32</v>
          </cell>
          <cell r="M632">
            <v>4.2699999999999996</v>
          </cell>
          <cell r="N632">
            <v>7.18</v>
          </cell>
          <cell r="O632">
            <v>4.1900000000000004</v>
          </cell>
          <cell r="P632">
            <v>6.62</v>
          </cell>
          <cell r="Q632">
            <v>3.86</v>
          </cell>
          <cell r="R632">
            <v>7.65</v>
          </cell>
          <cell r="S632">
            <v>4.46</v>
          </cell>
        </row>
        <row r="633">
          <cell r="A633" t="str">
            <v>P7SPAS</v>
          </cell>
          <cell r="B633" t="str">
            <v>HHW GIRLS PANTY SPORTY  </v>
          </cell>
          <cell r="C633" t="str">
            <v>FIRST QUALITY</v>
          </cell>
          <cell r="D633">
            <v>0</v>
          </cell>
          <cell r="E633">
            <v>7</v>
          </cell>
          <cell r="F633">
            <v>168</v>
          </cell>
          <cell r="G633">
            <v>24</v>
          </cell>
          <cell r="H633">
            <v>7.1</v>
          </cell>
          <cell r="I633">
            <v>4.1399999999999997</v>
          </cell>
          <cell r="J633">
            <v>6.62</v>
          </cell>
          <cell r="K633">
            <v>3.86</v>
          </cell>
          <cell r="L633">
            <v>7.32</v>
          </cell>
          <cell r="M633">
            <v>4.2699999999999996</v>
          </cell>
          <cell r="N633">
            <v>7.18</v>
          </cell>
          <cell r="O633">
            <v>4.1900000000000004</v>
          </cell>
          <cell r="P633">
            <v>6.57</v>
          </cell>
          <cell r="Q633">
            <v>3.83</v>
          </cell>
          <cell r="R633">
            <v>7.65</v>
          </cell>
          <cell r="S633">
            <v>4.46</v>
          </cell>
        </row>
        <row r="634">
          <cell r="A634" t="str">
            <v>P7SPBR</v>
          </cell>
          <cell r="B634" t="str">
            <v>HHW GIRLS PANTY SPORTY  </v>
          </cell>
          <cell r="C634" t="str">
            <v>FIRST QUALITY</v>
          </cell>
          <cell r="D634">
            <v>0</v>
          </cell>
          <cell r="E634">
            <v>7</v>
          </cell>
          <cell r="F634">
            <v>168</v>
          </cell>
          <cell r="G634">
            <v>24</v>
          </cell>
          <cell r="H634">
            <v>7.1</v>
          </cell>
          <cell r="I634">
            <v>4.1399999999999997</v>
          </cell>
          <cell r="J634">
            <v>6.62</v>
          </cell>
          <cell r="K634">
            <v>3.86</v>
          </cell>
          <cell r="L634">
            <v>7.32</v>
          </cell>
          <cell r="M634">
            <v>4.2699999999999996</v>
          </cell>
          <cell r="N634">
            <v>7.18</v>
          </cell>
          <cell r="O634">
            <v>4.1900000000000004</v>
          </cell>
          <cell r="P634">
            <v>6.57</v>
          </cell>
          <cell r="Q634">
            <v>3.83</v>
          </cell>
          <cell r="R634">
            <v>7.65</v>
          </cell>
          <cell r="S634">
            <v>4.46</v>
          </cell>
        </row>
        <row r="635">
          <cell r="A635" t="str">
            <v>P7SPWH</v>
          </cell>
          <cell r="B635" t="str">
            <v>HHW GIRLS PANTY SPORTY  </v>
          </cell>
          <cell r="C635" t="str">
            <v>FIRST QUALITY</v>
          </cell>
          <cell r="D635">
            <v>0</v>
          </cell>
          <cell r="E635">
            <v>7</v>
          </cell>
          <cell r="F635">
            <v>168</v>
          </cell>
          <cell r="G635">
            <v>24</v>
          </cell>
          <cell r="H635">
            <v>7.1</v>
          </cell>
          <cell r="I635">
            <v>4.1399999999999997</v>
          </cell>
          <cell r="J635">
            <v>6.62</v>
          </cell>
          <cell r="K635">
            <v>3.86</v>
          </cell>
          <cell r="L635">
            <v>7.32</v>
          </cell>
          <cell r="M635">
            <v>4.2699999999999996</v>
          </cell>
          <cell r="N635">
            <v>7.18</v>
          </cell>
          <cell r="O635">
            <v>4.1900000000000004</v>
          </cell>
          <cell r="P635">
            <v>6.57</v>
          </cell>
          <cell r="Q635">
            <v>3.83</v>
          </cell>
          <cell r="R635">
            <v>7.65</v>
          </cell>
          <cell r="S635">
            <v>4.46</v>
          </cell>
        </row>
        <row r="636">
          <cell r="A636" t="str">
            <v>1336AS</v>
          </cell>
          <cell r="B636" t="str">
            <v>My Style (Sizes 4-16)  </v>
          </cell>
          <cell r="C636" t="str">
            <v>FIRST QUALITY</v>
          </cell>
          <cell r="D636">
            <v>0</v>
          </cell>
          <cell r="E636">
            <v>3</v>
          </cell>
          <cell r="F636">
            <v>144</v>
          </cell>
          <cell r="G636">
            <v>48</v>
          </cell>
          <cell r="H636">
            <v>10.44</v>
          </cell>
          <cell r="I636">
            <v>2.61</v>
          </cell>
          <cell r="J636">
            <v>9.7200000000000006</v>
          </cell>
          <cell r="K636">
            <v>2.4300000000000002</v>
          </cell>
          <cell r="L636">
            <v>10.76</v>
          </cell>
          <cell r="M636">
            <v>2.69</v>
          </cell>
          <cell r="N636">
            <v>10.56</v>
          </cell>
          <cell r="O636">
            <v>2.64</v>
          </cell>
          <cell r="P636">
            <v>9.76</v>
          </cell>
          <cell r="Q636">
            <v>2.44</v>
          </cell>
          <cell r="R636">
            <v>11.24</v>
          </cell>
          <cell r="S636">
            <v>2.81</v>
          </cell>
        </row>
        <row r="637">
          <cell r="A637" t="str">
            <v>SP20AS</v>
          </cell>
          <cell r="B637" t="str">
            <v>P-6 Bikini, 3 prints/3 solids (Sz 4-16)  </v>
          </cell>
          <cell r="C637" t="str">
            <v>FIRST QUALITY</v>
          </cell>
          <cell r="D637">
            <v>0</v>
          </cell>
          <cell r="E637">
            <v>6</v>
          </cell>
          <cell r="F637">
            <v>144</v>
          </cell>
          <cell r="G637">
            <v>24</v>
          </cell>
          <cell r="H637">
            <v>8.2799999999999994</v>
          </cell>
          <cell r="I637">
            <v>4.1399999999999997</v>
          </cell>
          <cell r="J637">
            <v>7.72</v>
          </cell>
          <cell r="K637">
            <v>3.86</v>
          </cell>
          <cell r="L637">
            <v>8.5399999999999991</v>
          </cell>
          <cell r="M637">
            <v>4.2699999999999996</v>
          </cell>
          <cell r="N637">
            <v>8.3800000000000008</v>
          </cell>
          <cell r="O637">
            <v>4.1900000000000004</v>
          </cell>
          <cell r="P637">
            <v>7.72</v>
          </cell>
          <cell r="Q637">
            <v>3.86</v>
          </cell>
          <cell r="R637">
            <v>8.92</v>
          </cell>
          <cell r="S637">
            <v>4.46</v>
          </cell>
        </row>
        <row r="638">
          <cell r="A638" t="str">
            <v>SP30AS</v>
          </cell>
          <cell r="B638" t="str">
            <v>P-6 Brief, 2Wh/2Pstl Solids/2Pstl Prt(Sz 4-16)  </v>
          </cell>
          <cell r="C638" t="str">
            <v>FIRST QUALITY</v>
          </cell>
          <cell r="D638">
            <v>0</v>
          </cell>
          <cell r="E638">
            <v>6</v>
          </cell>
          <cell r="F638">
            <v>144</v>
          </cell>
          <cell r="G638">
            <v>24</v>
          </cell>
          <cell r="H638">
            <v>8.2799999999999994</v>
          </cell>
          <cell r="I638">
            <v>4.1399999999999997</v>
          </cell>
          <cell r="J638">
            <v>7.72</v>
          </cell>
          <cell r="K638">
            <v>3.86</v>
          </cell>
          <cell r="L638">
            <v>8.5399999999999991</v>
          </cell>
          <cell r="M638">
            <v>4.2699999999999996</v>
          </cell>
          <cell r="N638">
            <v>8.3800000000000008</v>
          </cell>
          <cell r="O638">
            <v>4.1900000000000004</v>
          </cell>
          <cell r="P638">
            <v>7.72</v>
          </cell>
          <cell r="Q638">
            <v>3.86</v>
          </cell>
          <cell r="R638">
            <v>8.52</v>
          </cell>
          <cell r="S638">
            <v>4.26</v>
          </cell>
        </row>
        <row r="639">
          <cell r="A639" t="str">
            <v>SP30WH</v>
          </cell>
          <cell r="B639" t="str">
            <v>P-6 Brief, White, Solid Case(Sz 4-16)  </v>
          </cell>
          <cell r="C639" t="str">
            <v>FIRST QUALITY</v>
          </cell>
          <cell r="D639">
            <v>0</v>
          </cell>
          <cell r="E639">
            <v>6</v>
          </cell>
          <cell r="F639">
            <v>144</v>
          </cell>
          <cell r="G639">
            <v>24</v>
          </cell>
          <cell r="H639">
            <v>8.2799999999999994</v>
          </cell>
          <cell r="I639">
            <v>4.1399999999999997</v>
          </cell>
          <cell r="J639">
            <v>7.72</v>
          </cell>
          <cell r="K639">
            <v>3.86</v>
          </cell>
          <cell r="L639">
            <v>8.5399999999999991</v>
          </cell>
          <cell r="M639">
            <v>4.2699999999999996</v>
          </cell>
          <cell r="N639">
            <v>8.3800000000000008</v>
          </cell>
          <cell r="O639">
            <v>4.1900000000000004</v>
          </cell>
          <cell r="P639">
            <v>7.72</v>
          </cell>
          <cell r="Q639">
            <v>3.86</v>
          </cell>
          <cell r="R639">
            <v>8.92</v>
          </cell>
          <cell r="S639">
            <v>4.46</v>
          </cell>
        </row>
        <row r="640">
          <cell r="A640" t="str">
            <v>P7UVAS</v>
          </cell>
          <cell r="B640" t="str">
            <v>P-7 PACKAGING  </v>
          </cell>
          <cell r="C640" t="str">
            <v>FIRST QUALITY</v>
          </cell>
          <cell r="D640">
            <v>0</v>
          </cell>
          <cell r="E640">
            <v>7</v>
          </cell>
          <cell r="F640">
            <v>168</v>
          </cell>
          <cell r="G640">
            <v>24</v>
          </cell>
          <cell r="H640">
            <v>7.1</v>
          </cell>
          <cell r="I640">
            <v>4.1399999999999997</v>
          </cell>
          <cell r="J640">
            <v>6.62</v>
          </cell>
          <cell r="K640">
            <v>3.86</v>
          </cell>
          <cell r="L640">
            <v>7.32</v>
          </cell>
          <cell r="M640">
            <v>4.2699999999999996</v>
          </cell>
          <cell r="N640">
            <v>7.18</v>
          </cell>
          <cell r="O640">
            <v>4.1900000000000004</v>
          </cell>
          <cell r="P640">
            <v>6.58</v>
          </cell>
          <cell r="Q640">
            <v>3.84</v>
          </cell>
          <cell r="R640">
            <v>7.65</v>
          </cell>
          <cell r="S640">
            <v>4.46</v>
          </cell>
        </row>
        <row r="641">
          <cell r="A641" t="str">
            <v>P913BR</v>
          </cell>
          <cell r="B641" t="str">
            <v>P-9 Brief, Assorted (Sz 4-16)  </v>
          </cell>
          <cell r="C641" t="str">
            <v>FIRST QUALITY</v>
          </cell>
          <cell r="D641">
            <v>0</v>
          </cell>
          <cell r="E641">
            <v>9</v>
          </cell>
          <cell r="F641">
            <v>90</v>
          </cell>
          <cell r="G641">
            <v>10</v>
          </cell>
          <cell r="H641">
            <v>7.83</v>
          </cell>
          <cell r="I641">
            <v>5.87</v>
          </cell>
          <cell r="J641">
            <v>7.28</v>
          </cell>
          <cell r="K641">
            <v>5.46</v>
          </cell>
          <cell r="L641">
            <v>8.07</v>
          </cell>
          <cell r="M641">
            <v>6.05</v>
          </cell>
          <cell r="N641">
            <v>7.91</v>
          </cell>
          <cell r="O641">
            <v>5.93</v>
          </cell>
          <cell r="P641">
            <v>7.31</v>
          </cell>
          <cell r="Q641">
            <v>5.48</v>
          </cell>
          <cell r="R641">
            <v>8.43</v>
          </cell>
          <cell r="S641">
            <v>6.32</v>
          </cell>
        </row>
        <row r="642">
          <cell r="A642" t="str">
            <v>P4UVST</v>
          </cell>
          <cell r="B642" t="str">
            <v>P4 UNDERVEST PROMO PKG  </v>
          </cell>
          <cell r="C642" t="str">
            <v>FIRST QUALITY</v>
          </cell>
          <cell r="D642">
            <v>0</v>
          </cell>
          <cell r="E642">
            <v>4</v>
          </cell>
          <cell r="F642">
            <v>144</v>
          </cell>
          <cell r="G642">
            <v>36</v>
          </cell>
          <cell r="H642">
            <v>8.85</v>
          </cell>
          <cell r="I642">
            <v>2.95</v>
          </cell>
          <cell r="J642" t="e">
            <v>#N/A</v>
          </cell>
          <cell r="K642" t="e">
            <v>#N/A</v>
          </cell>
          <cell r="L642" t="e">
            <v>#N/A</v>
          </cell>
          <cell r="M642" t="e">
            <v>#N/A</v>
          </cell>
          <cell r="N642" t="e">
            <v>#N/A</v>
          </cell>
          <cell r="O642" t="e">
            <v>#N/A</v>
          </cell>
          <cell r="P642" t="e">
            <v>#N/A</v>
          </cell>
          <cell r="Q642" t="e">
            <v>#N/A</v>
          </cell>
          <cell r="R642" t="e">
            <v>#N/A</v>
          </cell>
          <cell r="S642" t="e">
            <v>#N/A</v>
          </cell>
        </row>
        <row r="643">
          <cell r="A643" t="str">
            <v>P7UVWB</v>
          </cell>
          <cell r="B643" t="str">
            <v>P7 PACKAGING  </v>
          </cell>
          <cell r="C643" t="str">
            <v>FIRST QUALITY</v>
          </cell>
          <cell r="D643">
            <v>0</v>
          </cell>
          <cell r="E643">
            <v>7</v>
          </cell>
          <cell r="F643">
            <v>168</v>
          </cell>
          <cell r="G643">
            <v>24</v>
          </cell>
          <cell r="H643">
            <v>7.1</v>
          </cell>
          <cell r="I643">
            <v>4.1399999999999997</v>
          </cell>
          <cell r="J643">
            <v>6.62</v>
          </cell>
          <cell r="K643">
            <v>3.86</v>
          </cell>
          <cell r="L643">
            <v>7.32</v>
          </cell>
          <cell r="M643">
            <v>4.2699999999999996</v>
          </cell>
          <cell r="N643">
            <v>7.18</v>
          </cell>
          <cell r="O643">
            <v>4.1900000000000004</v>
          </cell>
          <cell r="P643">
            <v>6.58</v>
          </cell>
          <cell r="Q643">
            <v>3.84</v>
          </cell>
          <cell r="R643">
            <v>7.65</v>
          </cell>
          <cell r="S643">
            <v>4.46</v>
          </cell>
        </row>
        <row r="644">
          <cell r="A644" t="str">
            <v>P7UVWH</v>
          </cell>
          <cell r="B644" t="str">
            <v>P7 PACKAGING  </v>
          </cell>
          <cell r="C644" t="str">
            <v>FIRST QUALITY</v>
          </cell>
          <cell r="D644">
            <v>0</v>
          </cell>
          <cell r="E644">
            <v>7</v>
          </cell>
          <cell r="F644">
            <v>168</v>
          </cell>
          <cell r="G644">
            <v>24</v>
          </cell>
          <cell r="H644">
            <v>7.1</v>
          </cell>
          <cell r="I644">
            <v>4.1399999999999997</v>
          </cell>
          <cell r="J644">
            <v>6.62</v>
          </cell>
          <cell r="K644">
            <v>3.86</v>
          </cell>
          <cell r="L644">
            <v>7.32</v>
          </cell>
          <cell r="M644">
            <v>4.2699999999999996</v>
          </cell>
          <cell r="N644">
            <v>7.18</v>
          </cell>
          <cell r="O644">
            <v>4.1900000000000004</v>
          </cell>
          <cell r="P644" t="e">
            <v>#N/A</v>
          </cell>
          <cell r="Q644" t="e">
            <v>#N/A</v>
          </cell>
          <cell r="R644" t="e">
            <v>#N/A</v>
          </cell>
          <cell r="S644" t="e">
            <v>#N/A</v>
          </cell>
        </row>
        <row r="645">
          <cell r="A645" t="str">
            <v>P930AS</v>
          </cell>
          <cell r="B645" t="str">
            <v>P9 BANDED P6 WH/PS P3WH  </v>
          </cell>
          <cell r="C645" t="str">
            <v>FIRST QUALITY</v>
          </cell>
          <cell r="D645">
            <v>0</v>
          </cell>
          <cell r="E645">
            <v>9</v>
          </cell>
          <cell r="F645">
            <v>144</v>
          </cell>
          <cell r="G645">
            <v>16</v>
          </cell>
          <cell r="H645">
            <v>8.39</v>
          </cell>
          <cell r="I645">
            <v>6.29</v>
          </cell>
          <cell r="J645" t="e">
            <v>#N/A</v>
          </cell>
          <cell r="K645" t="e">
            <v>#N/A</v>
          </cell>
          <cell r="L645" t="e">
            <v>#N/A</v>
          </cell>
          <cell r="M645" t="e">
            <v>#N/A</v>
          </cell>
          <cell r="N645" t="e">
            <v>#N/A</v>
          </cell>
          <cell r="O645" t="e">
            <v>#N/A</v>
          </cell>
          <cell r="P645" t="e">
            <v>#N/A</v>
          </cell>
          <cell r="Q645" t="e">
            <v>#N/A</v>
          </cell>
          <cell r="R645" t="e">
            <v>#N/A</v>
          </cell>
          <cell r="S645" t="e">
            <v>#N/A</v>
          </cell>
        </row>
        <row r="646">
          <cell r="A646" t="str">
            <v>P930BR</v>
          </cell>
          <cell r="B646" t="str">
            <v>P9 BANDED P6WH/BR P3 WH  </v>
          </cell>
          <cell r="C646" t="str">
            <v>FIRST QUALITY</v>
          </cell>
          <cell r="D646">
            <v>0</v>
          </cell>
          <cell r="E646">
            <v>9</v>
          </cell>
          <cell r="F646">
            <v>144</v>
          </cell>
          <cell r="G646">
            <v>16</v>
          </cell>
          <cell r="H646">
            <v>8.39</v>
          </cell>
          <cell r="I646">
            <v>6.29</v>
          </cell>
          <cell r="J646" t="e">
            <v>#N/A</v>
          </cell>
          <cell r="K646" t="e">
            <v>#N/A</v>
          </cell>
          <cell r="L646" t="e">
            <v>#N/A</v>
          </cell>
          <cell r="M646" t="e">
            <v>#N/A</v>
          </cell>
          <cell r="N646" t="e">
            <v>#N/A</v>
          </cell>
          <cell r="O646" t="e">
            <v>#N/A</v>
          </cell>
          <cell r="P646" t="e">
            <v>#N/A</v>
          </cell>
          <cell r="Q646" t="e">
            <v>#N/A</v>
          </cell>
          <cell r="R646" t="e">
            <v>#N/A</v>
          </cell>
          <cell r="S646" t="e">
            <v>#N/A</v>
          </cell>
        </row>
        <row r="647">
          <cell r="A647" t="str">
            <v>P930WH</v>
          </cell>
          <cell r="B647" t="str">
            <v>P9 BANDED P6WH/P3WH  </v>
          </cell>
          <cell r="C647" t="str">
            <v>FIRST QUALITY</v>
          </cell>
          <cell r="D647">
            <v>0</v>
          </cell>
          <cell r="E647">
            <v>9</v>
          </cell>
          <cell r="F647">
            <v>144</v>
          </cell>
          <cell r="G647">
            <v>16</v>
          </cell>
          <cell r="H647">
            <v>8.39</v>
          </cell>
          <cell r="I647">
            <v>6.29</v>
          </cell>
          <cell r="J647" t="e">
            <v>#N/A</v>
          </cell>
          <cell r="K647" t="e">
            <v>#N/A</v>
          </cell>
          <cell r="L647" t="e">
            <v>#N/A</v>
          </cell>
          <cell r="M647" t="e">
            <v>#N/A</v>
          </cell>
          <cell r="N647" t="e">
            <v>#N/A</v>
          </cell>
          <cell r="O647" t="e">
            <v>#N/A</v>
          </cell>
          <cell r="P647" t="e">
            <v>#N/A</v>
          </cell>
          <cell r="Q647" t="e">
            <v>#N/A</v>
          </cell>
          <cell r="R647" t="e">
            <v>#N/A</v>
          </cell>
          <cell r="S647" t="e">
            <v>#N/A</v>
          </cell>
        </row>
        <row r="648">
          <cell r="A648" t="str">
            <v>P641PC</v>
          </cell>
          <cell r="B648" t="str">
            <v>PRINCESS BND PROMO SZ 2-8  </v>
          </cell>
          <cell r="C648" t="str">
            <v>FIRST QUALITY</v>
          </cell>
          <cell r="D648">
            <v>0</v>
          </cell>
          <cell r="E648">
            <v>6</v>
          </cell>
          <cell r="F648">
            <v>228</v>
          </cell>
          <cell r="G648">
            <v>38</v>
          </cell>
          <cell r="H648">
            <v>12.02</v>
          </cell>
          <cell r="I648">
            <v>6.01</v>
          </cell>
          <cell r="J648" t="e">
            <v>#N/A</v>
          </cell>
          <cell r="K648" t="e">
            <v>#N/A</v>
          </cell>
          <cell r="L648">
            <v>12.4</v>
          </cell>
          <cell r="M648">
            <v>6.2</v>
          </cell>
          <cell r="N648">
            <v>12.16</v>
          </cell>
          <cell r="O648">
            <v>6.08</v>
          </cell>
          <cell r="P648" t="e">
            <v>#N/A</v>
          </cell>
          <cell r="Q648" t="e">
            <v>#N/A</v>
          </cell>
          <cell r="R648">
            <v>12.94</v>
          </cell>
          <cell r="S648">
            <v>6.47</v>
          </cell>
        </row>
        <row r="649">
          <cell r="A649" t="str">
            <v>4241PC</v>
          </cell>
          <cell r="B649" t="str">
            <v>Princess Collection  </v>
          </cell>
          <cell r="C649" t="str">
            <v>FIRST QUALITY</v>
          </cell>
          <cell r="D649">
            <v>0</v>
          </cell>
          <cell r="E649">
            <v>3</v>
          </cell>
          <cell r="F649">
            <v>144</v>
          </cell>
          <cell r="G649">
            <v>48</v>
          </cell>
          <cell r="H649">
            <v>11.72</v>
          </cell>
          <cell r="I649">
            <v>2.93</v>
          </cell>
          <cell r="J649">
            <v>10.92</v>
          </cell>
          <cell r="K649">
            <v>2.73</v>
          </cell>
          <cell r="L649">
            <v>12.08</v>
          </cell>
          <cell r="M649">
            <v>3.02</v>
          </cell>
          <cell r="N649">
            <v>11.84</v>
          </cell>
          <cell r="O649">
            <v>2.96</v>
          </cell>
          <cell r="P649">
            <v>10.96</v>
          </cell>
          <cell r="Q649">
            <v>2.74</v>
          </cell>
          <cell r="R649">
            <v>12.6</v>
          </cell>
          <cell r="S649">
            <v>3.15</v>
          </cell>
        </row>
        <row r="650">
          <cell r="A650" t="str">
            <v>4238SS</v>
          </cell>
          <cell r="B650" t="str">
            <v>REGULAR BRIEF  </v>
          </cell>
          <cell r="C650" t="str">
            <v>FIRST QUALITY</v>
          </cell>
          <cell r="D650">
            <v>0</v>
          </cell>
          <cell r="E650">
            <v>3</v>
          </cell>
          <cell r="F650">
            <v>144</v>
          </cell>
          <cell r="G650">
            <v>48</v>
          </cell>
          <cell r="H650">
            <v>11.72</v>
          </cell>
          <cell r="I650">
            <v>2.93</v>
          </cell>
          <cell r="J650">
            <v>10.92</v>
          </cell>
          <cell r="K650">
            <v>2.73</v>
          </cell>
          <cell r="L650">
            <v>12.08</v>
          </cell>
          <cell r="M650">
            <v>3.02</v>
          </cell>
          <cell r="N650">
            <v>11.84</v>
          </cell>
          <cell r="O650">
            <v>2.96</v>
          </cell>
          <cell r="P650">
            <v>10.96</v>
          </cell>
          <cell r="Q650">
            <v>2.74</v>
          </cell>
          <cell r="R650" t="e">
            <v>#N/A</v>
          </cell>
          <cell r="S650" t="e">
            <v>#N/A</v>
          </cell>
        </row>
        <row r="651">
          <cell r="A651" t="str">
            <v>PP30AS</v>
          </cell>
          <cell r="B651" t="str">
            <v>REGULAR BRIEF  </v>
          </cell>
          <cell r="C651" t="str">
            <v>FIRST QUALITY</v>
          </cell>
          <cell r="D651">
            <v>0</v>
          </cell>
          <cell r="E651">
            <v>6</v>
          </cell>
          <cell r="F651">
            <v>144</v>
          </cell>
          <cell r="G651">
            <v>24</v>
          </cell>
          <cell r="H651">
            <v>7.84</v>
          </cell>
          <cell r="I651">
            <v>3.92</v>
          </cell>
          <cell r="J651">
            <v>7.46</v>
          </cell>
          <cell r="K651">
            <v>3.73</v>
          </cell>
          <cell r="L651">
            <v>7.84</v>
          </cell>
          <cell r="M651">
            <v>3.92</v>
          </cell>
          <cell r="N651">
            <v>7.84</v>
          </cell>
          <cell r="O651">
            <v>3.92</v>
          </cell>
          <cell r="P651" t="e">
            <v>#N/A</v>
          </cell>
          <cell r="Q651" t="e">
            <v>#N/A</v>
          </cell>
          <cell r="R651" t="e">
            <v>#N/A</v>
          </cell>
          <cell r="S651" t="e">
            <v>#N/A</v>
          </cell>
        </row>
        <row r="652">
          <cell r="A652" t="str">
            <v>SH30AS</v>
          </cell>
          <cell r="B652" t="str">
            <v>REGULAR BRIEF  </v>
          </cell>
          <cell r="C652" t="str">
            <v>FIRST QUALITY</v>
          </cell>
          <cell r="D652">
            <v>0</v>
          </cell>
          <cell r="E652">
            <v>6</v>
          </cell>
          <cell r="F652">
            <v>252</v>
          </cell>
          <cell r="G652">
            <v>42</v>
          </cell>
          <cell r="H652">
            <v>347.76</v>
          </cell>
          <cell r="I652">
            <v>173.88</v>
          </cell>
          <cell r="J652">
            <v>324.24</v>
          </cell>
          <cell r="K652">
            <v>162.12</v>
          </cell>
          <cell r="L652">
            <v>358.68</v>
          </cell>
          <cell r="M652">
            <v>179.34</v>
          </cell>
          <cell r="N652">
            <v>351.96</v>
          </cell>
          <cell r="O652">
            <v>175.98</v>
          </cell>
          <cell r="P652">
            <v>324.24</v>
          </cell>
          <cell r="Q652">
            <v>162.12</v>
          </cell>
          <cell r="R652">
            <v>374.64</v>
          </cell>
          <cell r="S652">
            <v>187.32</v>
          </cell>
        </row>
        <row r="653">
          <cell r="A653" t="str">
            <v>4228RP</v>
          </cell>
          <cell r="B653" t="str">
            <v>Rocket Power  </v>
          </cell>
          <cell r="C653" t="str">
            <v>FIRST QUALITY</v>
          </cell>
          <cell r="D653">
            <v>0</v>
          </cell>
          <cell r="E653">
            <v>3</v>
          </cell>
          <cell r="F653">
            <v>144</v>
          </cell>
          <cell r="G653">
            <v>48</v>
          </cell>
          <cell r="H653">
            <v>11.72</v>
          </cell>
          <cell r="I653">
            <v>2.93</v>
          </cell>
          <cell r="J653">
            <v>10.92</v>
          </cell>
          <cell r="K653">
            <v>2.73</v>
          </cell>
          <cell r="L653">
            <v>12.08</v>
          </cell>
          <cell r="M653">
            <v>3.02</v>
          </cell>
          <cell r="N653">
            <v>11.84</v>
          </cell>
          <cell r="O653">
            <v>2.96</v>
          </cell>
          <cell r="P653">
            <v>10.96</v>
          </cell>
          <cell r="Q653">
            <v>2.74</v>
          </cell>
          <cell r="R653">
            <v>12.6</v>
          </cell>
          <cell r="S653">
            <v>3.15</v>
          </cell>
        </row>
        <row r="654">
          <cell r="A654" t="str">
            <v>UV20WH</v>
          </cell>
          <cell r="B654" t="str">
            <v>SLEEVELESS  </v>
          </cell>
          <cell r="C654" t="str">
            <v>FIRST QUALITY</v>
          </cell>
          <cell r="D654">
            <v>0</v>
          </cell>
          <cell r="E654">
            <v>2</v>
          </cell>
          <cell r="F654">
            <v>144</v>
          </cell>
          <cell r="G654">
            <v>72</v>
          </cell>
          <cell r="H654">
            <v>14.4</v>
          </cell>
          <cell r="I654">
            <v>2.4</v>
          </cell>
          <cell r="J654" t="e">
            <v>#N/A</v>
          </cell>
          <cell r="K654" t="e">
            <v>#N/A</v>
          </cell>
          <cell r="L654">
            <v>14.88</v>
          </cell>
          <cell r="M654">
            <v>2.48</v>
          </cell>
          <cell r="N654">
            <v>14.58</v>
          </cell>
          <cell r="O654">
            <v>2.4300000000000002</v>
          </cell>
          <cell r="P654">
            <v>13.32</v>
          </cell>
          <cell r="Q654">
            <v>2.2200000000000002</v>
          </cell>
          <cell r="R654">
            <v>15.48</v>
          </cell>
          <cell r="S654">
            <v>2.58</v>
          </cell>
        </row>
        <row r="655">
          <cell r="A655" t="str">
            <v>TS30WB</v>
          </cell>
          <cell r="B655" t="str">
            <v>TARGET COMBO PACK BRF/SOC  </v>
          </cell>
          <cell r="C655" t="str">
            <v>FIRST QUALITY</v>
          </cell>
          <cell r="D655">
            <v>0</v>
          </cell>
          <cell r="E655" t="str">
            <v>C</v>
          </cell>
          <cell r="F655">
            <v>72</v>
          </cell>
          <cell r="G655">
            <v>72</v>
          </cell>
          <cell r="H655">
            <v>7.18</v>
          </cell>
          <cell r="I655">
            <v>7.18</v>
          </cell>
          <cell r="J655">
            <v>6.68</v>
          </cell>
          <cell r="K655">
            <v>6.68</v>
          </cell>
          <cell r="L655" t="e">
            <v>#N/A</v>
          </cell>
          <cell r="M655" t="e">
            <v>#N/A</v>
          </cell>
          <cell r="N655" t="e">
            <v>#N/A</v>
          </cell>
          <cell r="O655" t="e">
            <v>#N/A</v>
          </cell>
          <cell r="P655" t="e">
            <v>#N/A</v>
          </cell>
          <cell r="Q655" t="e">
            <v>#N/A</v>
          </cell>
          <cell r="R655" t="e">
            <v>#N/A</v>
          </cell>
          <cell r="S655" t="e">
            <v>#N/A</v>
          </cell>
        </row>
        <row r="656">
          <cell r="A656" t="str">
            <v>TA30WB</v>
          </cell>
          <cell r="B656" t="str">
            <v>TARGET COMBO PACK BRIEF  </v>
          </cell>
          <cell r="C656" t="str">
            <v>FIRST QUALITY</v>
          </cell>
          <cell r="D656">
            <v>0</v>
          </cell>
          <cell r="E656" t="str">
            <v>C</v>
          </cell>
          <cell r="F656">
            <v>72</v>
          </cell>
          <cell r="G656">
            <v>72</v>
          </cell>
          <cell r="H656">
            <v>7.42</v>
          </cell>
          <cell r="I656">
            <v>7.42</v>
          </cell>
          <cell r="J656" t="e">
            <v>#N/A</v>
          </cell>
          <cell r="K656" t="e">
            <v>#N/A</v>
          </cell>
          <cell r="L656" t="e">
            <v>#N/A</v>
          </cell>
          <cell r="M656" t="e">
            <v>#N/A</v>
          </cell>
          <cell r="N656" t="e">
            <v>#N/A</v>
          </cell>
          <cell r="O656" t="e">
            <v>#N/A</v>
          </cell>
          <cell r="P656" t="e">
            <v>#N/A</v>
          </cell>
          <cell r="Q656" t="e">
            <v>#N/A</v>
          </cell>
          <cell r="R656" t="e">
            <v>#N/A</v>
          </cell>
          <cell r="S656" t="e">
            <v>#N/A</v>
          </cell>
        </row>
        <row r="657">
          <cell r="A657" t="str">
            <v>5620TS</v>
          </cell>
          <cell r="B657" t="str">
            <v>TWEEN BIKINI SZ: M,L,XL  </v>
          </cell>
          <cell r="C657" t="str">
            <v>FIRST QUALITY</v>
          </cell>
          <cell r="D657">
            <v>0</v>
          </cell>
          <cell r="E657">
            <v>2</v>
          </cell>
          <cell r="F657">
            <v>72</v>
          </cell>
          <cell r="G657">
            <v>36</v>
          </cell>
          <cell r="H657">
            <v>15.24</v>
          </cell>
          <cell r="I657">
            <v>2.54</v>
          </cell>
          <cell r="J657">
            <v>14.22</v>
          </cell>
          <cell r="K657">
            <v>2.37</v>
          </cell>
          <cell r="L657">
            <v>15.72</v>
          </cell>
          <cell r="M657">
            <v>2.62</v>
          </cell>
          <cell r="N657">
            <v>15.42</v>
          </cell>
          <cell r="O657">
            <v>2.57</v>
          </cell>
          <cell r="P657">
            <v>14.22</v>
          </cell>
          <cell r="Q657">
            <v>2.37</v>
          </cell>
          <cell r="R657">
            <v>16.440000000000001</v>
          </cell>
          <cell r="S657">
            <v>2.74</v>
          </cell>
        </row>
        <row r="658">
          <cell r="A658" t="str">
            <v>5640TS</v>
          </cell>
          <cell r="B658" t="str">
            <v>TWEEN BIKINI SZ: M,L,XL  </v>
          </cell>
          <cell r="C658" t="str">
            <v>FIRST QUALITY</v>
          </cell>
          <cell r="D658">
            <v>0</v>
          </cell>
          <cell r="E658">
            <v>2</v>
          </cell>
          <cell r="F658">
            <v>72</v>
          </cell>
          <cell r="G658">
            <v>36</v>
          </cell>
          <cell r="H658">
            <v>22.74</v>
          </cell>
          <cell r="I658">
            <v>3.79</v>
          </cell>
          <cell r="J658">
            <v>21.18</v>
          </cell>
          <cell r="K658">
            <v>3.53</v>
          </cell>
          <cell r="L658">
            <v>23.46</v>
          </cell>
          <cell r="M658">
            <v>3.91</v>
          </cell>
          <cell r="N658">
            <v>22.98</v>
          </cell>
          <cell r="O658">
            <v>3.83</v>
          </cell>
          <cell r="P658" t="e">
            <v>#N/A</v>
          </cell>
          <cell r="Q658" t="e">
            <v>#N/A</v>
          </cell>
          <cell r="R658" t="e">
            <v>#N/A</v>
          </cell>
          <cell r="S658" t="e">
            <v>#N/A</v>
          </cell>
        </row>
        <row r="659">
          <cell r="A659" t="str">
            <v>5630TS</v>
          </cell>
          <cell r="B659" t="str">
            <v>TWEEN CAMILSOLE SZ: M,LXL  </v>
          </cell>
          <cell r="C659" t="str">
            <v>FIRST QUALITY</v>
          </cell>
          <cell r="D659">
            <v>0</v>
          </cell>
          <cell r="E659">
            <v>2</v>
          </cell>
          <cell r="F659">
            <v>72</v>
          </cell>
          <cell r="G659">
            <v>36</v>
          </cell>
          <cell r="H659">
            <v>22.8</v>
          </cell>
          <cell r="I659">
            <v>3.8</v>
          </cell>
          <cell r="J659">
            <v>21.24</v>
          </cell>
          <cell r="K659">
            <v>3.54</v>
          </cell>
          <cell r="L659">
            <v>23.52</v>
          </cell>
          <cell r="M659">
            <v>3.92</v>
          </cell>
          <cell r="N659">
            <v>23.04</v>
          </cell>
          <cell r="O659">
            <v>3.84</v>
          </cell>
          <cell r="P659">
            <v>21.3</v>
          </cell>
          <cell r="Q659">
            <v>3.55</v>
          </cell>
          <cell r="R659">
            <v>24.54</v>
          </cell>
          <cell r="S659">
            <v>4.09</v>
          </cell>
        </row>
        <row r="660">
          <cell r="A660" t="str">
            <v>5625TR</v>
          </cell>
          <cell r="B660" t="str">
            <v>TWEEN LR BIKINI SZ:M,L,XL  </v>
          </cell>
          <cell r="C660" t="str">
            <v>FIRST QUALITY</v>
          </cell>
          <cell r="D660">
            <v>0</v>
          </cell>
          <cell r="E660">
            <v>2</v>
          </cell>
          <cell r="F660">
            <v>72</v>
          </cell>
          <cell r="G660">
            <v>36</v>
          </cell>
          <cell r="H660">
            <v>15.24</v>
          </cell>
          <cell r="I660">
            <v>2.54</v>
          </cell>
          <cell r="J660">
            <v>14.22</v>
          </cell>
          <cell r="K660">
            <v>2.37</v>
          </cell>
          <cell r="L660">
            <v>15.72</v>
          </cell>
          <cell r="M660">
            <v>2.62</v>
          </cell>
          <cell r="N660">
            <v>15.42</v>
          </cell>
          <cell r="O660">
            <v>2.57</v>
          </cell>
          <cell r="P660">
            <v>14.22</v>
          </cell>
          <cell r="Q660">
            <v>2.37</v>
          </cell>
          <cell r="R660">
            <v>16.440000000000001</v>
          </cell>
          <cell r="S660">
            <v>2.74</v>
          </cell>
        </row>
        <row r="661">
          <cell r="A661" t="str">
            <v>4630SP</v>
          </cell>
          <cell r="B661" t="str">
            <v>Tween Sporty Hi-Cut Brief (Sizes 10-16)  </v>
          </cell>
          <cell r="C661" t="str">
            <v>FIRST QUALITY</v>
          </cell>
          <cell r="D661">
            <v>0</v>
          </cell>
          <cell r="E661">
            <v>3</v>
          </cell>
          <cell r="F661">
            <v>144</v>
          </cell>
          <cell r="G661">
            <v>48</v>
          </cell>
          <cell r="H661">
            <v>10.68</v>
          </cell>
          <cell r="I661">
            <v>2.67</v>
          </cell>
          <cell r="J661">
            <v>9.9600000000000009</v>
          </cell>
          <cell r="K661">
            <v>2.4900000000000002</v>
          </cell>
          <cell r="L661">
            <v>11.04</v>
          </cell>
          <cell r="M661">
            <v>2.76</v>
          </cell>
          <cell r="N661">
            <v>10.8</v>
          </cell>
          <cell r="O661">
            <v>2.7</v>
          </cell>
          <cell r="P661">
            <v>9.9600000000000009</v>
          </cell>
          <cell r="Q661">
            <v>2.4900000000000002</v>
          </cell>
          <cell r="R661">
            <v>11.52</v>
          </cell>
          <cell r="S661">
            <v>2.88</v>
          </cell>
        </row>
        <row r="662">
          <cell r="A662" t="str">
            <v>5615TB</v>
          </cell>
          <cell r="B662" t="str">
            <v>TWEEN STRNG BIKINI SZMLXL  </v>
          </cell>
          <cell r="C662" t="str">
            <v>FIRST QUALITY</v>
          </cell>
          <cell r="D662">
            <v>0</v>
          </cell>
          <cell r="E662">
            <v>2</v>
          </cell>
          <cell r="F662">
            <v>72</v>
          </cell>
          <cell r="G662">
            <v>36</v>
          </cell>
          <cell r="H662">
            <v>15.24</v>
          </cell>
          <cell r="I662">
            <v>2.54</v>
          </cell>
          <cell r="J662">
            <v>14.22</v>
          </cell>
          <cell r="K662">
            <v>2.37</v>
          </cell>
          <cell r="L662">
            <v>15.72</v>
          </cell>
          <cell r="M662">
            <v>2.62</v>
          </cell>
          <cell r="N662">
            <v>15.42</v>
          </cell>
          <cell r="O662">
            <v>2.57</v>
          </cell>
          <cell r="P662">
            <v>14.22</v>
          </cell>
          <cell r="Q662">
            <v>2.37</v>
          </cell>
          <cell r="R662">
            <v>16.440000000000001</v>
          </cell>
          <cell r="S662">
            <v>2.74</v>
          </cell>
        </row>
        <row r="663">
          <cell r="A663" t="str">
            <v>5620AS</v>
          </cell>
          <cell r="B663" t="str">
            <v>TWEENS BIKINI SZ: M,L,XL  </v>
          </cell>
          <cell r="C663" t="str">
            <v>FIRST QUALITY</v>
          </cell>
          <cell r="D663">
            <v>0</v>
          </cell>
          <cell r="E663">
            <v>2</v>
          </cell>
          <cell r="F663">
            <v>72</v>
          </cell>
          <cell r="G663">
            <v>36</v>
          </cell>
          <cell r="H663">
            <v>15.24</v>
          </cell>
          <cell r="I663">
            <v>2.54</v>
          </cell>
          <cell r="J663">
            <v>14.22</v>
          </cell>
          <cell r="K663">
            <v>2.37</v>
          </cell>
          <cell r="L663">
            <v>15.72</v>
          </cell>
          <cell r="M663">
            <v>2.62</v>
          </cell>
          <cell r="N663">
            <v>15.42</v>
          </cell>
          <cell r="O663">
            <v>2.57</v>
          </cell>
          <cell r="P663">
            <v>14.22</v>
          </cell>
          <cell r="Q663">
            <v>2.37</v>
          </cell>
          <cell r="R663">
            <v>16.440000000000001</v>
          </cell>
          <cell r="S663">
            <v>2.74</v>
          </cell>
        </row>
        <row r="664">
          <cell r="A664" t="str">
            <v>5630AS</v>
          </cell>
          <cell r="B664" t="str">
            <v>TWEENS CAMISOLE SZ: M,L,X  </v>
          </cell>
          <cell r="C664" t="str">
            <v>FIRST QUALITY</v>
          </cell>
          <cell r="D664">
            <v>0</v>
          </cell>
          <cell r="E664">
            <v>2</v>
          </cell>
          <cell r="F664">
            <v>72</v>
          </cell>
          <cell r="G664">
            <v>36</v>
          </cell>
          <cell r="H664">
            <v>22.8</v>
          </cell>
          <cell r="I664">
            <v>3.8</v>
          </cell>
          <cell r="J664">
            <v>21.24</v>
          </cell>
          <cell r="K664">
            <v>3.54</v>
          </cell>
          <cell r="L664">
            <v>23.52</v>
          </cell>
          <cell r="M664">
            <v>3.92</v>
          </cell>
          <cell r="N664">
            <v>23.04</v>
          </cell>
          <cell r="O664">
            <v>3.84</v>
          </cell>
          <cell r="P664">
            <v>21.3</v>
          </cell>
          <cell r="Q664">
            <v>3.55</v>
          </cell>
          <cell r="R664">
            <v>24.54</v>
          </cell>
          <cell r="S664">
            <v>4.09</v>
          </cell>
        </row>
        <row r="665">
          <cell r="A665" t="str">
            <v>4620WH</v>
          </cell>
          <cell r="B665" t="str">
            <v>TWEENS CTN BIKINI (8-16)  </v>
          </cell>
          <cell r="C665" t="str">
            <v>FIRST QUALITY</v>
          </cell>
          <cell r="D665">
            <v>0</v>
          </cell>
          <cell r="E665">
            <v>3</v>
          </cell>
          <cell r="F665">
            <v>144</v>
          </cell>
          <cell r="G665">
            <v>48</v>
          </cell>
          <cell r="H665">
            <v>10.68</v>
          </cell>
          <cell r="I665">
            <v>2.67</v>
          </cell>
          <cell r="J665">
            <v>9.9600000000000009</v>
          </cell>
          <cell r="K665">
            <v>2.4900000000000002</v>
          </cell>
          <cell r="L665">
            <v>11.04</v>
          </cell>
          <cell r="M665">
            <v>2.76</v>
          </cell>
          <cell r="N665">
            <v>10.8</v>
          </cell>
          <cell r="O665">
            <v>2.7</v>
          </cell>
          <cell r="P665">
            <v>9.9600000000000009</v>
          </cell>
          <cell r="Q665">
            <v>2.4900000000000002</v>
          </cell>
          <cell r="R665">
            <v>11.52</v>
          </cell>
          <cell r="S665">
            <v>2.88</v>
          </cell>
        </row>
        <row r="666">
          <cell r="A666" t="str">
            <v>GWUVWH</v>
          </cell>
          <cell r="B666" t="str">
            <v>Undervest White with Bow (4-16)  </v>
          </cell>
          <cell r="C666" t="str">
            <v>FIRST QUALITY</v>
          </cell>
          <cell r="D666">
            <v>0</v>
          </cell>
          <cell r="E666">
            <v>2</v>
          </cell>
          <cell r="F666">
            <v>144</v>
          </cell>
          <cell r="G666">
            <v>72</v>
          </cell>
          <cell r="H666">
            <v>15.6</v>
          </cell>
          <cell r="I666">
            <v>2.6</v>
          </cell>
          <cell r="J666">
            <v>14.52</v>
          </cell>
          <cell r="K666">
            <v>2.42</v>
          </cell>
          <cell r="L666">
            <v>16.079999999999998</v>
          </cell>
          <cell r="M666">
            <v>2.68</v>
          </cell>
          <cell r="N666">
            <v>15.78</v>
          </cell>
          <cell r="O666">
            <v>2.63</v>
          </cell>
          <cell r="P666">
            <v>14.58</v>
          </cell>
          <cell r="Q666">
            <v>2.4300000000000002</v>
          </cell>
          <cell r="R666" t="e">
            <v>#N/A</v>
          </cell>
          <cell r="S666" t="e">
            <v>#N/A</v>
          </cell>
        </row>
        <row r="667">
          <cell r="A667" t="str">
            <v>4223WP</v>
          </cell>
          <cell r="B667" t="str">
            <v>Winnie The Pooh  </v>
          </cell>
          <cell r="C667" t="str">
            <v>FIRST QUALITY</v>
          </cell>
          <cell r="D667">
            <v>0</v>
          </cell>
          <cell r="E667">
            <v>3</v>
          </cell>
          <cell r="F667">
            <v>144</v>
          </cell>
          <cell r="G667">
            <v>48</v>
          </cell>
          <cell r="H667">
            <v>11.72</v>
          </cell>
          <cell r="I667">
            <v>2.93</v>
          </cell>
          <cell r="J667">
            <v>10.92</v>
          </cell>
          <cell r="K667">
            <v>2.73</v>
          </cell>
          <cell r="L667">
            <v>12.08</v>
          </cell>
          <cell r="M667">
            <v>3.02</v>
          </cell>
          <cell r="N667">
            <v>11.84</v>
          </cell>
          <cell r="O667">
            <v>2.96</v>
          </cell>
          <cell r="P667">
            <v>10.96</v>
          </cell>
          <cell r="Q667">
            <v>2.74</v>
          </cell>
          <cell r="R667">
            <v>12.6</v>
          </cell>
          <cell r="S667">
            <v>3.15</v>
          </cell>
        </row>
        <row r="669">
          <cell r="A669" t="str">
            <v>LADIES HANES HER WAY</v>
          </cell>
        </row>
        <row r="670">
          <cell r="A670" t="str">
            <v>P400SC</v>
          </cell>
          <cell r="B670" t="str">
            <v>3 BRIEFS  </v>
          </cell>
          <cell r="C670" t="str">
            <v>FIRST QUALITY</v>
          </cell>
          <cell r="D670">
            <v>0</v>
          </cell>
          <cell r="E670">
            <v>4</v>
          </cell>
          <cell r="F670">
            <v>144</v>
          </cell>
          <cell r="G670">
            <v>36</v>
          </cell>
          <cell r="H670">
            <v>12.03</v>
          </cell>
          <cell r="I670">
            <v>4.01</v>
          </cell>
          <cell r="J670" t="e">
            <v>#N/A</v>
          </cell>
          <cell r="K670" t="e">
            <v>#N/A</v>
          </cell>
          <cell r="L670" t="e">
            <v>#N/A</v>
          </cell>
          <cell r="M670" t="e">
            <v>#N/A</v>
          </cell>
          <cell r="N670" t="e">
            <v>#N/A</v>
          </cell>
          <cell r="O670" t="e">
            <v>#N/A</v>
          </cell>
          <cell r="P670" t="e">
            <v>#N/A</v>
          </cell>
          <cell r="Q670" t="e">
            <v>#N/A</v>
          </cell>
          <cell r="R670" t="e">
            <v>#N/A</v>
          </cell>
          <cell r="S670" t="e">
            <v>#N/A</v>
          </cell>
        </row>
        <row r="671">
          <cell r="A671" t="str">
            <v>1420BK</v>
          </cell>
          <cell r="B671" t="str">
            <v>3 COTTON BIKINIS  </v>
          </cell>
          <cell r="C671" t="str">
            <v>FIRST QUALITY</v>
          </cell>
          <cell r="D671">
            <v>0</v>
          </cell>
          <cell r="E671">
            <v>3</v>
          </cell>
          <cell r="F671">
            <v>144</v>
          </cell>
          <cell r="G671">
            <v>48</v>
          </cell>
          <cell r="H671">
            <v>14.08</v>
          </cell>
          <cell r="I671">
            <v>3.52</v>
          </cell>
          <cell r="J671">
            <v>13.12</v>
          </cell>
          <cell r="K671">
            <v>3.28</v>
          </cell>
          <cell r="L671">
            <v>14.52</v>
          </cell>
          <cell r="M671">
            <v>3.63</v>
          </cell>
          <cell r="N671">
            <v>14.96</v>
          </cell>
          <cell r="O671">
            <v>3.74</v>
          </cell>
          <cell r="P671">
            <v>13</v>
          </cell>
          <cell r="Q671">
            <v>3.25</v>
          </cell>
          <cell r="R671">
            <v>15.16</v>
          </cell>
          <cell r="S671">
            <v>3.79</v>
          </cell>
        </row>
        <row r="672">
          <cell r="A672" t="str">
            <v>SH1420</v>
          </cell>
          <cell r="B672" t="str">
            <v>3 COTTON BIKINIS  </v>
          </cell>
          <cell r="C672" t="str">
            <v>FIRST QUALITY</v>
          </cell>
          <cell r="D672">
            <v>0</v>
          </cell>
          <cell r="E672">
            <v>3</v>
          </cell>
          <cell r="F672">
            <v>144</v>
          </cell>
          <cell r="G672">
            <v>48</v>
          </cell>
          <cell r="H672">
            <v>675.84</v>
          </cell>
          <cell r="I672">
            <v>168.96</v>
          </cell>
          <cell r="J672">
            <v>642.08000000000004</v>
          </cell>
          <cell r="K672">
            <v>160.52000000000001</v>
          </cell>
          <cell r="L672">
            <v>696.12</v>
          </cell>
          <cell r="M672">
            <v>174.03</v>
          </cell>
          <cell r="N672">
            <v>716.76</v>
          </cell>
          <cell r="O672">
            <v>179.19</v>
          </cell>
          <cell r="P672" t="e">
            <v>#N/A</v>
          </cell>
          <cell r="Q672" t="e">
            <v>#N/A</v>
          </cell>
          <cell r="R672">
            <v>726.56</v>
          </cell>
          <cell r="S672">
            <v>181.64</v>
          </cell>
        </row>
        <row r="673">
          <cell r="A673" t="str">
            <v>1404WH</v>
          </cell>
          <cell r="B673" t="str">
            <v>3 COTTON BRIEFS  </v>
          </cell>
          <cell r="C673" t="str">
            <v>FIRST QUALITY</v>
          </cell>
          <cell r="D673">
            <v>1</v>
          </cell>
          <cell r="E673">
            <v>2</v>
          </cell>
          <cell r="F673">
            <v>108</v>
          </cell>
          <cell r="G673">
            <v>54</v>
          </cell>
          <cell r="H673">
            <v>17.88</v>
          </cell>
          <cell r="I673">
            <v>4.47</v>
          </cell>
          <cell r="J673">
            <v>16.64</v>
          </cell>
          <cell r="K673">
            <v>4.16</v>
          </cell>
          <cell r="L673">
            <v>18.440000000000001</v>
          </cell>
          <cell r="M673">
            <v>4.6100000000000003</v>
          </cell>
          <cell r="N673">
            <v>19</v>
          </cell>
          <cell r="O673">
            <v>4.75</v>
          </cell>
          <cell r="P673">
            <v>16.52</v>
          </cell>
          <cell r="Q673">
            <v>4.13</v>
          </cell>
          <cell r="R673">
            <v>19.239999999999998</v>
          </cell>
          <cell r="S673">
            <v>4.8099999999999996</v>
          </cell>
        </row>
        <row r="674">
          <cell r="A674" t="str">
            <v>1640WP</v>
          </cell>
          <cell r="B674" t="str">
            <v>3 COTTON HI-CUTS  </v>
          </cell>
          <cell r="C674" t="str">
            <v>FIRST QUALITY</v>
          </cell>
          <cell r="D674">
            <v>0</v>
          </cell>
          <cell r="E674">
            <v>3</v>
          </cell>
          <cell r="F674">
            <v>108</v>
          </cell>
          <cell r="G674">
            <v>36</v>
          </cell>
          <cell r="H674">
            <v>18.04</v>
          </cell>
          <cell r="I674">
            <v>4.51</v>
          </cell>
          <cell r="J674">
            <v>17.16</v>
          </cell>
          <cell r="K674">
            <v>4.29</v>
          </cell>
          <cell r="L674">
            <v>18.600000000000001</v>
          </cell>
          <cell r="M674">
            <v>4.6500000000000004</v>
          </cell>
          <cell r="N674">
            <v>18.600000000000001</v>
          </cell>
          <cell r="O674">
            <v>4.6500000000000004</v>
          </cell>
          <cell r="P674">
            <v>16.68</v>
          </cell>
          <cell r="Q674">
            <v>4.17</v>
          </cell>
          <cell r="R674">
            <v>19.399999999999999</v>
          </cell>
          <cell r="S674">
            <v>4.8499999999999996</v>
          </cell>
        </row>
        <row r="675">
          <cell r="A675" t="str">
            <v>P430SC</v>
          </cell>
          <cell r="B675" t="str">
            <v>3 HI-CUTS  </v>
          </cell>
          <cell r="C675" t="str">
            <v>FIRST QUALITY</v>
          </cell>
          <cell r="D675">
            <v>0</v>
          </cell>
          <cell r="E675">
            <v>4</v>
          </cell>
          <cell r="F675">
            <v>144</v>
          </cell>
          <cell r="G675">
            <v>36</v>
          </cell>
          <cell r="H675">
            <v>12.03</v>
          </cell>
          <cell r="I675">
            <v>4.01</v>
          </cell>
          <cell r="J675" t="e">
            <v>#N/A</v>
          </cell>
          <cell r="K675" t="e">
            <v>#N/A</v>
          </cell>
          <cell r="L675" t="e">
            <v>#N/A</v>
          </cell>
          <cell r="M675" t="e">
            <v>#N/A</v>
          </cell>
          <cell r="N675" t="e">
            <v>#N/A</v>
          </cell>
          <cell r="O675" t="e">
            <v>#N/A</v>
          </cell>
          <cell r="P675" t="e">
            <v>#N/A</v>
          </cell>
          <cell r="Q675" t="e">
            <v>#N/A</v>
          </cell>
          <cell r="R675" t="e">
            <v>#N/A</v>
          </cell>
          <cell r="S675" t="e">
            <v>#N/A</v>
          </cell>
        </row>
        <row r="676">
          <cell r="A676" t="str">
            <v>0601RZ</v>
          </cell>
          <cell r="B676" t="str">
            <v>3 NYLON BRIEFS  </v>
          </cell>
          <cell r="C676" t="str">
            <v>FIRST QUALITY</v>
          </cell>
          <cell r="D676">
            <v>0</v>
          </cell>
          <cell r="E676">
            <v>3</v>
          </cell>
          <cell r="F676">
            <v>108</v>
          </cell>
          <cell r="G676">
            <v>36</v>
          </cell>
          <cell r="H676">
            <v>15.28</v>
          </cell>
          <cell r="I676">
            <v>3.82</v>
          </cell>
          <cell r="J676">
            <v>14.24</v>
          </cell>
          <cell r="K676">
            <v>3.56</v>
          </cell>
          <cell r="L676">
            <v>15.76</v>
          </cell>
          <cell r="M676">
            <v>3.94</v>
          </cell>
          <cell r="N676">
            <v>15.44</v>
          </cell>
          <cell r="O676">
            <v>3.86</v>
          </cell>
          <cell r="P676">
            <v>14.84</v>
          </cell>
          <cell r="Q676">
            <v>3.71</v>
          </cell>
          <cell r="R676">
            <v>16.440000000000001</v>
          </cell>
          <cell r="S676">
            <v>4.1100000000000003</v>
          </cell>
        </row>
        <row r="677">
          <cell r="A677" t="str">
            <v>P420SC</v>
          </cell>
          <cell r="B677" t="str">
            <v>3 STRING BIKINI  </v>
          </cell>
          <cell r="C677" t="str">
            <v>FIRST QUALITY</v>
          </cell>
          <cell r="D677">
            <v>0</v>
          </cell>
          <cell r="E677">
            <v>4</v>
          </cell>
          <cell r="F677">
            <v>144</v>
          </cell>
          <cell r="G677">
            <v>36</v>
          </cell>
          <cell r="H677">
            <v>12.03</v>
          </cell>
          <cell r="I677">
            <v>4.01</v>
          </cell>
          <cell r="J677" t="e">
            <v>#N/A</v>
          </cell>
          <cell r="K677" t="e">
            <v>#N/A</v>
          </cell>
          <cell r="L677" t="e">
            <v>#N/A</v>
          </cell>
          <cell r="M677" t="e">
            <v>#N/A</v>
          </cell>
          <cell r="N677" t="e">
            <v>#N/A</v>
          </cell>
          <cell r="O677" t="e">
            <v>#N/A</v>
          </cell>
          <cell r="P677" t="e">
            <v>#N/A</v>
          </cell>
          <cell r="Q677" t="e">
            <v>#N/A</v>
          </cell>
          <cell r="R677" t="e">
            <v>#N/A</v>
          </cell>
          <cell r="S677" t="e">
            <v>#N/A</v>
          </cell>
        </row>
        <row r="678">
          <cell r="A678" t="str">
            <v>PP42TD</v>
          </cell>
          <cell r="B678" t="str">
            <v>6 COTTON BIKINIS  </v>
          </cell>
          <cell r="C678" t="str">
            <v>FIRST QUALITY</v>
          </cell>
          <cell r="D678">
            <v>0</v>
          </cell>
          <cell r="E678">
            <v>6</v>
          </cell>
          <cell r="F678">
            <v>144</v>
          </cell>
          <cell r="G678">
            <v>24</v>
          </cell>
          <cell r="H678">
            <v>13.12</v>
          </cell>
          <cell r="I678">
            <v>6.56</v>
          </cell>
          <cell r="J678">
            <v>12.22</v>
          </cell>
          <cell r="K678">
            <v>6.11</v>
          </cell>
          <cell r="L678">
            <v>13.52</v>
          </cell>
          <cell r="M678">
            <v>6.76</v>
          </cell>
          <cell r="N678">
            <v>12.6</v>
          </cell>
          <cell r="O678">
            <v>6.3</v>
          </cell>
          <cell r="P678">
            <v>12.12</v>
          </cell>
          <cell r="Q678">
            <v>6.06</v>
          </cell>
          <cell r="R678">
            <v>14.12</v>
          </cell>
          <cell r="S678">
            <v>7.06</v>
          </cell>
        </row>
        <row r="679">
          <cell r="A679" t="str">
            <v>CL40AD</v>
          </cell>
          <cell r="B679" t="str">
            <v>6 COTTON BRIEFS  </v>
          </cell>
          <cell r="C679" t="str">
            <v>FIRST QUALITY</v>
          </cell>
          <cell r="D679">
            <v>0</v>
          </cell>
          <cell r="E679">
            <v>6</v>
          </cell>
          <cell r="F679">
            <v>192</v>
          </cell>
          <cell r="G679">
            <v>32</v>
          </cell>
          <cell r="H679">
            <v>17</v>
          </cell>
          <cell r="I679">
            <v>8.5</v>
          </cell>
          <cell r="J679">
            <v>16.16</v>
          </cell>
          <cell r="K679">
            <v>8.08</v>
          </cell>
          <cell r="L679">
            <v>17.52</v>
          </cell>
          <cell r="M679">
            <v>8.76</v>
          </cell>
          <cell r="N679">
            <v>18.04</v>
          </cell>
          <cell r="O679">
            <v>9.02</v>
          </cell>
          <cell r="P679">
            <v>17.52</v>
          </cell>
          <cell r="Q679">
            <v>8.76</v>
          </cell>
          <cell r="R679">
            <v>17.940000000000001</v>
          </cell>
          <cell r="S679">
            <v>8.9700000000000006</v>
          </cell>
        </row>
        <row r="680">
          <cell r="A680" t="str">
            <v>CL40BR</v>
          </cell>
          <cell r="B680" t="str">
            <v>6 COTTON BRIEFS  </v>
          </cell>
          <cell r="C680" t="str">
            <v>FIRST QUALITY</v>
          </cell>
          <cell r="D680">
            <v>0</v>
          </cell>
          <cell r="E680">
            <v>6</v>
          </cell>
          <cell r="F680">
            <v>192</v>
          </cell>
          <cell r="G680">
            <v>32</v>
          </cell>
          <cell r="H680">
            <v>17</v>
          </cell>
          <cell r="I680">
            <v>8.5</v>
          </cell>
          <cell r="J680">
            <v>17.18</v>
          </cell>
          <cell r="K680">
            <v>8.59</v>
          </cell>
          <cell r="L680">
            <v>17.2</v>
          </cell>
          <cell r="M680">
            <v>8.6</v>
          </cell>
          <cell r="N680">
            <v>17.2</v>
          </cell>
          <cell r="O680">
            <v>8.6</v>
          </cell>
          <cell r="P680">
            <v>15.4</v>
          </cell>
          <cell r="Q680">
            <v>7.7</v>
          </cell>
          <cell r="R680">
            <v>17.940000000000001</v>
          </cell>
          <cell r="S680">
            <v>8.9700000000000006</v>
          </cell>
        </row>
        <row r="681">
          <cell r="A681" t="str">
            <v>CL40WB</v>
          </cell>
          <cell r="B681" t="str">
            <v>6 COTTON BRIEFS  </v>
          </cell>
          <cell r="C681" t="str">
            <v>FIRST QUALITY</v>
          </cell>
          <cell r="D681">
            <v>0</v>
          </cell>
          <cell r="E681">
            <v>6</v>
          </cell>
          <cell r="F681">
            <v>96</v>
          </cell>
          <cell r="G681">
            <v>16</v>
          </cell>
          <cell r="H681">
            <v>17</v>
          </cell>
          <cell r="I681">
            <v>8.5</v>
          </cell>
          <cell r="J681">
            <v>15.86</v>
          </cell>
          <cell r="K681">
            <v>7.93</v>
          </cell>
          <cell r="L681">
            <v>17.2</v>
          </cell>
          <cell r="M681">
            <v>8.6</v>
          </cell>
          <cell r="N681">
            <v>18.04</v>
          </cell>
          <cell r="O681">
            <v>9.02</v>
          </cell>
          <cell r="P681" t="e">
            <v>#N/A</v>
          </cell>
          <cell r="Q681" t="e">
            <v>#N/A</v>
          </cell>
          <cell r="R681" t="e">
            <v>#N/A</v>
          </cell>
          <cell r="S681" t="e">
            <v>#N/A</v>
          </cell>
        </row>
        <row r="682">
          <cell r="A682" t="str">
            <v>CL40WH</v>
          </cell>
          <cell r="B682" t="str">
            <v>6 COTTON BRIEFS  </v>
          </cell>
          <cell r="C682" t="str">
            <v>FIRST QUALITY</v>
          </cell>
          <cell r="D682">
            <v>0</v>
          </cell>
          <cell r="E682">
            <v>6</v>
          </cell>
          <cell r="F682">
            <v>192</v>
          </cell>
          <cell r="G682">
            <v>32</v>
          </cell>
          <cell r="H682">
            <v>17</v>
          </cell>
          <cell r="I682">
            <v>8.5</v>
          </cell>
          <cell r="J682">
            <v>16.16</v>
          </cell>
          <cell r="K682">
            <v>8.08</v>
          </cell>
          <cell r="L682">
            <v>17.52</v>
          </cell>
          <cell r="M682">
            <v>8.76</v>
          </cell>
          <cell r="N682">
            <v>18.04</v>
          </cell>
          <cell r="O682">
            <v>9.02</v>
          </cell>
          <cell r="P682">
            <v>17.52</v>
          </cell>
          <cell r="Q682">
            <v>8.76</v>
          </cell>
          <cell r="R682">
            <v>17.940000000000001</v>
          </cell>
          <cell r="S682">
            <v>8.9700000000000006</v>
          </cell>
        </row>
        <row r="683">
          <cell r="A683" t="str">
            <v>PP40WP</v>
          </cell>
          <cell r="B683" t="str">
            <v>6 COTTON BRIEFS  </v>
          </cell>
          <cell r="C683" t="str">
            <v>FIRST QUALITY</v>
          </cell>
          <cell r="D683">
            <v>0</v>
          </cell>
          <cell r="E683">
            <v>6</v>
          </cell>
          <cell r="F683">
            <v>144</v>
          </cell>
          <cell r="G683">
            <v>24</v>
          </cell>
          <cell r="H683">
            <v>13.12</v>
          </cell>
          <cell r="I683">
            <v>6.56</v>
          </cell>
          <cell r="J683">
            <v>12.48</v>
          </cell>
          <cell r="K683">
            <v>6.24</v>
          </cell>
          <cell r="L683">
            <v>13.52</v>
          </cell>
          <cell r="M683">
            <v>6.76</v>
          </cell>
          <cell r="N683">
            <v>13.26</v>
          </cell>
          <cell r="O683">
            <v>6.63</v>
          </cell>
          <cell r="P683">
            <v>12.12</v>
          </cell>
          <cell r="Q683">
            <v>6.06</v>
          </cell>
          <cell r="R683">
            <v>14.12</v>
          </cell>
          <cell r="S683">
            <v>7.06</v>
          </cell>
        </row>
        <row r="684">
          <cell r="A684" t="str">
            <v>PP43WP</v>
          </cell>
          <cell r="B684" t="str">
            <v>6 COTTON BRIEFS  </v>
          </cell>
          <cell r="C684" t="str">
            <v>FIRST QUALITY</v>
          </cell>
          <cell r="D684">
            <v>0</v>
          </cell>
          <cell r="E684">
            <v>6</v>
          </cell>
          <cell r="F684">
            <v>144</v>
          </cell>
          <cell r="G684">
            <v>24</v>
          </cell>
          <cell r="H684">
            <v>13.12</v>
          </cell>
          <cell r="I684">
            <v>6.56</v>
          </cell>
          <cell r="J684">
            <v>12.48</v>
          </cell>
          <cell r="K684">
            <v>6.24</v>
          </cell>
          <cell r="L684">
            <v>13.52</v>
          </cell>
          <cell r="M684">
            <v>6.76</v>
          </cell>
          <cell r="N684">
            <v>13.26</v>
          </cell>
          <cell r="O684">
            <v>6.63</v>
          </cell>
          <cell r="P684">
            <v>12.12</v>
          </cell>
          <cell r="Q684">
            <v>6.06</v>
          </cell>
          <cell r="R684">
            <v>14.12</v>
          </cell>
          <cell r="S684">
            <v>7.06</v>
          </cell>
        </row>
        <row r="685">
          <cell r="A685" t="str">
            <v>CL43BR</v>
          </cell>
          <cell r="B685" t="str">
            <v>6 COTTON HI-CUTS  </v>
          </cell>
          <cell r="C685" t="str">
            <v>FIRST QUALITY</v>
          </cell>
          <cell r="D685">
            <v>0</v>
          </cell>
          <cell r="E685">
            <v>6</v>
          </cell>
          <cell r="F685">
            <v>192</v>
          </cell>
          <cell r="G685">
            <v>32</v>
          </cell>
          <cell r="H685">
            <v>17</v>
          </cell>
          <cell r="I685">
            <v>8.5</v>
          </cell>
          <cell r="J685">
            <v>16.16</v>
          </cell>
          <cell r="K685">
            <v>8.08</v>
          </cell>
          <cell r="L685">
            <v>17.52</v>
          </cell>
          <cell r="M685">
            <v>8.76</v>
          </cell>
          <cell r="N685">
            <v>18.04</v>
          </cell>
          <cell r="O685">
            <v>9.02</v>
          </cell>
          <cell r="P685">
            <v>15.7</v>
          </cell>
          <cell r="Q685">
            <v>7.85</v>
          </cell>
          <cell r="R685" t="e">
            <v>#N/A</v>
          </cell>
          <cell r="S685" t="e">
            <v>#N/A</v>
          </cell>
        </row>
        <row r="686">
          <cell r="A686" t="str">
            <v>CL43WB</v>
          </cell>
          <cell r="B686" t="str">
            <v>6 COTTON HI-CUTS  </v>
          </cell>
          <cell r="C686" t="str">
            <v>FIRST QUALITY</v>
          </cell>
          <cell r="D686">
            <v>0</v>
          </cell>
          <cell r="E686">
            <v>6</v>
          </cell>
          <cell r="F686">
            <v>96</v>
          </cell>
          <cell r="G686">
            <v>16</v>
          </cell>
          <cell r="H686">
            <v>17</v>
          </cell>
          <cell r="I686">
            <v>8.5</v>
          </cell>
          <cell r="J686">
            <v>15.86</v>
          </cell>
          <cell r="K686">
            <v>7.93</v>
          </cell>
          <cell r="L686">
            <v>17.2</v>
          </cell>
          <cell r="M686">
            <v>8.6</v>
          </cell>
          <cell r="N686">
            <v>18.04</v>
          </cell>
          <cell r="O686">
            <v>9.02</v>
          </cell>
          <cell r="P686">
            <v>15.7</v>
          </cell>
          <cell r="Q686">
            <v>7.85</v>
          </cell>
          <cell r="R686" t="e">
            <v>#N/A</v>
          </cell>
          <cell r="S686" t="e">
            <v>#N/A</v>
          </cell>
        </row>
        <row r="687">
          <cell r="A687" t="str">
            <v>CL43WH</v>
          </cell>
          <cell r="B687" t="str">
            <v>6 COTTON HI-CUTS  </v>
          </cell>
          <cell r="C687" t="str">
            <v>FIRST QUALITY</v>
          </cell>
          <cell r="D687">
            <v>0</v>
          </cell>
          <cell r="E687">
            <v>6</v>
          </cell>
          <cell r="F687">
            <v>192</v>
          </cell>
          <cell r="G687">
            <v>32</v>
          </cell>
          <cell r="H687">
            <v>17</v>
          </cell>
          <cell r="I687">
            <v>8.5</v>
          </cell>
          <cell r="J687">
            <v>16.16</v>
          </cell>
          <cell r="K687">
            <v>8.08</v>
          </cell>
          <cell r="L687">
            <v>17.52</v>
          </cell>
          <cell r="M687">
            <v>8.76</v>
          </cell>
          <cell r="N687">
            <v>18.04</v>
          </cell>
          <cell r="O687">
            <v>9.02</v>
          </cell>
          <cell r="P687">
            <v>15.7</v>
          </cell>
          <cell r="Q687">
            <v>7.85</v>
          </cell>
          <cell r="R687">
            <v>17.940000000000001</v>
          </cell>
          <cell r="S687">
            <v>8.9700000000000006</v>
          </cell>
        </row>
        <row r="688">
          <cell r="A688" t="str">
            <v>NN70WH</v>
          </cell>
          <cell r="B688" t="str">
            <v>6 NYLON BRIEFS  </v>
          </cell>
          <cell r="C688" t="str">
            <v>FIRST QUALITY</v>
          </cell>
          <cell r="D688">
            <v>0</v>
          </cell>
          <cell r="E688">
            <v>6</v>
          </cell>
          <cell r="F688">
            <v>144</v>
          </cell>
          <cell r="G688">
            <v>24</v>
          </cell>
          <cell r="H688">
            <v>13.18</v>
          </cell>
          <cell r="I688">
            <v>6.59</v>
          </cell>
          <cell r="J688">
            <v>12.26</v>
          </cell>
          <cell r="K688">
            <v>6.13</v>
          </cell>
          <cell r="L688">
            <v>13.58</v>
          </cell>
          <cell r="M688">
            <v>6.79</v>
          </cell>
          <cell r="N688">
            <v>13.32</v>
          </cell>
          <cell r="O688">
            <v>6.66</v>
          </cell>
          <cell r="P688">
            <v>12.18</v>
          </cell>
          <cell r="Q688">
            <v>6.09</v>
          </cell>
          <cell r="R688">
            <v>14.18</v>
          </cell>
          <cell r="S688">
            <v>7.09</v>
          </cell>
        </row>
        <row r="689">
          <cell r="A689" t="str">
            <v>NN73WH</v>
          </cell>
          <cell r="B689" t="str">
            <v>6 NYLON HI-CUTS  </v>
          </cell>
          <cell r="C689" t="str">
            <v>FIRST QUALITY</v>
          </cell>
          <cell r="D689">
            <v>0</v>
          </cell>
          <cell r="E689">
            <v>6</v>
          </cell>
          <cell r="F689">
            <v>144</v>
          </cell>
          <cell r="G689">
            <v>24</v>
          </cell>
          <cell r="H689">
            <v>13.18</v>
          </cell>
          <cell r="I689">
            <v>6.59</v>
          </cell>
          <cell r="J689">
            <v>12.26</v>
          </cell>
          <cell r="K689">
            <v>6.13</v>
          </cell>
          <cell r="L689">
            <v>13.58</v>
          </cell>
          <cell r="M689">
            <v>6.79</v>
          </cell>
          <cell r="N689">
            <v>13.32</v>
          </cell>
          <cell r="O689">
            <v>6.66</v>
          </cell>
          <cell r="P689">
            <v>12.18</v>
          </cell>
          <cell r="Q689">
            <v>6.09</v>
          </cell>
          <cell r="R689">
            <v>14.18</v>
          </cell>
          <cell r="S689">
            <v>7.09</v>
          </cell>
        </row>
        <row r="690">
          <cell r="A690" t="str">
            <v>P740AD</v>
          </cell>
          <cell r="B690" t="str">
            <v>7 COTTON BRIEFS  </v>
          </cell>
          <cell r="C690" t="str">
            <v>FIRST QUALITY</v>
          </cell>
          <cell r="D690">
            <v>0</v>
          </cell>
          <cell r="E690">
            <v>7</v>
          </cell>
          <cell r="F690">
            <v>168</v>
          </cell>
          <cell r="G690">
            <v>24</v>
          </cell>
          <cell r="H690">
            <v>11.25</v>
          </cell>
          <cell r="I690">
            <v>6.56</v>
          </cell>
          <cell r="J690">
            <v>10.7</v>
          </cell>
          <cell r="K690">
            <v>6.24</v>
          </cell>
          <cell r="L690">
            <v>11.59</v>
          </cell>
          <cell r="M690">
            <v>6.76</v>
          </cell>
          <cell r="N690">
            <v>11.93</v>
          </cell>
          <cell r="O690">
            <v>6.96</v>
          </cell>
          <cell r="P690">
            <v>10.39</v>
          </cell>
          <cell r="Q690">
            <v>6.06</v>
          </cell>
          <cell r="R690">
            <v>12.1</v>
          </cell>
          <cell r="S690">
            <v>7.06</v>
          </cell>
        </row>
        <row r="691">
          <cell r="A691" t="str">
            <v>P740WH</v>
          </cell>
          <cell r="B691" t="str">
            <v>7 COTTON BRIEFS  </v>
          </cell>
          <cell r="C691" t="str">
            <v>FIRST QUALITY</v>
          </cell>
          <cell r="D691">
            <v>0</v>
          </cell>
          <cell r="E691">
            <v>7</v>
          </cell>
          <cell r="F691">
            <v>168</v>
          </cell>
          <cell r="G691">
            <v>24</v>
          </cell>
          <cell r="H691">
            <v>11.25</v>
          </cell>
          <cell r="I691">
            <v>6.56</v>
          </cell>
          <cell r="J691">
            <v>10.7</v>
          </cell>
          <cell r="K691">
            <v>6.24</v>
          </cell>
          <cell r="L691">
            <v>11.59</v>
          </cell>
          <cell r="M691">
            <v>6.76</v>
          </cell>
          <cell r="N691">
            <v>11.93</v>
          </cell>
          <cell r="O691">
            <v>6.96</v>
          </cell>
          <cell r="P691">
            <v>10.39</v>
          </cell>
          <cell r="Q691">
            <v>6.06</v>
          </cell>
          <cell r="R691">
            <v>12.1</v>
          </cell>
          <cell r="S691">
            <v>7.06</v>
          </cell>
        </row>
        <row r="692">
          <cell r="A692" t="str">
            <v>P743WB</v>
          </cell>
          <cell r="B692" t="str">
            <v>7 COTTON BRIEFS  </v>
          </cell>
          <cell r="C692" t="str">
            <v>FIRST QUALITY</v>
          </cell>
          <cell r="D692">
            <v>0</v>
          </cell>
          <cell r="E692">
            <v>7</v>
          </cell>
          <cell r="F692">
            <v>168</v>
          </cell>
          <cell r="G692">
            <v>24</v>
          </cell>
          <cell r="H692">
            <v>11.25</v>
          </cell>
          <cell r="I692">
            <v>6.56</v>
          </cell>
          <cell r="J692">
            <v>10.47</v>
          </cell>
          <cell r="K692">
            <v>6.11</v>
          </cell>
          <cell r="L692">
            <v>11.59</v>
          </cell>
          <cell r="M692">
            <v>6.76</v>
          </cell>
          <cell r="N692">
            <v>11.37</v>
          </cell>
          <cell r="O692">
            <v>6.63</v>
          </cell>
          <cell r="P692">
            <v>10.39</v>
          </cell>
          <cell r="Q692">
            <v>6.06</v>
          </cell>
          <cell r="R692">
            <v>12.1</v>
          </cell>
          <cell r="S692">
            <v>7.06</v>
          </cell>
        </row>
        <row r="693">
          <cell r="A693" t="str">
            <v>P743WH</v>
          </cell>
          <cell r="B693" t="str">
            <v>7 COTTON BRIEFS  </v>
          </cell>
          <cell r="C693" t="str">
            <v>FIRST QUALITY</v>
          </cell>
          <cell r="D693">
            <v>0</v>
          </cell>
          <cell r="E693">
            <v>7</v>
          </cell>
          <cell r="F693">
            <v>168</v>
          </cell>
          <cell r="G693">
            <v>24</v>
          </cell>
          <cell r="H693">
            <v>11.25</v>
          </cell>
          <cell r="I693">
            <v>6.56</v>
          </cell>
          <cell r="J693">
            <v>10.47</v>
          </cell>
          <cell r="K693">
            <v>6.11</v>
          </cell>
          <cell r="L693">
            <v>11.59</v>
          </cell>
          <cell r="M693">
            <v>6.76</v>
          </cell>
          <cell r="N693">
            <v>11.37</v>
          </cell>
          <cell r="O693">
            <v>6.63</v>
          </cell>
          <cell r="P693">
            <v>10.39</v>
          </cell>
          <cell r="Q693">
            <v>6.06</v>
          </cell>
          <cell r="R693">
            <v>12.1</v>
          </cell>
          <cell r="S693">
            <v>7.06</v>
          </cell>
        </row>
        <row r="694">
          <cell r="A694" t="str">
            <v>P770WH</v>
          </cell>
          <cell r="B694" t="str">
            <v>7 NYLON BRIEFS  </v>
          </cell>
          <cell r="C694" t="str">
            <v>FIRST QUALITY</v>
          </cell>
          <cell r="D694">
            <v>0</v>
          </cell>
          <cell r="E694">
            <v>7</v>
          </cell>
          <cell r="F694">
            <v>168</v>
          </cell>
          <cell r="G694">
            <v>24</v>
          </cell>
          <cell r="H694">
            <v>12.82</v>
          </cell>
          <cell r="I694">
            <v>7.48</v>
          </cell>
          <cell r="J694">
            <v>12.19</v>
          </cell>
          <cell r="K694">
            <v>7.11</v>
          </cell>
          <cell r="L694">
            <v>13.22</v>
          </cell>
          <cell r="M694">
            <v>7.71</v>
          </cell>
          <cell r="N694">
            <v>12.96</v>
          </cell>
          <cell r="O694">
            <v>7.56</v>
          </cell>
          <cell r="P694">
            <v>11.85</v>
          </cell>
          <cell r="Q694">
            <v>6.91</v>
          </cell>
          <cell r="R694">
            <v>13.8</v>
          </cell>
          <cell r="S694">
            <v>8.0500000000000007</v>
          </cell>
        </row>
        <row r="695">
          <cell r="A695" t="str">
            <v>P420BR</v>
          </cell>
          <cell r="B695" t="str">
            <v>Accent Fashion Bikini (Sizes 5-10)  </v>
          </cell>
          <cell r="C695" t="str">
            <v>FIRST QUALITY</v>
          </cell>
          <cell r="D695">
            <v>0</v>
          </cell>
          <cell r="E695">
            <v>4</v>
          </cell>
          <cell r="F695">
            <v>1444</v>
          </cell>
          <cell r="G695">
            <v>361</v>
          </cell>
          <cell r="H695">
            <v>12.03</v>
          </cell>
          <cell r="I695">
            <v>4.01</v>
          </cell>
          <cell r="J695">
            <v>11.1</v>
          </cell>
          <cell r="K695">
            <v>3.7</v>
          </cell>
          <cell r="L695">
            <v>12.27</v>
          </cell>
          <cell r="M695">
            <v>4.09</v>
          </cell>
          <cell r="N695">
            <v>12.66</v>
          </cell>
          <cell r="O695">
            <v>4.22</v>
          </cell>
          <cell r="P695">
            <v>11.01</v>
          </cell>
          <cell r="Q695">
            <v>3.67</v>
          </cell>
          <cell r="R695">
            <v>12.81</v>
          </cell>
          <cell r="S695">
            <v>4.2699999999999996</v>
          </cell>
        </row>
        <row r="696">
          <cell r="A696" t="str">
            <v>P400BR</v>
          </cell>
          <cell r="B696" t="str">
            <v>Accent Fashion Brief (Sizes 5-10)  </v>
          </cell>
          <cell r="C696" t="str">
            <v>FIRST QUALITY</v>
          </cell>
          <cell r="D696">
            <v>0</v>
          </cell>
          <cell r="E696">
            <v>4</v>
          </cell>
          <cell r="F696">
            <v>144</v>
          </cell>
          <cell r="G696">
            <v>36</v>
          </cell>
          <cell r="H696">
            <v>12.03</v>
          </cell>
          <cell r="I696">
            <v>4.01</v>
          </cell>
          <cell r="J696">
            <v>11.1</v>
          </cell>
          <cell r="K696">
            <v>3.7</v>
          </cell>
          <cell r="L696">
            <v>12.27</v>
          </cell>
          <cell r="M696">
            <v>4.09</v>
          </cell>
          <cell r="N696">
            <v>12.66</v>
          </cell>
          <cell r="O696">
            <v>4.22</v>
          </cell>
          <cell r="P696">
            <v>11.01</v>
          </cell>
          <cell r="Q696">
            <v>3.67</v>
          </cell>
          <cell r="R696">
            <v>12.81</v>
          </cell>
          <cell r="S696">
            <v>4.2699999999999996</v>
          </cell>
        </row>
        <row r="697">
          <cell r="A697" t="str">
            <v>P430BR</v>
          </cell>
          <cell r="B697" t="str">
            <v>Accent Fashion Hi-Cut (Sizes 5-10)  </v>
          </cell>
          <cell r="C697" t="str">
            <v>FIRST QUALITY</v>
          </cell>
          <cell r="D697">
            <v>0</v>
          </cell>
          <cell r="E697">
            <v>4</v>
          </cell>
          <cell r="F697">
            <v>144</v>
          </cell>
          <cell r="G697">
            <v>36</v>
          </cell>
          <cell r="H697">
            <v>12.03</v>
          </cell>
          <cell r="I697">
            <v>4.01</v>
          </cell>
          <cell r="J697">
            <v>11.1</v>
          </cell>
          <cell r="K697">
            <v>3.7</v>
          </cell>
          <cell r="L697">
            <v>12.27</v>
          </cell>
          <cell r="M697">
            <v>4.09</v>
          </cell>
          <cell r="N697">
            <v>12.66</v>
          </cell>
          <cell r="O697">
            <v>4.22</v>
          </cell>
          <cell r="P697">
            <v>11.01</v>
          </cell>
          <cell r="Q697">
            <v>3.67</v>
          </cell>
          <cell r="R697">
            <v>12.81</v>
          </cell>
          <cell r="S697">
            <v>4.2699999999999996</v>
          </cell>
        </row>
        <row r="698">
          <cell r="A698" t="str">
            <v>P425BR</v>
          </cell>
          <cell r="B698" t="str">
            <v>Accent Fashion String Bikini Brief (Sizes 5-10)  </v>
          </cell>
          <cell r="C698" t="str">
            <v>FIRST QUALITY</v>
          </cell>
          <cell r="D698">
            <v>0</v>
          </cell>
          <cell r="E698">
            <v>4</v>
          </cell>
          <cell r="F698">
            <v>144</v>
          </cell>
          <cell r="G698">
            <v>36</v>
          </cell>
          <cell r="H698">
            <v>12.03</v>
          </cell>
          <cell r="I698">
            <v>4.01</v>
          </cell>
          <cell r="J698">
            <v>11.1</v>
          </cell>
          <cell r="K698">
            <v>3.7</v>
          </cell>
          <cell r="L698">
            <v>12.27</v>
          </cell>
          <cell r="M698">
            <v>4.09</v>
          </cell>
          <cell r="N698">
            <v>12.66</v>
          </cell>
          <cell r="O698">
            <v>4.22</v>
          </cell>
          <cell r="P698">
            <v>11.01</v>
          </cell>
          <cell r="Q698">
            <v>3.67</v>
          </cell>
          <cell r="R698">
            <v>12.81</v>
          </cell>
          <cell r="S698">
            <v>4.2699999999999996</v>
          </cell>
        </row>
        <row r="699">
          <cell r="A699" t="str">
            <v>1400XL</v>
          </cell>
          <cell r="B699" t="str">
            <v>BEIGE BRIEF SZ 5-10  </v>
          </cell>
          <cell r="C699" t="str">
            <v>FIRST QUALITY</v>
          </cell>
          <cell r="D699">
            <v>0</v>
          </cell>
          <cell r="E699">
            <v>3</v>
          </cell>
          <cell r="F699">
            <v>144</v>
          </cell>
          <cell r="G699">
            <v>48</v>
          </cell>
          <cell r="H699">
            <v>14.08</v>
          </cell>
          <cell r="I699">
            <v>3.52</v>
          </cell>
          <cell r="J699">
            <v>13.12</v>
          </cell>
          <cell r="K699">
            <v>3.28</v>
          </cell>
          <cell r="L699" t="e">
            <v>#N/A</v>
          </cell>
          <cell r="M699" t="e">
            <v>#N/A</v>
          </cell>
          <cell r="N699" t="e">
            <v>#N/A</v>
          </cell>
          <cell r="O699" t="e">
            <v>#N/A</v>
          </cell>
          <cell r="P699" t="e">
            <v>#N/A</v>
          </cell>
          <cell r="Q699" t="e">
            <v>#N/A</v>
          </cell>
          <cell r="R699" t="e">
            <v>#N/A</v>
          </cell>
          <cell r="S699" t="e">
            <v>#N/A</v>
          </cell>
        </row>
        <row r="700">
          <cell r="A700" t="str">
            <v>1430XL</v>
          </cell>
          <cell r="B700" t="str">
            <v>BEIGE HI-CUT SZ 5-10  </v>
          </cell>
          <cell r="C700" t="str">
            <v>FIRST QUALITY</v>
          </cell>
          <cell r="D700">
            <v>0</v>
          </cell>
          <cell r="E700">
            <v>3</v>
          </cell>
          <cell r="F700">
            <v>144</v>
          </cell>
          <cell r="G700">
            <v>48</v>
          </cell>
          <cell r="H700">
            <v>14.08</v>
          </cell>
          <cell r="I700">
            <v>3.52</v>
          </cell>
          <cell r="J700">
            <v>13.12</v>
          </cell>
          <cell r="K700">
            <v>3.28</v>
          </cell>
          <cell r="L700" t="e">
            <v>#N/A</v>
          </cell>
          <cell r="M700" t="e">
            <v>#N/A</v>
          </cell>
          <cell r="N700" t="e">
            <v>#N/A</v>
          </cell>
          <cell r="O700" t="e">
            <v>#N/A</v>
          </cell>
          <cell r="P700" t="e">
            <v>#N/A</v>
          </cell>
          <cell r="Q700" t="e">
            <v>#N/A</v>
          </cell>
          <cell r="R700" t="e">
            <v>#N/A</v>
          </cell>
          <cell r="S700" t="e">
            <v>#N/A</v>
          </cell>
        </row>
        <row r="701">
          <cell r="A701" t="str">
            <v>1420SC</v>
          </cell>
          <cell r="B701" t="str">
            <v>Bikini (Sizes 5-8) (SC: Asst., White)  </v>
          </cell>
          <cell r="C701" t="str">
            <v>FIRST QUALITY</v>
          </cell>
          <cell r="D701">
            <v>0</v>
          </cell>
          <cell r="E701">
            <v>3</v>
          </cell>
          <cell r="F701">
            <v>144</v>
          </cell>
          <cell r="G701">
            <v>48</v>
          </cell>
          <cell r="H701">
            <v>14.08</v>
          </cell>
          <cell r="I701">
            <v>3.52</v>
          </cell>
          <cell r="J701">
            <v>13.12</v>
          </cell>
          <cell r="K701">
            <v>3.28</v>
          </cell>
          <cell r="L701">
            <v>14.52</v>
          </cell>
          <cell r="M701">
            <v>3.63</v>
          </cell>
          <cell r="N701">
            <v>14.96</v>
          </cell>
          <cell r="O701">
            <v>3.74</v>
          </cell>
          <cell r="P701">
            <v>13</v>
          </cell>
          <cell r="Q701">
            <v>3.25</v>
          </cell>
          <cell r="R701">
            <v>15.16</v>
          </cell>
          <cell r="S701">
            <v>3.79</v>
          </cell>
        </row>
        <row r="702">
          <cell r="A702" t="str">
            <v>SS42PM</v>
          </cell>
          <cell r="B702" t="str">
            <v>Bikini (Sizes 5-8) - Prints  </v>
          </cell>
          <cell r="C702" t="str">
            <v>FIRST QUALITY</v>
          </cell>
          <cell r="D702">
            <v>0</v>
          </cell>
          <cell r="E702">
            <v>2</v>
          </cell>
          <cell r="F702">
            <v>144</v>
          </cell>
          <cell r="G702">
            <v>72</v>
          </cell>
          <cell r="H702">
            <v>25.2</v>
          </cell>
          <cell r="I702">
            <v>4.2</v>
          </cell>
          <cell r="J702">
            <v>23.46</v>
          </cell>
          <cell r="K702">
            <v>3.91</v>
          </cell>
          <cell r="L702">
            <v>25.98</v>
          </cell>
          <cell r="M702">
            <v>4.33</v>
          </cell>
          <cell r="N702">
            <v>26.76</v>
          </cell>
          <cell r="O702">
            <v>4.46</v>
          </cell>
          <cell r="P702">
            <v>23.28</v>
          </cell>
          <cell r="Q702">
            <v>3.88</v>
          </cell>
          <cell r="R702">
            <v>27.12</v>
          </cell>
          <cell r="S702">
            <v>4.5199999999999996</v>
          </cell>
        </row>
        <row r="703">
          <cell r="A703" t="str">
            <v>42CSAD</v>
          </cell>
          <cell r="B703" t="str">
            <v>BIKINI BRIEF  </v>
          </cell>
          <cell r="C703" t="str">
            <v>FIRST QUALITY</v>
          </cell>
          <cell r="D703">
            <v>0</v>
          </cell>
          <cell r="E703">
            <v>2</v>
          </cell>
          <cell r="F703">
            <v>144</v>
          </cell>
          <cell r="G703">
            <v>72</v>
          </cell>
          <cell r="H703">
            <v>20.52</v>
          </cell>
          <cell r="I703">
            <v>3.42</v>
          </cell>
          <cell r="J703">
            <v>19.14</v>
          </cell>
          <cell r="K703">
            <v>3.19</v>
          </cell>
          <cell r="L703">
            <v>21.18</v>
          </cell>
          <cell r="M703">
            <v>3.53</v>
          </cell>
          <cell r="N703">
            <v>21.78</v>
          </cell>
          <cell r="O703">
            <v>3.63</v>
          </cell>
          <cell r="P703">
            <v>18.96</v>
          </cell>
          <cell r="Q703">
            <v>3.16</v>
          </cell>
          <cell r="R703" t="e">
            <v>#N/A</v>
          </cell>
          <cell r="S703" t="e">
            <v>#N/A</v>
          </cell>
        </row>
        <row r="704">
          <cell r="A704" t="str">
            <v>42CSBR</v>
          </cell>
          <cell r="B704" t="str">
            <v>BIKINI BRIEF  </v>
          </cell>
          <cell r="C704" t="str">
            <v>FIRST QUALITY</v>
          </cell>
          <cell r="D704">
            <v>0</v>
          </cell>
          <cell r="E704">
            <v>2</v>
          </cell>
          <cell r="F704">
            <v>144</v>
          </cell>
          <cell r="G704">
            <v>72</v>
          </cell>
          <cell r="H704">
            <v>20.52</v>
          </cell>
          <cell r="I704">
            <v>3.42</v>
          </cell>
          <cell r="J704">
            <v>19.14</v>
          </cell>
          <cell r="K704">
            <v>3.19</v>
          </cell>
          <cell r="L704">
            <v>21.18</v>
          </cell>
          <cell r="M704">
            <v>3.53</v>
          </cell>
          <cell r="N704">
            <v>21.78</v>
          </cell>
          <cell r="O704">
            <v>3.63</v>
          </cell>
          <cell r="P704">
            <v>18.96</v>
          </cell>
          <cell r="Q704">
            <v>3.16</v>
          </cell>
          <cell r="R704">
            <v>23.52</v>
          </cell>
          <cell r="S704">
            <v>3.92</v>
          </cell>
        </row>
        <row r="705">
          <cell r="A705" t="str">
            <v>42CSWH</v>
          </cell>
          <cell r="B705" t="str">
            <v>BIKINI BRIEF  </v>
          </cell>
          <cell r="C705" t="str">
            <v>FIRST QUALITY</v>
          </cell>
          <cell r="D705">
            <v>0</v>
          </cell>
          <cell r="E705">
            <v>2</v>
          </cell>
          <cell r="F705">
            <v>144</v>
          </cell>
          <cell r="G705">
            <v>72</v>
          </cell>
          <cell r="H705">
            <v>20.52</v>
          </cell>
          <cell r="I705">
            <v>3.42</v>
          </cell>
          <cell r="J705">
            <v>19.14</v>
          </cell>
          <cell r="K705">
            <v>3.19</v>
          </cell>
          <cell r="L705">
            <v>21.18</v>
          </cell>
          <cell r="M705">
            <v>3.53</v>
          </cell>
          <cell r="N705">
            <v>21.78</v>
          </cell>
          <cell r="O705">
            <v>3.63</v>
          </cell>
          <cell r="P705">
            <v>18.96</v>
          </cell>
          <cell r="Q705">
            <v>3.16</v>
          </cell>
          <cell r="R705">
            <v>23.52</v>
          </cell>
          <cell r="S705">
            <v>3.92</v>
          </cell>
        </row>
        <row r="706">
          <cell r="A706" t="str">
            <v>43CSAD</v>
          </cell>
          <cell r="B706" t="str">
            <v>BIKINI BRIEF  </v>
          </cell>
          <cell r="C706" t="str">
            <v>FIRST QUALITY</v>
          </cell>
          <cell r="D706">
            <v>0</v>
          </cell>
          <cell r="E706">
            <v>2</v>
          </cell>
          <cell r="F706">
            <v>144</v>
          </cell>
          <cell r="G706">
            <v>72</v>
          </cell>
          <cell r="H706">
            <v>20.52</v>
          </cell>
          <cell r="I706">
            <v>3.42</v>
          </cell>
          <cell r="J706">
            <v>19.14</v>
          </cell>
          <cell r="K706">
            <v>3.19</v>
          </cell>
          <cell r="L706">
            <v>21.18</v>
          </cell>
          <cell r="M706">
            <v>3.53</v>
          </cell>
          <cell r="N706">
            <v>21.78</v>
          </cell>
          <cell r="O706">
            <v>3.63</v>
          </cell>
          <cell r="P706">
            <v>18.96</v>
          </cell>
          <cell r="Q706">
            <v>3.16</v>
          </cell>
          <cell r="R706" t="e">
            <v>#N/A</v>
          </cell>
          <cell r="S706" t="e">
            <v>#N/A</v>
          </cell>
        </row>
        <row r="707">
          <cell r="A707" t="str">
            <v>CL42BR</v>
          </cell>
          <cell r="B707" t="str">
            <v>BIKINI BRIEF  </v>
          </cell>
          <cell r="C707" t="str">
            <v>FIRST QUALITY</v>
          </cell>
          <cell r="D707">
            <v>0</v>
          </cell>
          <cell r="E707">
            <v>6</v>
          </cell>
          <cell r="F707">
            <v>192</v>
          </cell>
          <cell r="G707">
            <v>32</v>
          </cell>
          <cell r="H707">
            <v>17</v>
          </cell>
          <cell r="I707">
            <v>8.5</v>
          </cell>
          <cell r="J707" t="e">
            <v>#N/A</v>
          </cell>
          <cell r="K707" t="e">
            <v>#N/A</v>
          </cell>
          <cell r="L707" t="e">
            <v>#N/A</v>
          </cell>
          <cell r="M707" t="e">
            <v>#N/A</v>
          </cell>
          <cell r="N707" t="e">
            <v>#N/A</v>
          </cell>
          <cell r="O707" t="e">
            <v>#N/A</v>
          </cell>
          <cell r="P707" t="e">
            <v>#N/A</v>
          </cell>
          <cell r="Q707" t="e">
            <v>#N/A</v>
          </cell>
          <cell r="R707" t="e">
            <v>#N/A</v>
          </cell>
          <cell r="S707" t="e">
            <v>#N/A</v>
          </cell>
        </row>
        <row r="708">
          <cell r="A708" t="str">
            <v>CL42WH</v>
          </cell>
          <cell r="B708" t="str">
            <v>BIKINI BRIEF  </v>
          </cell>
          <cell r="C708" t="str">
            <v>FIRST QUALITY</v>
          </cell>
          <cell r="D708">
            <v>0</v>
          </cell>
          <cell r="E708">
            <v>6</v>
          </cell>
          <cell r="F708">
            <v>192</v>
          </cell>
          <cell r="G708">
            <v>32</v>
          </cell>
          <cell r="H708">
            <v>17</v>
          </cell>
          <cell r="I708">
            <v>8.5</v>
          </cell>
          <cell r="J708" t="e">
            <v>#N/A</v>
          </cell>
          <cell r="K708" t="e">
            <v>#N/A</v>
          </cell>
          <cell r="L708" t="e">
            <v>#N/A</v>
          </cell>
          <cell r="M708" t="e">
            <v>#N/A</v>
          </cell>
          <cell r="N708" t="e">
            <v>#N/A</v>
          </cell>
          <cell r="O708" t="e">
            <v>#N/A</v>
          </cell>
          <cell r="P708" t="e">
            <v>#N/A</v>
          </cell>
          <cell r="Q708" t="e">
            <v>#N/A</v>
          </cell>
          <cell r="R708" t="e">
            <v>#N/A</v>
          </cell>
          <cell r="S708" t="e">
            <v>#N/A</v>
          </cell>
        </row>
        <row r="709">
          <cell r="A709" t="str">
            <v>CW42AS</v>
          </cell>
          <cell r="B709" t="str">
            <v>BIKINI BRIEF  </v>
          </cell>
          <cell r="C709" t="str">
            <v>FIRST QUALITY</v>
          </cell>
          <cell r="D709">
            <v>0</v>
          </cell>
          <cell r="E709">
            <v>3</v>
          </cell>
          <cell r="F709">
            <v>144</v>
          </cell>
          <cell r="G709">
            <v>48</v>
          </cell>
          <cell r="H709">
            <v>17.72</v>
          </cell>
          <cell r="I709">
            <v>4.43</v>
          </cell>
          <cell r="J709">
            <v>16.48</v>
          </cell>
          <cell r="K709">
            <v>4.12</v>
          </cell>
          <cell r="L709">
            <v>18.28</v>
          </cell>
          <cell r="M709">
            <v>4.57</v>
          </cell>
          <cell r="N709">
            <v>17.04</v>
          </cell>
          <cell r="O709">
            <v>4.26</v>
          </cell>
          <cell r="P709">
            <v>16.36</v>
          </cell>
          <cell r="Q709">
            <v>4.09</v>
          </cell>
          <cell r="R709" t="e">
            <v>#N/A</v>
          </cell>
          <cell r="S709" t="e">
            <v>#N/A</v>
          </cell>
        </row>
        <row r="710">
          <cell r="A710" t="str">
            <v>LP42WH</v>
          </cell>
          <cell r="B710" t="str">
            <v>BIKINI BRIEF  </v>
          </cell>
          <cell r="C710" t="str">
            <v>FIRST QUALITY</v>
          </cell>
          <cell r="D710">
            <v>0</v>
          </cell>
          <cell r="E710">
            <v>2</v>
          </cell>
          <cell r="F710">
            <v>48</v>
          </cell>
          <cell r="G710">
            <v>24</v>
          </cell>
          <cell r="H710">
            <v>25.5</v>
          </cell>
          <cell r="I710">
            <v>4.25</v>
          </cell>
          <cell r="J710">
            <v>23.76</v>
          </cell>
          <cell r="K710">
            <v>3.96</v>
          </cell>
          <cell r="L710">
            <v>26.28</v>
          </cell>
          <cell r="M710">
            <v>4.38</v>
          </cell>
          <cell r="N710">
            <v>27.06</v>
          </cell>
          <cell r="O710">
            <v>4.51</v>
          </cell>
          <cell r="P710">
            <v>23.58</v>
          </cell>
          <cell r="Q710">
            <v>3.93</v>
          </cell>
          <cell r="R710">
            <v>27.42</v>
          </cell>
          <cell r="S710">
            <v>4.57</v>
          </cell>
        </row>
        <row r="711">
          <cell r="A711" t="str">
            <v>P742WB</v>
          </cell>
          <cell r="B711" t="str">
            <v>BIKINI BRIEF  </v>
          </cell>
          <cell r="C711" t="str">
            <v>FIRST QUALITY</v>
          </cell>
          <cell r="D711">
            <v>0</v>
          </cell>
          <cell r="E711">
            <v>7</v>
          </cell>
          <cell r="F711">
            <v>168</v>
          </cell>
          <cell r="G711">
            <v>24</v>
          </cell>
          <cell r="H711">
            <v>11.25</v>
          </cell>
          <cell r="I711">
            <v>6.56</v>
          </cell>
          <cell r="J711">
            <v>10.7</v>
          </cell>
          <cell r="K711">
            <v>6.24</v>
          </cell>
          <cell r="L711">
            <v>11.59</v>
          </cell>
          <cell r="M711">
            <v>6.76</v>
          </cell>
          <cell r="N711">
            <v>11.37</v>
          </cell>
          <cell r="O711">
            <v>6.63</v>
          </cell>
          <cell r="P711">
            <v>10.27</v>
          </cell>
          <cell r="Q711">
            <v>5.99</v>
          </cell>
          <cell r="R711">
            <v>12.1</v>
          </cell>
          <cell r="S711">
            <v>7.06</v>
          </cell>
        </row>
        <row r="712">
          <cell r="A712" t="str">
            <v>SS42AS</v>
          </cell>
          <cell r="B712" t="str">
            <v>BIKINI BRIEF  </v>
          </cell>
          <cell r="C712" t="str">
            <v>FIRST QUALITY</v>
          </cell>
          <cell r="D712">
            <v>0</v>
          </cell>
          <cell r="E712">
            <v>2</v>
          </cell>
          <cell r="F712">
            <v>144</v>
          </cell>
          <cell r="G712">
            <v>72</v>
          </cell>
          <cell r="H712">
            <v>25.2</v>
          </cell>
          <cell r="I712">
            <v>4.2</v>
          </cell>
          <cell r="J712">
            <v>23.46</v>
          </cell>
          <cell r="K712">
            <v>3.91</v>
          </cell>
          <cell r="L712">
            <v>25.98</v>
          </cell>
          <cell r="M712">
            <v>4.33</v>
          </cell>
          <cell r="N712">
            <v>26.76</v>
          </cell>
          <cell r="O712">
            <v>4.46</v>
          </cell>
          <cell r="P712">
            <v>23.28</v>
          </cell>
          <cell r="Q712">
            <v>3.88</v>
          </cell>
          <cell r="R712" t="e">
            <v>#N/A</v>
          </cell>
          <cell r="S712" t="e">
            <v>#N/A</v>
          </cell>
        </row>
        <row r="713">
          <cell r="A713" t="str">
            <v>SS42BC</v>
          </cell>
          <cell r="B713" t="str">
            <v>BIKINI BRIEF  </v>
          </cell>
          <cell r="C713" t="str">
            <v>FIRST QUALITY</v>
          </cell>
          <cell r="D713">
            <v>0</v>
          </cell>
          <cell r="E713">
            <v>2</v>
          </cell>
          <cell r="F713">
            <v>144</v>
          </cell>
          <cell r="G713">
            <v>72</v>
          </cell>
          <cell r="H713">
            <v>25.2</v>
          </cell>
          <cell r="I713">
            <v>4.2</v>
          </cell>
          <cell r="J713">
            <v>23.46</v>
          </cell>
          <cell r="K713">
            <v>3.91</v>
          </cell>
          <cell r="L713">
            <v>25.98</v>
          </cell>
          <cell r="M713">
            <v>4.33</v>
          </cell>
          <cell r="N713">
            <v>25.5</v>
          </cell>
          <cell r="O713">
            <v>4.25</v>
          </cell>
          <cell r="P713">
            <v>23.28</v>
          </cell>
          <cell r="Q713">
            <v>3.88</v>
          </cell>
          <cell r="R713">
            <v>27.12</v>
          </cell>
          <cell r="S713">
            <v>4.5199999999999996</v>
          </cell>
        </row>
        <row r="714">
          <cell r="A714" t="str">
            <v>SS42D1</v>
          </cell>
          <cell r="B714" t="str">
            <v>BIKINI BRIEF  </v>
          </cell>
          <cell r="C714" t="str">
            <v>FIRST QUALITY</v>
          </cell>
          <cell r="D714">
            <v>0</v>
          </cell>
          <cell r="E714">
            <v>2</v>
          </cell>
          <cell r="F714">
            <v>144</v>
          </cell>
          <cell r="G714">
            <v>72</v>
          </cell>
          <cell r="H714">
            <v>25.2</v>
          </cell>
          <cell r="I714">
            <v>4.2</v>
          </cell>
          <cell r="J714">
            <v>23.46</v>
          </cell>
          <cell r="K714">
            <v>3.91</v>
          </cell>
          <cell r="L714">
            <v>25.98</v>
          </cell>
          <cell r="M714">
            <v>4.33</v>
          </cell>
          <cell r="N714">
            <v>26.76</v>
          </cell>
          <cell r="O714">
            <v>4.46</v>
          </cell>
          <cell r="P714">
            <v>23.28</v>
          </cell>
          <cell r="Q714">
            <v>3.88</v>
          </cell>
          <cell r="R714">
            <v>27.12</v>
          </cell>
          <cell r="S714">
            <v>4.5199999999999996</v>
          </cell>
        </row>
        <row r="715">
          <cell r="A715" t="str">
            <v>SS42EP</v>
          </cell>
          <cell r="B715" t="str">
            <v>BIKINI BRIEF  </v>
          </cell>
          <cell r="C715" t="str">
            <v>FIRST QUALITY</v>
          </cell>
          <cell r="D715">
            <v>0</v>
          </cell>
          <cell r="E715">
            <v>2</v>
          </cell>
          <cell r="F715">
            <v>144</v>
          </cell>
          <cell r="G715">
            <v>72</v>
          </cell>
          <cell r="H715">
            <v>25.2</v>
          </cell>
          <cell r="I715">
            <v>4.2</v>
          </cell>
          <cell r="J715">
            <v>23.46</v>
          </cell>
          <cell r="K715">
            <v>3.91</v>
          </cell>
          <cell r="L715">
            <v>25.98</v>
          </cell>
          <cell r="M715">
            <v>4.33</v>
          </cell>
          <cell r="N715">
            <v>26.76</v>
          </cell>
          <cell r="O715">
            <v>4.46</v>
          </cell>
          <cell r="P715">
            <v>23.28</v>
          </cell>
          <cell r="Q715">
            <v>3.88</v>
          </cell>
          <cell r="R715" t="e">
            <v>#N/A</v>
          </cell>
          <cell r="S715" t="e">
            <v>#N/A</v>
          </cell>
        </row>
        <row r="716">
          <cell r="A716" t="str">
            <v>SS42F2</v>
          </cell>
          <cell r="B716" t="str">
            <v>BIKINI BRIEF  </v>
          </cell>
          <cell r="C716" t="str">
            <v>FIRST QUALITY</v>
          </cell>
          <cell r="D716">
            <v>0</v>
          </cell>
          <cell r="E716">
            <v>2</v>
          </cell>
          <cell r="F716">
            <v>144</v>
          </cell>
          <cell r="G716">
            <v>72</v>
          </cell>
          <cell r="H716">
            <v>25.2</v>
          </cell>
          <cell r="I716">
            <v>4.2</v>
          </cell>
          <cell r="J716">
            <v>23.46</v>
          </cell>
          <cell r="K716">
            <v>3.91</v>
          </cell>
          <cell r="L716">
            <v>25.98</v>
          </cell>
          <cell r="M716">
            <v>4.33</v>
          </cell>
          <cell r="N716">
            <v>26.76</v>
          </cell>
          <cell r="O716">
            <v>4.46</v>
          </cell>
          <cell r="P716">
            <v>23.28</v>
          </cell>
          <cell r="Q716">
            <v>3.88</v>
          </cell>
          <cell r="R716">
            <v>27.12</v>
          </cell>
          <cell r="S716">
            <v>4.5199999999999996</v>
          </cell>
        </row>
        <row r="717">
          <cell r="A717" t="str">
            <v>SS42WH</v>
          </cell>
          <cell r="B717" t="str">
            <v>BIKINI BRIEF  </v>
          </cell>
          <cell r="C717" t="str">
            <v>FIRST QUALITY</v>
          </cell>
          <cell r="D717">
            <v>0</v>
          </cell>
          <cell r="E717">
            <v>2</v>
          </cell>
          <cell r="F717">
            <v>144</v>
          </cell>
          <cell r="G717">
            <v>72</v>
          </cell>
          <cell r="H717">
            <v>25.2</v>
          </cell>
          <cell r="I717">
            <v>4.2</v>
          </cell>
          <cell r="J717">
            <v>23.46</v>
          </cell>
          <cell r="K717">
            <v>3.91</v>
          </cell>
          <cell r="L717">
            <v>25.98</v>
          </cell>
          <cell r="M717">
            <v>4.33</v>
          </cell>
          <cell r="N717">
            <v>25.5</v>
          </cell>
          <cell r="O717">
            <v>4.25</v>
          </cell>
          <cell r="P717">
            <v>23.28</v>
          </cell>
          <cell r="Q717">
            <v>3.88</v>
          </cell>
          <cell r="R717">
            <v>27.12</v>
          </cell>
          <cell r="S717">
            <v>4.5199999999999996</v>
          </cell>
        </row>
        <row r="718">
          <cell r="A718" t="str">
            <v>1420BR</v>
          </cell>
          <cell r="B718" t="str">
            <v>Bikini Bright(Sizes 5-8)  </v>
          </cell>
          <cell r="C718" t="str">
            <v>FIRST QUALITY</v>
          </cell>
          <cell r="D718">
            <v>0</v>
          </cell>
          <cell r="E718">
            <v>3</v>
          </cell>
          <cell r="F718">
            <v>144</v>
          </cell>
          <cell r="G718">
            <v>48</v>
          </cell>
          <cell r="H718">
            <v>14.08</v>
          </cell>
          <cell r="I718">
            <v>3.52</v>
          </cell>
          <cell r="J718">
            <v>13.12</v>
          </cell>
          <cell r="K718">
            <v>3.28</v>
          </cell>
          <cell r="L718">
            <v>14.52</v>
          </cell>
          <cell r="M718">
            <v>3.63</v>
          </cell>
          <cell r="N718">
            <v>14.96</v>
          </cell>
          <cell r="O718">
            <v>3.74</v>
          </cell>
          <cell r="P718">
            <v>13</v>
          </cell>
          <cell r="Q718">
            <v>3.25</v>
          </cell>
          <cell r="R718">
            <v>15.16</v>
          </cell>
          <cell r="S718">
            <v>3.79</v>
          </cell>
        </row>
        <row r="719">
          <cell r="A719" t="str">
            <v>1420WH</v>
          </cell>
          <cell r="B719" t="str">
            <v>Bikini White(Sizes 5-8)  </v>
          </cell>
          <cell r="C719" t="str">
            <v>FIRST QUALITY</v>
          </cell>
          <cell r="D719">
            <v>0</v>
          </cell>
          <cell r="E719">
            <v>3</v>
          </cell>
          <cell r="F719">
            <v>144</v>
          </cell>
          <cell r="G719">
            <v>48</v>
          </cell>
          <cell r="H719">
            <v>14.08</v>
          </cell>
          <cell r="I719">
            <v>3.52</v>
          </cell>
          <cell r="J719">
            <v>13.12</v>
          </cell>
          <cell r="K719">
            <v>3.28</v>
          </cell>
          <cell r="L719">
            <v>14.52</v>
          </cell>
          <cell r="M719">
            <v>3.63</v>
          </cell>
          <cell r="N719">
            <v>14.96</v>
          </cell>
          <cell r="O719">
            <v>3.74</v>
          </cell>
          <cell r="P719">
            <v>13</v>
          </cell>
          <cell r="Q719">
            <v>3.25</v>
          </cell>
          <cell r="R719">
            <v>15.16</v>
          </cell>
          <cell r="S719">
            <v>3.79</v>
          </cell>
        </row>
        <row r="720">
          <cell r="A720" t="str">
            <v>1400BK</v>
          </cell>
          <cell r="B720" t="str">
            <v>BLACK BRIEF SZ 5-10  </v>
          </cell>
          <cell r="C720" t="str">
            <v>FIRST QUALITY</v>
          </cell>
          <cell r="D720">
            <v>0</v>
          </cell>
          <cell r="E720">
            <v>3</v>
          </cell>
          <cell r="F720">
            <v>144</v>
          </cell>
          <cell r="G720">
            <v>48</v>
          </cell>
          <cell r="H720">
            <v>14.08</v>
          </cell>
          <cell r="I720">
            <v>3.52</v>
          </cell>
          <cell r="J720">
            <v>13.12</v>
          </cell>
          <cell r="K720">
            <v>3.28</v>
          </cell>
          <cell r="L720">
            <v>14.52</v>
          </cell>
          <cell r="M720">
            <v>3.63</v>
          </cell>
          <cell r="N720">
            <v>14.96</v>
          </cell>
          <cell r="O720">
            <v>3.74</v>
          </cell>
          <cell r="P720">
            <v>13</v>
          </cell>
          <cell r="Q720">
            <v>3.25</v>
          </cell>
          <cell r="R720">
            <v>15.16</v>
          </cell>
          <cell r="S720">
            <v>3.79</v>
          </cell>
        </row>
        <row r="721">
          <cell r="A721" t="str">
            <v>1430BK</v>
          </cell>
          <cell r="B721" t="str">
            <v>BLACK HI-CUT SZ 5-10  </v>
          </cell>
          <cell r="C721" t="str">
            <v>FIRST QUALITY</v>
          </cell>
          <cell r="D721">
            <v>0</v>
          </cell>
          <cell r="E721">
            <v>3</v>
          </cell>
          <cell r="F721">
            <v>144</v>
          </cell>
          <cell r="G721">
            <v>48</v>
          </cell>
          <cell r="H721">
            <v>14.08</v>
          </cell>
          <cell r="I721">
            <v>3.52</v>
          </cell>
          <cell r="J721">
            <v>13.12</v>
          </cell>
          <cell r="K721">
            <v>3.28</v>
          </cell>
          <cell r="L721">
            <v>14.52</v>
          </cell>
          <cell r="M721">
            <v>3.63</v>
          </cell>
          <cell r="N721">
            <v>14.96</v>
          </cell>
          <cell r="O721">
            <v>3.74</v>
          </cell>
          <cell r="P721">
            <v>13</v>
          </cell>
          <cell r="Q721">
            <v>3.25</v>
          </cell>
          <cell r="R721">
            <v>15.16</v>
          </cell>
          <cell r="S721">
            <v>3.79</v>
          </cell>
        </row>
        <row r="722">
          <cell r="A722" t="str">
            <v>1400SC</v>
          </cell>
          <cell r="B722" t="str">
            <v>Brief (Sizes 5-10) (SC: Asst., White)  </v>
          </cell>
          <cell r="C722" t="str">
            <v>FIRST QUALITY</v>
          </cell>
          <cell r="D722">
            <v>0</v>
          </cell>
          <cell r="E722">
            <v>3</v>
          </cell>
          <cell r="F722">
            <v>144</v>
          </cell>
          <cell r="G722">
            <v>48</v>
          </cell>
          <cell r="H722">
            <v>14.08</v>
          </cell>
          <cell r="I722">
            <v>3.52</v>
          </cell>
          <cell r="J722">
            <v>13.12</v>
          </cell>
          <cell r="K722">
            <v>3.28</v>
          </cell>
          <cell r="L722">
            <v>14.52</v>
          </cell>
          <cell r="M722">
            <v>3.63</v>
          </cell>
          <cell r="N722">
            <v>14.96</v>
          </cell>
          <cell r="O722">
            <v>3.74</v>
          </cell>
          <cell r="P722">
            <v>13</v>
          </cell>
          <cell r="Q722">
            <v>3.25</v>
          </cell>
          <cell r="R722">
            <v>15.16</v>
          </cell>
          <cell r="S722">
            <v>3.79</v>
          </cell>
        </row>
        <row r="723">
          <cell r="A723" t="str">
            <v>1400BR</v>
          </cell>
          <cell r="B723" t="str">
            <v>Brief Bright(Sizes 5-10)  </v>
          </cell>
          <cell r="C723" t="str">
            <v>FIRST QUALITY</v>
          </cell>
          <cell r="D723">
            <v>0</v>
          </cell>
          <cell r="E723">
            <v>3</v>
          </cell>
          <cell r="F723">
            <v>144</v>
          </cell>
          <cell r="G723">
            <v>48</v>
          </cell>
          <cell r="H723">
            <v>14.08</v>
          </cell>
          <cell r="I723">
            <v>3.52</v>
          </cell>
          <cell r="J723" t="e">
            <v>#N/A</v>
          </cell>
          <cell r="K723" t="e">
            <v>#N/A</v>
          </cell>
          <cell r="L723">
            <v>14.52</v>
          </cell>
          <cell r="M723">
            <v>3.63</v>
          </cell>
          <cell r="N723" t="e">
            <v>#N/A</v>
          </cell>
          <cell r="O723" t="e">
            <v>#N/A</v>
          </cell>
          <cell r="P723">
            <v>13</v>
          </cell>
          <cell r="Q723">
            <v>3.25</v>
          </cell>
          <cell r="R723">
            <v>15.16</v>
          </cell>
          <cell r="S723">
            <v>3.79</v>
          </cell>
        </row>
        <row r="724">
          <cell r="A724" t="str">
            <v>1700AD</v>
          </cell>
          <cell r="B724" t="str">
            <v>Brief Pastel (Sizes 5-10)  </v>
          </cell>
          <cell r="C724" t="str">
            <v>FIRST QUALITY</v>
          </cell>
          <cell r="D724">
            <v>0</v>
          </cell>
          <cell r="E724">
            <v>3</v>
          </cell>
          <cell r="F724">
            <v>144</v>
          </cell>
          <cell r="G724">
            <v>48</v>
          </cell>
          <cell r="H724">
            <v>15.72</v>
          </cell>
          <cell r="I724">
            <v>3.93</v>
          </cell>
          <cell r="J724">
            <v>14.64</v>
          </cell>
          <cell r="K724">
            <v>3.66</v>
          </cell>
          <cell r="L724">
            <v>16.2</v>
          </cell>
          <cell r="M724">
            <v>4.05</v>
          </cell>
          <cell r="N724">
            <v>15.12</v>
          </cell>
          <cell r="O724">
            <v>3.78</v>
          </cell>
          <cell r="P724">
            <v>14.52</v>
          </cell>
          <cell r="Q724">
            <v>3.63</v>
          </cell>
          <cell r="R724">
            <v>16.920000000000002</v>
          </cell>
          <cell r="S724">
            <v>4.2300000000000004</v>
          </cell>
        </row>
        <row r="725">
          <cell r="A725" t="str">
            <v>1400AD</v>
          </cell>
          <cell r="B725" t="str">
            <v>Brief Pastel(Sizes 5-10)  </v>
          </cell>
          <cell r="C725" t="str">
            <v>FIRST QUALITY</v>
          </cell>
          <cell r="D725">
            <v>0</v>
          </cell>
          <cell r="E725">
            <v>3</v>
          </cell>
          <cell r="F725">
            <v>144</v>
          </cell>
          <cell r="G725">
            <v>48</v>
          </cell>
          <cell r="H725">
            <v>14.08</v>
          </cell>
          <cell r="I725">
            <v>3.52</v>
          </cell>
          <cell r="J725">
            <v>13.12</v>
          </cell>
          <cell r="K725">
            <v>3.28</v>
          </cell>
          <cell r="L725">
            <v>14.52</v>
          </cell>
          <cell r="M725">
            <v>3.63</v>
          </cell>
          <cell r="N725">
            <v>14.96</v>
          </cell>
          <cell r="O725">
            <v>3.74</v>
          </cell>
          <cell r="P725">
            <v>13</v>
          </cell>
          <cell r="Q725">
            <v>3.25</v>
          </cell>
          <cell r="R725">
            <v>15.16</v>
          </cell>
          <cell r="S725">
            <v>3.79</v>
          </cell>
        </row>
        <row r="726">
          <cell r="A726" t="str">
            <v>1400PM</v>
          </cell>
          <cell r="B726" t="str">
            <v>Brief Prints (Sizes 5-10)  </v>
          </cell>
          <cell r="C726" t="str">
            <v>FIRST QUALITY</v>
          </cell>
          <cell r="D726">
            <v>0</v>
          </cell>
          <cell r="E726">
            <v>3</v>
          </cell>
          <cell r="F726">
            <v>144</v>
          </cell>
          <cell r="G726">
            <v>48</v>
          </cell>
          <cell r="H726">
            <v>14.08</v>
          </cell>
          <cell r="I726">
            <v>3.52</v>
          </cell>
          <cell r="J726">
            <v>13.12</v>
          </cell>
          <cell r="K726">
            <v>3.28</v>
          </cell>
          <cell r="L726">
            <v>14.52</v>
          </cell>
          <cell r="M726">
            <v>3.63</v>
          </cell>
          <cell r="N726">
            <v>14.96</v>
          </cell>
          <cell r="O726">
            <v>3.74</v>
          </cell>
          <cell r="P726">
            <v>13</v>
          </cell>
          <cell r="Q726">
            <v>3.25</v>
          </cell>
          <cell r="R726">
            <v>15.16</v>
          </cell>
          <cell r="S726">
            <v>3.79</v>
          </cell>
        </row>
        <row r="727">
          <cell r="A727" t="str">
            <v>40CSAD</v>
          </cell>
          <cell r="B727" t="str">
            <v>BRIEF TYPES  </v>
          </cell>
          <cell r="C727" t="str">
            <v>FIRST QUALITY</v>
          </cell>
          <cell r="D727">
            <v>0</v>
          </cell>
          <cell r="E727">
            <v>2</v>
          </cell>
          <cell r="F727">
            <v>144</v>
          </cell>
          <cell r="G727">
            <v>72</v>
          </cell>
          <cell r="H727">
            <v>20.52</v>
          </cell>
          <cell r="I727">
            <v>3.42</v>
          </cell>
          <cell r="J727">
            <v>19.14</v>
          </cell>
          <cell r="K727">
            <v>3.19</v>
          </cell>
          <cell r="L727">
            <v>21.18</v>
          </cell>
          <cell r="M727">
            <v>3.53</v>
          </cell>
          <cell r="N727">
            <v>19.739999999999998</v>
          </cell>
          <cell r="O727">
            <v>3.29</v>
          </cell>
          <cell r="P727">
            <v>18.96</v>
          </cell>
          <cell r="Q727">
            <v>3.16</v>
          </cell>
          <cell r="R727" t="e">
            <v>#N/A</v>
          </cell>
          <cell r="S727" t="e">
            <v>#N/A</v>
          </cell>
        </row>
        <row r="728">
          <cell r="A728" t="str">
            <v>40CSBR</v>
          </cell>
          <cell r="B728" t="str">
            <v>BRIEF TYPES  </v>
          </cell>
          <cell r="C728" t="str">
            <v>FIRST QUALITY</v>
          </cell>
          <cell r="D728">
            <v>0</v>
          </cell>
          <cell r="E728">
            <v>2</v>
          </cell>
          <cell r="F728">
            <v>144</v>
          </cell>
          <cell r="G728">
            <v>72</v>
          </cell>
          <cell r="H728">
            <v>20.52</v>
          </cell>
          <cell r="I728">
            <v>3.42</v>
          </cell>
          <cell r="J728">
            <v>20.34</v>
          </cell>
          <cell r="K728">
            <v>3.39</v>
          </cell>
          <cell r="L728">
            <v>22.5</v>
          </cell>
          <cell r="M728">
            <v>3.75</v>
          </cell>
          <cell r="N728">
            <v>21.78</v>
          </cell>
          <cell r="O728">
            <v>3.63</v>
          </cell>
          <cell r="P728">
            <v>20.16</v>
          </cell>
          <cell r="Q728">
            <v>3.36</v>
          </cell>
          <cell r="R728">
            <v>23.52</v>
          </cell>
          <cell r="S728">
            <v>3.92</v>
          </cell>
        </row>
        <row r="729">
          <cell r="A729" t="str">
            <v>40CSEW</v>
          </cell>
          <cell r="B729" t="str">
            <v>BRIEF TYPES  </v>
          </cell>
          <cell r="C729" t="str">
            <v>FIRST QUALITY</v>
          </cell>
          <cell r="D729">
            <v>0</v>
          </cell>
          <cell r="E729">
            <v>2</v>
          </cell>
          <cell r="F729">
            <v>144</v>
          </cell>
          <cell r="G729">
            <v>72</v>
          </cell>
          <cell r="H729">
            <v>20.52</v>
          </cell>
          <cell r="I729">
            <v>3.42</v>
          </cell>
          <cell r="J729">
            <v>19.14</v>
          </cell>
          <cell r="K729">
            <v>3.19</v>
          </cell>
          <cell r="L729">
            <v>21.18</v>
          </cell>
          <cell r="M729">
            <v>3.53</v>
          </cell>
          <cell r="N729">
            <v>19.739999999999998</v>
          </cell>
          <cell r="O729">
            <v>3.29</v>
          </cell>
          <cell r="P729">
            <v>18.96</v>
          </cell>
          <cell r="Q729">
            <v>3.16</v>
          </cell>
          <cell r="R729" t="e">
            <v>#N/A</v>
          </cell>
          <cell r="S729" t="e">
            <v>#N/A</v>
          </cell>
        </row>
        <row r="730">
          <cell r="A730" t="str">
            <v>40CSWH</v>
          </cell>
          <cell r="B730" t="str">
            <v>BRIEF TYPES  </v>
          </cell>
          <cell r="C730" t="str">
            <v>FIRST QUALITY</v>
          </cell>
          <cell r="D730">
            <v>0</v>
          </cell>
          <cell r="E730">
            <v>2</v>
          </cell>
          <cell r="F730">
            <v>144</v>
          </cell>
          <cell r="G730">
            <v>72</v>
          </cell>
          <cell r="H730">
            <v>20.52</v>
          </cell>
          <cell r="I730">
            <v>3.42</v>
          </cell>
          <cell r="J730">
            <v>19.14</v>
          </cell>
          <cell r="K730">
            <v>3.19</v>
          </cell>
          <cell r="L730">
            <v>21.18</v>
          </cell>
          <cell r="M730">
            <v>3.53</v>
          </cell>
          <cell r="N730">
            <v>21.78</v>
          </cell>
          <cell r="O730">
            <v>3.63</v>
          </cell>
          <cell r="P730">
            <v>18.96</v>
          </cell>
          <cell r="Q730">
            <v>3.16</v>
          </cell>
          <cell r="R730">
            <v>23.52</v>
          </cell>
          <cell r="S730">
            <v>3.92</v>
          </cell>
        </row>
        <row r="731">
          <cell r="A731" t="str">
            <v>40LDCP</v>
          </cell>
          <cell r="B731" t="str">
            <v>BRIEF TYPES  </v>
          </cell>
          <cell r="C731" t="str">
            <v>FIRST QUALITY</v>
          </cell>
          <cell r="D731">
            <v>0</v>
          </cell>
          <cell r="E731">
            <v>2</v>
          </cell>
          <cell r="F731">
            <v>144</v>
          </cell>
          <cell r="G731">
            <v>72</v>
          </cell>
          <cell r="H731">
            <v>20.52</v>
          </cell>
          <cell r="I731">
            <v>3.42</v>
          </cell>
          <cell r="J731">
            <v>19.14</v>
          </cell>
          <cell r="K731">
            <v>3.19</v>
          </cell>
          <cell r="L731" t="e">
            <v>#N/A</v>
          </cell>
          <cell r="M731" t="e">
            <v>#N/A</v>
          </cell>
          <cell r="N731" t="e">
            <v>#N/A</v>
          </cell>
          <cell r="O731" t="e">
            <v>#N/A</v>
          </cell>
          <cell r="P731" t="e">
            <v>#N/A</v>
          </cell>
          <cell r="Q731" t="e">
            <v>#N/A</v>
          </cell>
          <cell r="R731" t="e">
            <v>#N/A</v>
          </cell>
          <cell r="S731" t="e">
            <v>#N/A</v>
          </cell>
        </row>
        <row r="732">
          <cell r="A732" t="str">
            <v>40LDCS</v>
          </cell>
          <cell r="B732" t="str">
            <v>BRIEF TYPES  </v>
          </cell>
          <cell r="C732" t="str">
            <v>FIRST QUALITY</v>
          </cell>
          <cell r="D732">
            <v>0</v>
          </cell>
          <cell r="E732">
            <v>2</v>
          </cell>
          <cell r="F732">
            <v>144</v>
          </cell>
          <cell r="G732">
            <v>72</v>
          </cell>
          <cell r="H732">
            <v>20.52</v>
          </cell>
          <cell r="I732">
            <v>3.42</v>
          </cell>
          <cell r="J732">
            <v>19.14</v>
          </cell>
          <cell r="K732">
            <v>3.19</v>
          </cell>
          <cell r="L732" t="e">
            <v>#N/A</v>
          </cell>
          <cell r="M732" t="e">
            <v>#N/A</v>
          </cell>
          <cell r="N732" t="e">
            <v>#N/A</v>
          </cell>
          <cell r="O732" t="e">
            <v>#N/A</v>
          </cell>
          <cell r="P732" t="e">
            <v>#N/A</v>
          </cell>
          <cell r="Q732" t="e">
            <v>#N/A</v>
          </cell>
          <cell r="R732" t="e">
            <v>#N/A</v>
          </cell>
          <cell r="S732" t="e">
            <v>#N/A</v>
          </cell>
        </row>
        <row r="733">
          <cell r="A733" t="str">
            <v>CL40A2</v>
          </cell>
          <cell r="B733" t="str">
            <v>BRIEF TYPES  </v>
          </cell>
          <cell r="C733" t="str">
            <v>FIRST QUALITY</v>
          </cell>
          <cell r="D733">
            <v>0</v>
          </cell>
          <cell r="E733">
            <v>2</v>
          </cell>
          <cell r="F733">
            <v>144</v>
          </cell>
          <cell r="G733">
            <v>72</v>
          </cell>
          <cell r="H733">
            <v>16.32</v>
          </cell>
          <cell r="I733">
            <v>2.72</v>
          </cell>
          <cell r="J733" t="e">
            <v>#N/A</v>
          </cell>
          <cell r="K733" t="e">
            <v>#N/A</v>
          </cell>
          <cell r="L733">
            <v>16.86</v>
          </cell>
          <cell r="M733">
            <v>2.81</v>
          </cell>
          <cell r="N733">
            <v>16.86</v>
          </cell>
          <cell r="O733">
            <v>2.81</v>
          </cell>
          <cell r="P733">
            <v>15.12</v>
          </cell>
          <cell r="Q733">
            <v>2.52</v>
          </cell>
          <cell r="R733">
            <v>17.579999999999998</v>
          </cell>
          <cell r="S733">
            <v>2.93</v>
          </cell>
        </row>
        <row r="734">
          <cell r="A734" t="str">
            <v>CL40B2</v>
          </cell>
          <cell r="B734" t="str">
            <v>BRIEF TYPES  </v>
          </cell>
          <cell r="C734" t="str">
            <v>FIRST QUALITY</v>
          </cell>
          <cell r="D734">
            <v>0</v>
          </cell>
          <cell r="E734">
            <v>2</v>
          </cell>
          <cell r="F734">
            <v>144</v>
          </cell>
          <cell r="G734">
            <v>72</v>
          </cell>
          <cell r="H734">
            <v>16.32</v>
          </cell>
          <cell r="I734">
            <v>2.72</v>
          </cell>
          <cell r="J734" t="e">
            <v>#N/A</v>
          </cell>
          <cell r="K734" t="e">
            <v>#N/A</v>
          </cell>
          <cell r="L734">
            <v>16.86</v>
          </cell>
          <cell r="M734">
            <v>2.81</v>
          </cell>
          <cell r="N734">
            <v>16.86</v>
          </cell>
          <cell r="O734">
            <v>2.81</v>
          </cell>
          <cell r="P734">
            <v>15.12</v>
          </cell>
          <cell r="Q734">
            <v>2.52</v>
          </cell>
          <cell r="R734">
            <v>17.579999999999998</v>
          </cell>
          <cell r="S734">
            <v>2.93</v>
          </cell>
        </row>
        <row r="735">
          <cell r="A735" t="str">
            <v>CT40WH</v>
          </cell>
          <cell r="B735" t="str">
            <v>BRIEF TYPES  </v>
          </cell>
          <cell r="C735" t="str">
            <v>FIRST QUALITY</v>
          </cell>
          <cell r="D735">
            <v>0</v>
          </cell>
          <cell r="E735" t="str">
            <v>C</v>
          </cell>
          <cell r="F735">
            <v>72</v>
          </cell>
          <cell r="G735">
            <v>72</v>
          </cell>
          <cell r="H735">
            <v>10.119999999999999</v>
          </cell>
          <cell r="I735">
            <v>10.119999999999999</v>
          </cell>
          <cell r="J735" t="e">
            <v>#N/A</v>
          </cell>
          <cell r="K735" t="e">
            <v>#N/A</v>
          </cell>
          <cell r="L735" t="e">
            <v>#N/A</v>
          </cell>
          <cell r="M735" t="e">
            <v>#N/A</v>
          </cell>
          <cell r="N735" t="e">
            <v>#N/A</v>
          </cell>
          <cell r="O735" t="e">
            <v>#N/A</v>
          </cell>
          <cell r="P735" t="e">
            <v>#N/A</v>
          </cell>
          <cell r="Q735" t="e">
            <v>#N/A</v>
          </cell>
          <cell r="R735" t="e">
            <v>#N/A</v>
          </cell>
          <cell r="S735" t="e">
            <v>#N/A</v>
          </cell>
        </row>
        <row r="736">
          <cell r="A736" t="str">
            <v>CW41FA</v>
          </cell>
          <cell r="B736" t="str">
            <v>BRIEF TYPES  </v>
          </cell>
          <cell r="C736" t="str">
            <v>FIRST QUALITY</v>
          </cell>
          <cell r="D736">
            <v>0</v>
          </cell>
          <cell r="E736">
            <v>3</v>
          </cell>
          <cell r="F736">
            <v>144</v>
          </cell>
          <cell r="G736">
            <v>48</v>
          </cell>
          <cell r="H736">
            <v>18</v>
          </cell>
          <cell r="I736">
            <v>4.5</v>
          </cell>
          <cell r="J736" t="e">
            <v>#N/A</v>
          </cell>
          <cell r="K736" t="e">
            <v>#N/A</v>
          </cell>
          <cell r="L736" t="e">
            <v>#N/A</v>
          </cell>
          <cell r="M736" t="e">
            <v>#N/A</v>
          </cell>
          <cell r="N736">
            <v>19.12</v>
          </cell>
          <cell r="O736">
            <v>4.78</v>
          </cell>
          <cell r="P736" t="e">
            <v>#N/A</v>
          </cell>
          <cell r="Q736" t="e">
            <v>#N/A</v>
          </cell>
          <cell r="R736" t="e">
            <v>#N/A</v>
          </cell>
          <cell r="S736" t="e">
            <v>#N/A</v>
          </cell>
        </row>
        <row r="737">
          <cell r="A737" t="str">
            <v>CW41WH</v>
          </cell>
          <cell r="B737" t="str">
            <v>BRIEF TYPES  </v>
          </cell>
          <cell r="C737" t="str">
            <v>FIRST QUALITY</v>
          </cell>
          <cell r="D737">
            <v>0</v>
          </cell>
          <cell r="E737">
            <v>3</v>
          </cell>
          <cell r="F737">
            <v>144</v>
          </cell>
          <cell r="G737">
            <v>48</v>
          </cell>
          <cell r="H737">
            <v>18</v>
          </cell>
          <cell r="I737">
            <v>4.5</v>
          </cell>
          <cell r="J737" t="e">
            <v>#N/A</v>
          </cell>
          <cell r="K737" t="e">
            <v>#N/A</v>
          </cell>
          <cell r="L737" t="e">
            <v>#N/A</v>
          </cell>
          <cell r="M737" t="e">
            <v>#N/A</v>
          </cell>
          <cell r="N737">
            <v>19.12</v>
          </cell>
          <cell r="O737">
            <v>4.78</v>
          </cell>
          <cell r="P737" t="e">
            <v>#N/A</v>
          </cell>
          <cell r="Q737" t="e">
            <v>#N/A</v>
          </cell>
          <cell r="R737" t="e">
            <v>#N/A</v>
          </cell>
          <cell r="S737" t="e">
            <v>#N/A</v>
          </cell>
        </row>
        <row r="738">
          <cell r="A738" t="str">
            <v>FN40AS</v>
          </cell>
          <cell r="B738" t="str">
            <v>BRIEF TYPES  </v>
          </cell>
          <cell r="C738" t="str">
            <v>FIRST QUALITY</v>
          </cell>
          <cell r="D738">
            <v>0</v>
          </cell>
          <cell r="E738">
            <v>6</v>
          </cell>
          <cell r="F738">
            <v>192</v>
          </cell>
          <cell r="G738">
            <v>32</v>
          </cell>
          <cell r="H738">
            <v>16.96</v>
          </cell>
          <cell r="I738">
            <v>8.48</v>
          </cell>
          <cell r="J738">
            <v>15.78</v>
          </cell>
          <cell r="K738">
            <v>7.89</v>
          </cell>
          <cell r="L738">
            <v>17.48</v>
          </cell>
          <cell r="M738">
            <v>8.74</v>
          </cell>
          <cell r="N738">
            <v>18</v>
          </cell>
          <cell r="O738">
            <v>9</v>
          </cell>
          <cell r="P738">
            <v>15.66</v>
          </cell>
          <cell r="Q738">
            <v>7.83</v>
          </cell>
          <cell r="R738">
            <v>18.239999999999998</v>
          </cell>
          <cell r="S738">
            <v>9.1199999999999992</v>
          </cell>
        </row>
        <row r="739">
          <cell r="A739" t="str">
            <v>FN40WH</v>
          </cell>
          <cell r="B739" t="str">
            <v>BRIEF TYPES  </v>
          </cell>
          <cell r="C739" t="str">
            <v>FIRST QUALITY</v>
          </cell>
          <cell r="D739">
            <v>0</v>
          </cell>
          <cell r="E739">
            <v>6</v>
          </cell>
          <cell r="F739">
            <v>192</v>
          </cell>
          <cell r="G739">
            <v>32</v>
          </cell>
          <cell r="H739">
            <v>16.96</v>
          </cell>
          <cell r="I739">
            <v>8.48</v>
          </cell>
          <cell r="J739">
            <v>15.78</v>
          </cell>
          <cell r="K739">
            <v>7.89</v>
          </cell>
          <cell r="L739">
            <v>17.48</v>
          </cell>
          <cell r="M739">
            <v>8.74</v>
          </cell>
          <cell r="N739">
            <v>18</v>
          </cell>
          <cell r="O739">
            <v>9</v>
          </cell>
          <cell r="P739">
            <v>15.66</v>
          </cell>
          <cell r="Q739">
            <v>7.83</v>
          </cell>
          <cell r="R739">
            <v>18.239999999999998</v>
          </cell>
          <cell r="S739">
            <v>9.1199999999999992</v>
          </cell>
        </row>
        <row r="740">
          <cell r="A740" t="str">
            <v>FN40WP</v>
          </cell>
          <cell r="B740" t="str">
            <v>BRIEF TYPES  </v>
          </cell>
          <cell r="C740" t="str">
            <v>FIRST QUALITY</v>
          </cell>
          <cell r="D740">
            <v>0</v>
          </cell>
          <cell r="E740">
            <v>6</v>
          </cell>
          <cell r="F740">
            <v>192</v>
          </cell>
          <cell r="G740">
            <v>32</v>
          </cell>
          <cell r="H740">
            <v>16.96</v>
          </cell>
          <cell r="I740">
            <v>8.48</v>
          </cell>
          <cell r="J740">
            <v>15.78</v>
          </cell>
          <cell r="K740">
            <v>7.89</v>
          </cell>
          <cell r="L740">
            <v>17.48</v>
          </cell>
          <cell r="M740">
            <v>8.74</v>
          </cell>
          <cell r="N740">
            <v>18</v>
          </cell>
          <cell r="O740">
            <v>9</v>
          </cell>
          <cell r="P740">
            <v>15.66</v>
          </cell>
          <cell r="Q740">
            <v>7.83</v>
          </cell>
          <cell r="R740">
            <v>18.239999999999998</v>
          </cell>
          <cell r="S740">
            <v>9.1199999999999992</v>
          </cell>
        </row>
        <row r="741">
          <cell r="A741" t="str">
            <v>P840AD</v>
          </cell>
          <cell r="B741" t="str">
            <v>BRIEF TYPES  </v>
          </cell>
          <cell r="C741" t="str">
            <v>FIRST QUALITY</v>
          </cell>
          <cell r="D741">
            <v>0</v>
          </cell>
          <cell r="E741">
            <v>8</v>
          </cell>
          <cell r="F741">
            <v>144</v>
          </cell>
          <cell r="G741">
            <v>18</v>
          </cell>
          <cell r="H741">
            <v>11.94</v>
          </cell>
          <cell r="I741">
            <v>7.96</v>
          </cell>
          <cell r="J741" t="e">
            <v>#N/A</v>
          </cell>
          <cell r="K741" t="e">
            <v>#N/A</v>
          </cell>
          <cell r="L741" t="e">
            <v>#N/A</v>
          </cell>
          <cell r="M741" t="e">
            <v>#N/A</v>
          </cell>
          <cell r="N741" t="e">
            <v>#N/A</v>
          </cell>
          <cell r="O741" t="e">
            <v>#N/A</v>
          </cell>
          <cell r="P741" t="e">
            <v>#N/A</v>
          </cell>
          <cell r="Q741" t="e">
            <v>#N/A</v>
          </cell>
          <cell r="R741" t="e">
            <v>#N/A</v>
          </cell>
          <cell r="S741" t="e">
            <v>#N/A</v>
          </cell>
        </row>
        <row r="742">
          <cell r="A742" t="str">
            <v>P840WH</v>
          </cell>
          <cell r="B742" t="str">
            <v>BRIEF TYPES  </v>
          </cell>
          <cell r="C742" t="str">
            <v>FIRST QUALITY</v>
          </cell>
          <cell r="D742">
            <v>0</v>
          </cell>
          <cell r="E742">
            <v>8</v>
          </cell>
          <cell r="F742">
            <v>144</v>
          </cell>
          <cell r="G742">
            <v>18</v>
          </cell>
          <cell r="H742">
            <v>11.94</v>
          </cell>
          <cell r="I742">
            <v>7.96</v>
          </cell>
          <cell r="J742" t="e">
            <v>#N/A</v>
          </cell>
          <cell r="K742" t="e">
            <v>#N/A</v>
          </cell>
          <cell r="L742" t="e">
            <v>#N/A</v>
          </cell>
          <cell r="M742" t="e">
            <v>#N/A</v>
          </cell>
          <cell r="N742" t="e">
            <v>#N/A</v>
          </cell>
          <cell r="O742" t="e">
            <v>#N/A</v>
          </cell>
          <cell r="P742" t="e">
            <v>#N/A</v>
          </cell>
          <cell r="Q742" t="e">
            <v>#N/A</v>
          </cell>
          <cell r="R742" t="e">
            <v>#N/A</v>
          </cell>
          <cell r="S742" t="e">
            <v>#N/A</v>
          </cell>
        </row>
        <row r="743">
          <cell r="A743" t="str">
            <v>SHP7B2</v>
          </cell>
          <cell r="B743" t="str">
            <v>BRIEF TYPES  </v>
          </cell>
          <cell r="C743" t="str">
            <v>FIRST QUALITY</v>
          </cell>
          <cell r="D743">
            <v>0</v>
          </cell>
          <cell r="E743">
            <v>7</v>
          </cell>
          <cell r="F743">
            <v>168</v>
          </cell>
          <cell r="G743">
            <v>24</v>
          </cell>
          <cell r="H743">
            <v>269.89999999999998</v>
          </cell>
          <cell r="I743">
            <v>157.44</v>
          </cell>
          <cell r="J743">
            <v>251.38</v>
          </cell>
          <cell r="K743">
            <v>146.63999999999999</v>
          </cell>
          <cell r="L743">
            <v>278.13</v>
          </cell>
          <cell r="M743">
            <v>162.24</v>
          </cell>
          <cell r="N743">
            <v>286.35000000000002</v>
          </cell>
          <cell r="O743">
            <v>167.04</v>
          </cell>
          <cell r="P743">
            <v>249.33</v>
          </cell>
          <cell r="Q743">
            <v>145.44</v>
          </cell>
          <cell r="R743">
            <v>290.47000000000003</v>
          </cell>
          <cell r="S743">
            <v>169.44</v>
          </cell>
        </row>
        <row r="744">
          <cell r="A744" t="str">
            <v>SL40AD</v>
          </cell>
          <cell r="B744" t="str">
            <v>BRIEF TYPES  </v>
          </cell>
          <cell r="C744" t="str">
            <v>FIRST QUALITY</v>
          </cell>
          <cell r="D744">
            <v>0</v>
          </cell>
          <cell r="E744">
            <v>6</v>
          </cell>
          <cell r="F744">
            <v>192</v>
          </cell>
          <cell r="G744">
            <v>32</v>
          </cell>
          <cell r="H744">
            <v>17.16</v>
          </cell>
          <cell r="I744">
            <v>8.58</v>
          </cell>
          <cell r="J744" t="e">
            <v>#N/A</v>
          </cell>
          <cell r="K744" t="e">
            <v>#N/A</v>
          </cell>
          <cell r="L744" t="e">
            <v>#N/A</v>
          </cell>
          <cell r="M744" t="e">
            <v>#N/A</v>
          </cell>
          <cell r="N744" t="e">
            <v>#N/A</v>
          </cell>
          <cell r="O744" t="e">
            <v>#N/A</v>
          </cell>
          <cell r="P744" t="e">
            <v>#N/A</v>
          </cell>
          <cell r="Q744" t="e">
            <v>#N/A</v>
          </cell>
          <cell r="R744" t="e">
            <v>#N/A</v>
          </cell>
          <cell r="S744" t="e">
            <v>#N/A</v>
          </cell>
        </row>
        <row r="745">
          <cell r="A745" t="str">
            <v>SL40BR</v>
          </cell>
          <cell r="B745" t="str">
            <v>BRIEF TYPES  </v>
          </cell>
          <cell r="C745" t="str">
            <v>FIRST QUALITY</v>
          </cell>
          <cell r="D745">
            <v>0</v>
          </cell>
          <cell r="E745">
            <v>6</v>
          </cell>
          <cell r="F745">
            <v>192</v>
          </cell>
          <cell r="G745">
            <v>32</v>
          </cell>
          <cell r="H745">
            <v>17.16</v>
          </cell>
          <cell r="I745">
            <v>8.58</v>
          </cell>
          <cell r="J745" t="e">
            <v>#N/A</v>
          </cell>
          <cell r="K745" t="e">
            <v>#N/A</v>
          </cell>
          <cell r="L745" t="e">
            <v>#N/A</v>
          </cell>
          <cell r="M745" t="e">
            <v>#N/A</v>
          </cell>
          <cell r="N745" t="e">
            <v>#N/A</v>
          </cell>
          <cell r="O745" t="e">
            <v>#N/A</v>
          </cell>
          <cell r="P745" t="e">
            <v>#N/A</v>
          </cell>
          <cell r="Q745" t="e">
            <v>#N/A</v>
          </cell>
          <cell r="R745" t="e">
            <v>#N/A</v>
          </cell>
          <cell r="S745" t="e">
            <v>#N/A</v>
          </cell>
        </row>
        <row r="746">
          <cell r="A746" t="str">
            <v>SL40WH</v>
          </cell>
          <cell r="B746" t="str">
            <v>BRIEF TYPES  </v>
          </cell>
          <cell r="C746" t="str">
            <v>FIRST QUALITY</v>
          </cell>
          <cell r="D746">
            <v>0</v>
          </cell>
          <cell r="E746">
            <v>6</v>
          </cell>
          <cell r="F746">
            <v>192</v>
          </cell>
          <cell r="G746">
            <v>32</v>
          </cell>
          <cell r="H746">
            <v>17.16</v>
          </cell>
          <cell r="I746">
            <v>8.58</v>
          </cell>
          <cell r="J746" t="e">
            <v>#N/A</v>
          </cell>
          <cell r="K746" t="e">
            <v>#N/A</v>
          </cell>
          <cell r="L746" t="e">
            <v>#N/A</v>
          </cell>
          <cell r="M746" t="e">
            <v>#N/A</v>
          </cell>
          <cell r="N746" t="e">
            <v>#N/A</v>
          </cell>
          <cell r="O746" t="e">
            <v>#N/A</v>
          </cell>
          <cell r="P746" t="e">
            <v>#N/A</v>
          </cell>
          <cell r="Q746" t="e">
            <v>#N/A</v>
          </cell>
          <cell r="R746" t="e">
            <v>#N/A</v>
          </cell>
          <cell r="S746" t="e">
            <v>#N/A</v>
          </cell>
        </row>
        <row r="747">
          <cell r="A747" t="str">
            <v>SL40WP</v>
          </cell>
          <cell r="B747" t="str">
            <v>BRIEF TYPES  </v>
          </cell>
          <cell r="C747" t="str">
            <v>FIRST QUALITY</v>
          </cell>
          <cell r="D747">
            <v>0</v>
          </cell>
          <cell r="E747">
            <v>6</v>
          </cell>
          <cell r="F747">
            <v>192</v>
          </cell>
          <cell r="G747">
            <v>32</v>
          </cell>
          <cell r="H747">
            <v>549.12</v>
          </cell>
          <cell r="I747">
            <v>274.56</v>
          </cell>
          <cell r="J747" t="e">
            <v>#N/A</v>
          </cell>
          <cell r="K747" t="e">
            <v>#N/A</v>
          </cell>
          <cell r="L747" t="e">
            <v>#N/A</v>
          </cell>
          <cell r="M747" t="e">
            <v>#N/A</v>
          </cell>
          <cell r="N747" t="e">
            <v>#N/A</v>
          </cell>
          <cell r="O747" t="e">
            <v>#N/A</v>
          </cell>
          <cell r="P747" t="e">
            <v>#N/A</v>
          </cell>
          <cell r="Q747" t="e">
            <v>#N/A</v>
          </cell>
          <cell r="R747" t="e">
            <v>#N/A</v>
          </cell>
          <cell r="S747" t="e">
            <v>#N/A</v>
          </cell>
        </row>
        <row r="748">
          <cell r="A748" t="str">
            <v>TG6P04</v>
          </cell>
          <cell r="B748" t="str">
            <v>BRIEF TYPES  </v>
          </cell>
          <cell r="C748" t="str">
            <v>FIRST QUALITY</v>
          </cell>
          <cell r="D748">
            <v>0</v>
          </cell>
          <cell r="E748" t="str">
            <v>C</v>
          </cell>
          <cell r="F748">
            <v>72</v>
          </cell>
          <cell r="G748">
            <v>72</v>
          </cell>
          <cell r="H748">
            <v>6.94</v>
          </cell>
          <cell r="I748">
            <v>6.94</v>
          </cell>
          <cell r="J748">
            <v>6.6</v>
          </cell>
          <cell r="K748">
            <v>6.6</v>
          </cell>
          <cell r="L748">
            <v>7.15</v>
          </cell>
          <cell r="M748">
            <v>7.15</v>
          </cell>
          <cell r="N748">
            <v>7.01</v>
          </cell>
          <cell r="O748">
            <v>7.01</v>
          </cell>
          <cell r="P748">
            <v>6.47</v>
          </cell>
          <cell r="Q748">
            <v>6.47</v>
          </cell>
          <cell r="R748">
            <v>7.47</v>
          </cell>
          <cell r="S748">
            <v>7.47</v>
          </cell>
        </row>
        <row r="749">
          <cell r="A749" t="str">
            <v>TG6P06</v>
          </cell>
          <cell r="B749" t="str">
            <v>BRIEF TYPES  </v>
          </cell>
          <cell r="C749" t="str">
            <v>FIRST QUALITY</v>
          </cell>
          <cell r="D749">
            <v>0</v>
          </cell>
          <cell r="E749" t="str">
            <v>C</v>
          </cell>
          <cell r="F749">
            <v>72</v>
          </cell>
          <cell r="G749">
            <v>72</v>
          </cell>
          <cell r="H749">
            <v>6.94</v>
          </cell>
          <cell r="I749">
            <v>6.94</v>
          </cell>
          <cell r="J749">
            <v>6.6</v>
          </cell>
          <cell r="K749">
            <v>6.6</v>
          </cell>
          <cell r="L749">
            <v>7.15</v>
          </cell>
          <cell r="M749">
            <v>7.15</v>
          </cell>
          <cell r="N749">
            <v>7.01</v>
          </cell>
          <cell r="O749">
            <v>7.01</v>
          </cell>
          <cell r="P749">
            <v>6.47</v>
          </cell>
          <cell r="Q749">
            <v>6.47</v>
          </cell>
          <cell r="R749">
            <v>7.47</v>
          </cell>
          <cell r="S749">
            <v>7.47</v>
          </cell>
        </row>
        <row r="750">
          <cell r="A750" t="str">
            <v>TG6P08</v>
          </cell>
          <cell r="B750" t="str">
            <v>BRIEF TYPES  </v>
          </cell>
          <cell r="C750" t="str">
            <v>FIRST QUALITY</v>
          </cell>
          <cell r="D750">
            <v>0</v>
          </cell>
          <cell r="E750" t="str">
            <v>C</v>
          </cell>
          <cell r="F750">
            <v>72</v>
          </cell>
          <cell r="G750">
            <v>72</v>
          </cell>
          <cell r="H750">
            <v>6.94</v>
          </cell>
          <cell r="I750">
            <v>6.94</v>
          </cell>
          <cell r="J750">
            <v>6.6</v>
          </cell>
          <cell r="K750">
            <v>6.6</v>
          </cell>
          <cell r="L750">
            <v>7.15</v>
          </cell>
          <cell r="M750">
            <v>7.15</v>
          </cell>
          <cell r="N750">
            <v>7.01</v>
          </cell>
          <cell r="O750">
            <v>7.01</v>
          </cell>
          <cell r="P750">
            <v>6.47</v>
          </cell>
          <cell r="Q750">
            <v>6.47</v>
          </cell>
          <cell r="R750">
            <v>7.47</v>
          </cell>
          <cell r="S750">
            <v>7.47</v>
          </cell>
        </row>
        <row r="751">
          <cell r="A751" t="str">
            <v>TG6P10</v>
          </cell>
          <cell r="B751" t="str">
            <v>BRIEF TYPES  </v>
          </cell>
          <cell r="C751" t="str">
            <v>FIRST QUALITY</v>
          </cell>
          <cell r="D751">
            <v>0</v>
          </cell>
          <cell r="E751" t="str">
            <v>C</v>
          </cell>
          <cell r="F751">
            <v>72</v>
          </cell>
          <cell r="G751">
            <v>72</v>
          </cell>
          <cell r="H751">
            <v>7.66</v>
          </cell>
          <cell r="I751">
            <v>7.66</v>
          </cell>
          <cell r="J751">
            <v>7.28</v>
          </cell>
          <cell r="K751">
            <v>7.28</v>
          </cell>
          <cell r="L751">
            <v>7.89</v>
          </cell>
          <cell r="M751">
            <v>7.89</v>
          </cell>
          <cell r="N751">
            <v>7.74</v>
          </cell>
          <cell r="O751">
            <v>7.74</v>
          </cell>
          <cell r="P751">
            <v>7.14</v>
          </cell>
          <cell r="Q751">
            <v>7.14</v>
          </cell>
          <cell r="R751">
            <v>8.24</v>
          </cell>
          <cell r="S751">
            <v>8.24</v>
          </cell>
        </row>
        <row r="752">
          <cell r="A752" t="str">
            <v>TG6P12</v>
          </cell>
          <cell r="B752" t="str">
            <v>BRIEF TYPES  </v>
          </cell>
          <cell r="C752" t="str">
            <v>FIRST QUALITY</v>
          </cell>
          <cell r="D752">
            <v>0</v>
          </cell>
          <cell r="E752" t="str">
            <v>C</v>
          </cell>
          <cell r="F752">
            <v>72</v>
          </cell>
          <cell r="G752">
            <v>72</v>
          </cell>
          <cell r="H752">
            <v>7.66</v>
          </cell>
          <cell r="I752">
            <v>7.66</v>
          </cell>
          <cell r="J752">
            <v>7.28</v>
          </cell>
          <cell r="K752">
            <v>7.28</v>
          </cell>
          <cell r="L752">
            <v>7.89</v>
          </cell>
          <cell r="M752">
            <v>7.89</v>
          </cell>
          <cell r="N752">
            <v>7.74</v>
          </cell>
          <cell r="O752">
            <v>7.74</v>
          </cell>
          <cell r="P752">
            <v>7.08</v>
          </cell>
          <cell r="Q752">
            <v>7.08</v>
          </cell>
          <cell r="R752">
            <v>8.24</v>
          </cell>
          <cell r="S752">
            <v>8.24</v>
          </cell>
        </row>
        <row r="753">
          <cell r="A753" t="str">
            <v>TG6P14</v>
          </cell>
          <cell r="B753" t="str">
            <v>BRIEF TYPES  </v>
          </cell>
          <cell r="C753" t="str">
            <v>FIRST QUALITY</v>
          </cell>
          <cell r="D753">
            <v>0</v>
          </cell>
          <cell r="E753" t="str">
            <v>C</v>
          </cell>
          <cell r="F753">
            <v>72</v>
          </cell>
          <cell r="G753">
            <v>72</v>
          </cell>
          <cell r="H753">
            <v>7.66</v>
          </cell>
          <cell r="I753">
            <v>7.66</v>
          </cell>
          <cell r="J753">
            <v>7.28</v>
          </cell>
          <cell r="K753">
            <v>7.28</v>
          </cell>
          <cell r="L753">
            <v>7.89</v>
          </cell>
          <cell r="M753">
            <v>7.89</v>
          </cell>
          <cell r="N753">
            <v>7.74</v>
          </cell>
          <cell r="O753">
            <v>7.74</v>
          </cell>
          <cell r="P753">
            <v>7.08</v>
          </cell>
          <cell r="Q753">
            <v>7.08</v>
          </cell>
          <cell r="R753">
            <v>8.24</v>
          </cell>
          <cell r="S753">
            <v>8.24</v>
          </cell>
        </row>
        <row r="754">
          <cell r="A754" t="str">
            <v>TW6B05</v>
          </cell>
          <cell r="B754" t="str">
            <v>BRIEF TYPES  </v>
          </cell>
          <cell r="C754" t="str">
            <v>FIRST QUALITY</v>
          </cell>
          <cell r="D754">
            <v>0</v>
          </cell>
          <cell r="E754" t="str">
            <v>C</v>
          </cell>
          <cell r="F754">
            <v>72</v>
          </cell>
          <cell r="G754">
            <v>72</v>
          </cell>
          <cell r="H754">
            <v>10.119999999999999</v>
          </cell>
          <cell r="I754">
            <v>10.119999999999999</v>
          </cell>
          <cell r="J754">
            <v>9.6199999999999992</v>
          </cell>
          <cell r="K754">
            <v>9.6199999999999992</v>
          </cell>
          <cell r="L754">
            <v>10.43</v>
          </cell>
          <cell r="M754">
            <v>10.43</v>
          </cell>
          <cell r="N754">
            <v>10.74</v>
          </cell>
          <cell r="O754">
            <v>10.74</v>
          </cell>
          <cell r="P754">
            <v>9.35</v>
          </cell>
          <cell r="Q754">
            <v>9.35</v>
          </cell>
          <cell r="R754">
            <v>10.88</v>
          </cell>
          <cell r="S754">
            <v>10.88</v>
          </cell>
        </row>
        <row r="755">
          <cell r="A755" t="str">
            <v>TW6B06</v>
          </cell>
          <cell r="B755" t="str">
            <v>BRIEF TYPES  </v>
          </cell>
          <cell r="C755" t="str">
            <v>FIRST QUALITY</v>
          </cell>
          <cell r="D755">
            <v>0</v>
          </cell>
          <cell r="E755" t="str">
            <v>C</v>
          </cell>
          <cell r="F755">
            <v>72</v>
          </cell>
          <cell r="G755">
            <v>72</v>
          </cell>
          <cell r="H755">
            <v>10.119999999999999</v>
          </cell>
          <cell r="I755">
            <v>10.119999999999999</v>
          </cell>
          <cell r="J755">
            <v>9.6199999999999992</v>
          </cell>
          <cell r="K755">
            <v>9.6199999999999992</v>
          </cell>
          <cell r="L755">
            <v>10.43</v>
          </cell>
          <cell r="M755">
            <v>10.43</v>
          </cell>
          <cell r="N755">
            <v>10.23</v>
          </cell>
          <cell r="O755">
            <v>10.23</v>
          </cell>
          <cell r="P755">
            <v>9.35</v>
          </cell>
          <cell r="Q755">
            <v>9.35</v>
          </cell>
          <cell r="R755">
            <v>10.88</v>
          </cell>
          <cell r="S755">
            <v>10.88</v>
          </cell>
        </row>
        <row r="756">
          <cell r="A756" t="str">
            <v>TW6B07</v>
          </cell>
          <cell r="B756" t="str">
            <v>BRIEF TYPES  </v>
          </cell>
          <cell r="C756" t="str">
            <v>FIRST QUALITY</v>
          </cell>
          <cell r="D756">
            <v>0</v>
          </cell>
          <cell r="E756" t="str">
            <v>C</v>
          </cell>
          <cell r="F756">
            <v>72</v>
          </cell>
          <cell r="G756">
            <v>72</v>
          </cell>
          <cell r="H756">
            <v>10.119999999999999</v>
          </cell>
          <cell r="I756">
            <v>10.119999999999999</v>
          </cell>
          <cell r="J756">
            <v>9.6199999999999992</v>
          </cell>
          <cell r="K756">
            <v>9.6199999999999992</v>
          </cell>
          <cell r="L756">
            <v>10.43</v>
          </cell>
          <cell r="M756">
            <v>10.43</v>
          </cell>
          <cell r="N756">
            <v>10.23</v>
          </cell>
          <cell r="O756">
            <v>10.23</v>
          </cell>
          <cell r="P756">
            <v>9.35</v>
          </cell>
          <cell r="Q756">
            <v>9.35</v>
          </cell>
          <cell r="R756">
            <v>10.88</v>
          </cell>
          <cell r="S756">
            <v>10.88</v>
          </cell>
        </row>
        <row r="757">
          <cell r="A757" t="str">
            <v>TW6B08</v>
          </cell>
          <cell r="B757" t="str">
            <v>BRIEF TYPES  </v>
          </cell>
          <cell r="C757" t="str">
            <v>FIRST QUALITY</v>
          </cell>
          <cell r="D757">
            <v>0</v>
          </cell>
          <cell r="E757" t="str">
            <v>C</v>
          </cell>
          <cell r="F757">
            <v>72</v>
          </cell>
          <cell r="G757">
            <v>72</v>
          </cell>
          <cell r="H757">
            <v>10.119999999999999</v>
          </cell>
          <cell r="I757">
            <v>10.119999999999999</v>
          </cell>
          <cell r="J757">
            <v>9.6199999999999992</v>
          </cell>
          <cell r="K757">
            <v>9.6199999999999992</v>
          </cell>
          <cell r="L757">
            <v>10.43</v>
          </cell>
          <cell r="M757">
            <v>10.43</v>
          </cell>
          <cell r="N757">
            <v>10.23</v>
          </cell>
          <cell r="O757">
            <v>10.23</v>
          </cell>
          <cell r="P757">
            <v>9.35</v>
          </cell>
          <cell r="Q757">
            <v>9.35</v>
          </cell>
          <cell r="R757">
            <v>10.88</v>
          </cell>
          <cell r="S757">
            <v>10.88</v>
          </cell>
        </row>
        <row r="758">
          <cell r="A758" t="str">
            <v>TW6B09</v>
          </cell>
          <cell r="B758" t="str">
            <v>BRIEF TYPES  </v>
          </cell>
          <cell r="C758" t="str">
            <v>FIRST QUALITY</v>
          </cell>
          <cell r="D758">
            <v>0</v>
          </cell>
          <cell r="E758" t="str">
            <v>C</v>
          </cell>
          <cell r="F758">
            <v>72</v>
          </cell>
          <cell r="G758">
            <v>72</v>
          </cell>
          <cell r="H758">
            <v>10.119999999999999</v>
          </cell>
          <cell r="I758">
            <v>10.119999999999999</v>
          </cell>
          <cell r="J758">
            <v>9.6199999999999992</v>
          </cell>
          <cell r="K758">
            <v>9.6199999999999992</v>
          </cell>
          <cell r="L758">
            <v>10.43</v>
          </cell>
          <cell r="M758">
            <v>10.43</v>
          </cell>
          <cell r="N758">
            <v>10.23</v>
          </cell>
          <cell r="O758">
            <v>10.23</v>
          </cell>
          <cell r="P758">
            <v>9.35</v>
          </cell>
          <cell r="Q758">
            <v>9.35</v>
          </cell>
          <cell r="R758">
            <v>10.88</v>
          </cell>
          <cell r="S758">
            <v>10.88</v>
          </cell>
        </row>
        <row r="759">
          <cell r="A759" t="str">
            <v>TW6B10</v>
          </cell>
          <cell r="B759" t="str">
            <v>BRIEF TYPES  </v>
          </cell>
          <cell r="C759" t="str">
            <v>FIRST QUALITY</v>
          </cell>
          <cell r="D759">
            <v>0</v>
          </cell>
          <cell r="E759" t="str">
            <v>C</v>
          </cell>
          <cell r="F759">
            <v>72</v>
          </cell>
          <cell r="G759">
            <v>72</v>
          </cell>
          <cell r="H759">
            <v>10.119999999999999</v>
          </cell>
          <cell r="I759">
            <v>10.119999999999999</v>
          </cell>
          <cell r="J759">
            <v>9.6199999999999992</v>
          </cell>
          <cell r="K759">
            <v>9.6199999999999992</v>
          </cell>
          <cell r="L759">
            <v>10.43</v>
          </cell>
          <cell r="M759">
            <v>10.43</v>
          </cell>
          <cell r="N759">
            <v>10.23</v>
          </cell>
          <cell r="O759">
            <v>10.23</v>
          </cell>
          <cell r="P759">
            <v>9.35</v>
          </cell>
          <cell r="Q759">
            <v>9.35</v>
          </cell>
          <cell r="R759">
            <v>10.88</v>
          </cell>
          <cell r="S759">
            <v>10.88</v>
          </cell>
        </row>
        <row r="760">
          <cell r="A760" t="str">
            <v>1400WP</v>
          </cell>
          <cell r="B760" t="str">
            <v>Brief Wardrobe Pack (Sizes 5-10) Cotton  </v>
          </cell>
          <cell r="C760" t="str">
            <v>FIRST QUALITY</v>
          </cell>
          <cell r="D760">
            <v>0</v>
          </cell>
          <cell r="E760">
            <v>3</v>
          </cell>
          <cell r="F760">
            <v>144</v>
          </cell>
          <cell r="G760">
            <v>48</v>
          </cell>
          <cell r="H760">
            <v>14.08</v>
          </cell>
          <cell r="I760">
            <v>3.52</v>
          </cell>
          <cell r="J760">
            <v>13.12</v>
          </cell>
          <cell r="K760">
            <v>3.28</v>
          </cell>
          <cell r="L760">
            <v>14.52</v>
          </cell>
          <cell r="M760">
            <v>3.63</v>
          </cell>
          <cell r="N760">
            <v>13.52</v>
          </cell>
          <cell r="O760">
            <v>3.38</v>
          </cell>
          <cell r="P760">
            <v>13</v>
          </cell>
          <cell r="Q760">
            <v>3.25</v>
          </cell>
          <cell r="R760">
            <v>15.16</v>
          </cell>
          <cell r="S760">
            <v>3.79</v>
          </cell>
        </row>
        <row r="761">
          <cell r="A761" t="str">
            <v>1700WP</v>
          </cell>
          <cell r="B761" t="str">
            <v>Brief Wardrobe Pack (Sizes 5-10) Nylon  </v>
          </cell>
          <cell r="C761" t="str">
            <v>FIRST QUALITY</v>
          </cell>
          <cell r="D761">
            <v>0</v>
          </cell>
          <cell r="E761">
            <v>3</v>
          </cell>
          <cell r="F761">
            <v>144</v>
          </cell>
          <cell r="G761">
            <v>48</v>
          </cell>
          <cell r="H761">
            <v>15.72</v>
          </cell>
          <cell r="I761">
            <v>3.93</v>
          </cell>
          <cell r="J761">
            <v>14.64</v>
          </cell>
          <cell r="K761">
            <v>3.66</v>
          </cell>
          <cell r="L761">
            <v>16.2</v>
          </cell>
          <cell r="M761">
            <v>4.05</v>
          </cell>
          <cell r="N761">
            <v>15.12</v>
          </cell>
          <cell r="O761">
            <v>3.78</v>
          </cell>
          <cell r="P761">
            <v>14.52</v>
          </cell>
          <cell r="Q761">
            <v>3.63</v>
          </cell>
          <cell r="R761">
            <v>16.920000000000002</v>
          </cell>
          <cell r="S761">
            <v>4.2300000000000004</v>
          </cell>
        </row>
        <row r="762">
          <cell r="A762" t="str">
            <v>PP40WA</v>
          </cell>
          <cell r="B762" t="str">
            <v>BRIEF WH SZ 5-10  </v>
          </cell>
          <cell r="C762" t="str">
            <v>FIRST QUALITY</v>
          </cell>
          <cell r="D762">
            <v>0</v>
          </cell>
          <cell r="E762">
            <v>6</v>
          </cell>
          <cell r="F762">
            <v>144</v>
          </cell>
          <cell r="G762">
            <v>24</v>
          </cell>
          <cell r="H762">
            <v>13.12</v>
          </cell>
          <cell r="I762">
            <v>6.56</v>
          </cell>
          <cell r="J762">
            <v>12.48</v>
          </cell>
          <cell r="K762">
            <v>6.24</v>
          </cell>
          <cell r="L762">
            <v>13.52</v>
          </cell>
          <cell r="M762">
            <v>6.76</v>
          </cell>
          <cell r="N762">
            <v>13.26</v>
          </cell>
          <cell r="O762">
            <v>6.63</v>
          </cell>
          <cell r="P762">
            <v>12.12</v>
          </cell>
          <cell r="Q762">
            <v>6.06</v>
          </cell>
          <cell r="R762">
            <v>14.12</v>
          </cell>
          <cell r="S762">
            <v>7.06</v>
          </cell>
        </row>
        <row r="763">
          <cell r="A763" t="str">
            <v>1700WH</v>
          </cell>
          <cell r="B763" t="str">
            <v>Brief White (Sizes 5-10)  </v>
          </cell>
          <cell r="C763" t="str">
            <v>FIRST QUALITY</v>
          </cell>
          <cell r="D763">
            <v>0</v>
          </cell>
          <cell r="E763">
            <v>3</v>
          </cell>
          <cell r="F763">
            <v>144</v>
          </cell>
          <cell r="G763">
            <v>48</v>
          </cell>
          <cell r="H763">
            <v>15.72</v>
          </cell>
          <cell r="I763">
            <v>3.93</v>
          </cell>
          <cell r="J763">
            <v>14.64</v>
          </cell>
          <cell r="K763">
            <v>3.66</v>
          </cell>
          <cell r="L763">
            <v>16.2</v>
          </cell>
          <cell r="M763">
            <v>4.05</v>
          </cell>
          <cell r="N763">
            <v>15.12</v>
          </cell>
          <cell r="O763">
            <v>3.78</v>
          </cell>
          <cell r="P763">
            <v>14.52</v>
          </cell>
          <cell r="Q763">
            <v>3.63</v>
          </cell>
          <cell r="R763">
            <v>16.920000000000002</v>
          </cell>
          <cell r="S763">
            <v>4.2300000000000004</v>
          </cell>
        </row>
        <row r="764">
          <cell r="A764" t="str">
            <v>1400WH</v>
          </cell>
          <cell r="B764" t="str">
            <v>Brief White(Sizes 5-10)  </v>
          </cell>
          <cell r="C764" t="str">
            <v>FIRST QUALITY</v>
          </cell>
          <cell r="D764">
            <v>0</v>
          </cell>
          <cell r="E764">
            <v>3</v>
          </cell>
          <cell r="F764">
            <v>144</v>
          </cell>
          <cell r="G764">
            <v>48</v>
          </cell>
          <cell r="H764">
            <v>14.08</v>
          </cell>
          <cell r="I764">
            <v>3.52</v>
          </cell>
          <cell r="J764">
            <v>13.12</v>
          </cell>
          <cell r="K764">
            <v>3.28</v>
          </cell>
          <cell r="L764">
            <v>14.52</v>
          </cell>
          <cell r="M764">
            <v>3.63</v>
          </cell>
          <cell r="N764">
            <v>13.52</v>
          </cell>
          <cell r="O764">
            <v>3.38</v>
          </cell>
          <cell r="P764">
            <v>13</v>
          </cell>
          <cell r="Q764">
            <v>3.25</v>
          </cell>
          <cell r="R764">
            <v>15.16</v>
          </cell>
          <cell r="S764">
            <v>3.79</v>
          </cell>
        </row>
        <row r="765">
          <cell r="A765" t="str">
            <v>1610BR</v>
          </cell>
          <cell r="B765" t="str">
            <v>Bright Cotton Briefs (Sizes 8-14)  </v>
          </cell>
          <cell r="C765" t="str">
            <v>FIRST QUALITY</v>
          </cell>
          <cell r="D765">
            <v>1</v>
          </cell>
          <cell r="E765">
            <v>3</v>
          </cell>
          <cell r="F765">
            <v>108</v>
          </cell>
          <cell r="G765">
            <v>36</v>
          </cell>
          <cell r="H765">
            <v>15.28</v>
          </cell>
          <cell r="I765">
            <v>3.82</v>
          </cell>
          <cell r="J765">
            <v>14.24</v>
          </cell>
          <cell r="K765">
            <v>3.56</v>
          </cell>
          <cell r="L765">
            <v>15.76</v>
          </cell>
          <cell r="M765">
            <v>3.94</v>
          </cell>
          <cell r="N765">
            <v>14.68</v>
          </cell>
          <cell r="O765">
            <v>3.67</v>
          </cell>
          <cell r="P765">
            <v>14.84</v>
          </cell>
          <cell r="Q765">
            <v>3.71</v>
          </cell>
          <cell r="R765">
            <v>16.440000000000001</v>
          </cell>
          <cell r="S765">
            <v>4.1100000000000003</v>
          </cell>
        </row>
        <row r="766">
          <cell r="A766" t="str">
            <v>1480S</v>
          </cell>
          <cell r="B766" t="str">
            <v>COMBINATION  </v>
          </cell>
          <cell r="C766" t="str">
            <v>FIRST QUALITY</v>
          </cell>
          <cell r="D766">
            <v>0</v>
          </cell>
          <cell r="E766">
            <v>3</v>
          </cell>
          <cell r="F766">
            <v>144</v>
          </cell>
          <cell r="G766">
            <v>48</v>
          </cell>
          <cell r="H766">
            <v>675.84</v>
          </cell>
          <cell r="I766">
            <v>168.96</v>
          </cell>
          <cell r="J766">
            <v>642.08000000000004</v>
          </cell>
          <cell r="K766">
            <v>160.52000000000001</v>
          </cell>
          <cell r="L766">
            <v>696.12</v>
          </cell>
          <cell r="M766">
            <v>174.03</v>
          </cell>
          <cell r="N766">
            <v>716.76</v>
          </cell>
          <cell r="O766">
            <v>179.19</v>
          </cell>
          <cell r="P766" t="e">
            <v>#N/A</v>
          </cell>
          <cell r="Q766" t="e">
            <v>#N/A</v>
          </cell>
          <cell r="R766">
            <v>727.68</v>
          </cell>
          <cell r="S766">
            <v>181.92</v>
          </cell>
        </row>
        <row r="767">
          <cell r="A767" t="str">
            <v>43CLBW</v>
          </cell>
          <cell r="B767" t="str">
            <v>COMFORT LACE HI-CUT "NEW"  </v>
          </cell>
          <cell r="C767" t="str">
            <v>FIRST QUALITY</v>
          </cell>
          <cell r="D767">
            <v>0</v>
          </cell>
          <cell r="E767">
            <v>2</v>
          </cell>
          <cell r="F767">
            <v>144</v>
          </cell>
          <cell r="G767">
            <v>72</v>
          </cell>
          <cell r="H767">
            <v>25.2</v>
          </cell>
          <cell r="I767">
            <v>4.2</v>
          </cell>
          <cell r="J767">
            <v>23.46</v>
          </cell>
          <cell r="K767">
            <v>3.91</v>
          </cell>
          <cell r="L767">
            <v>25.98</v>
          </cell>
          <cell r="M767">
            <v>4.33</v>
          </cell>
          <cell r="N767">
            <v>26.76</v>
          </cell>
          <cell r="O767">
            <v>4.46</v>
          </cell>
          <cell r="P767">
            <v>23.28</v>
          </cell>
          <cell r="Q767">
            <v>3.88</v>
          </cell>
          <cell r="R767">
            <v>27.12</v>
          </cell>
          <cell r="S767">
            <v>4.5199999999999996</v>
          </cell>
        </row>
        <row r="768">
          <cell r="A768" t="str">
            <v>43CLF1</v>
          </cell>
          <cell r="B768" t="str">
            <v>COMFORT LACE HI-CUT "NEW"  </v>
          </cell>
          <cell r="C768" t="str">
            <v>FIRST QUALITY</v>
          </cell>
          <cell r="D768">
            <v>0</v>
          </cell>
          <cell r="E768">
            <v>2</v>
          </cell>
          <cell r="F768">
            <v>144</v>
          </cell>
          <cell r="G768">
            <v>72</v>
          </cell>
          <cell r="H768">
            <v>25.2</v>
          </cell>
          <cell r="I768">
            <v>4.2</v>
          </cell>
          <cell r="J768">
            <v>23.46</v>
          </cell>
          <cell r="K768">
            <v>3.91</v>
          </cell>
          <cell r="L768">
            <v>25.98</v>
          </cell>
          <cell r="M768">
            <v>4.33</v>
          </cell>
          <cell r="N768">
            <v>26.76</v>
          </cell>
          <cell r="O768">
            <v>4.46</v>
          </cell>
          <cell r="P768">
            <v>23.28</v>
          </cell>
          <cell r="Q768">
            <v>3.88</v>
          </cell>
          <cell r="R768">
            <v>27.12</v>
          </cell>
          <cell r="S768">
            <v>4.5199999999999996</v>
          </cell>
        </row>
        <row r="769">
          <cell r="A769" t="str">
            <v>1610WP</v>
          </cell>
          <cell r="B769" t="str">
            <v>Cotton Briefs Wardrobe Pack (Sizes 8-14)  </v>
          </cell>
          <cell r="C769" t="str">
            <v>FIRST QUALITY</v>
          </cell>
          <cell r="D769">
            <v>1</v>
          </cell>
          <cell r="E769">
            <v>3</v>
          </cell>
          <cell r="F769">
            <v>108</v>
          </cell>
          <cell r="G769">
            <v>36</v>
          </cell>
          <cell r="H769">
            <v>17.84</v>
          </cell>
          <cell r="I769">
            <v>4.46</v>
          </cell>
          <cell r="J769">
            <v>16.600000000000001</v>
          </cell>
          <cell r="K769">
            <v>4.1500000000000004</v>
          </cell>
          <cell r="L769">
            <v>18.399999999999999</v>
          </cell>
          <cell r="M769">
            <v>4.5999999999999996</v>
          </cell>
          <cell r="N769">
            <v>18.920000000000002</v>
          </cell>
          <cell r="O769">
            <v>4.7300000000000004</v>
          </cell>
          <cell r="P769">
            <v>17.28</v>
          </cell>
          <cell r="Q769">
            <v>4.32</v>
          </cell>
          <cell r="R769">
            <v>19.2</v>
          </cell>
          <cell r="S769">
            <v>4.8</v>
          </cell>
        </row>
        <row r="770">
          <cell r="A770" t="str">
            <v>P742WS</v>
          </cell>
          <cell r="B770" t="str">
            <v>HANES HER WAY WOMEN  </v>
          </cell>
          <cell r="C770" t="str">
            <v>FIRST QUALITY</v>
          </cell>
          <cell r="D770">
            <v>0</v>
          </cell>
          <cell r="E770">
            <v>7</v>
          </cell>
          <cell r="F770">
            <v>168</v>
          </cell>
          <cell r="G770">
            <v>24</v>
          </cell>
          <cell r="H770">
            <v>11.25</v>
          </cell>
          <cell r="I770">
            <v>6.56</v>
          </cell>
          <cell r="J770">
            <v>10.47</v>
          </cell>
          <cell r="K770">
            <v>6.11</v>
          </cell>
          <cell r="L770">
            <v>11.59</v>
          </cell>
          <cell r="M770">
            <v>6.76</v>
          </cell>
          <cell r="N770">
            <v>11.93</v>
          </cell>
          <cell r="O770">
            <v>6.96</v>
          </cell>
          <cell r="P770">
            <v>10.39</v>
          </cell>
          <cell r="Q770">
            <v>6.06</v>
          </cell>
          <cell r="R770">
            <v>12.1</v>
          </cell>
          <cell r="S770">
            <v>7.06</v>
          </cell>
        </row>
        <row r="771">
          <cell r="A771" t="str">
            <v>43CRAS</v>
          </cell>
          <cell r="B771" t="str">
            <v>HHW 1X1 RIB HI-CUT  </v>
          </cell>
          <cell r="C771" t="str">
            <v>FIRST QUALITY</v>
          </cell>
          <cell r="D771">
            <v>0</v>
          </cell>
          <cell r="E771">
            <v>2</v>
          </cell>
          <cell r="F771">
            <v>144</v>
          </cell>
          <cell r="G771">
            <v>72</v>
          </cell>
          <cell r="H771">
            <v>20.52</v>
          </cell>
          <cell r="I771">
            <v>3.42</v>
          </cell>
          <cell r="J771">
            <v>19.14</v>
          </cell>
          <cell r="K771">
            <v>3.19</v>
          </cell>
          <cell r="L771">
            <v>21.18</v>
          </cell>
          <cell r="M771">
            <v>3.53</v>
          </cell>
          <cell r="N771">
            <v>21.78</v>
          </cell>
          <cell r="O771">
            <v>3.63</v>
          </cell>
          <cell r="P771">
            <v>18.96</v>
          </cell>
          <cell r="Q771">
            <v>3.16</v>
          </cell>
          <cell r="R771" t="e">
            <v>#N/A</v>
          </cell>
          <cell r="S771" t="e">
            <v>#N/A</v>
          </cell>
        </row>
        <row r="772">
          <cell r="A772" t="str">
            <v>43CRBR</v>
          </cell>
          <cell r="B772" t="str">
            <v>HHW 1X1 RIB HI-CUT  </v>
          </cell>
          <cell r="C772" t="str">
            <v>FIRST QUALITY</v>
          </cell>
          <cell r="D772">
            <v>0</v>
          </cell>
          <cell r="E772">
            <v>2</v>
          </cell>
          <cell r="F772">
            <v>144</v>
          </cell>
          <cell r="G772">
            <v>72</v>
          </cell>
          <cell r="H772">
            <v>20.52</v>
          </cell>
          <cell r="I772">
            <v>3.42</v>
          </cell>
          <cell r="J772">
            <v>19.14</v>
          </cell>
          <cell r="K772">
            <v>3.19</v>
          </cell>
          <cell r="L772">
            <v>21.18</v>
          </cell>
          <cell r="M772">
            <v>3.53</v>
          </cell>
          <cell r="N772">
            <v>21.78</v>
          </cell>
          <cell r="O772">
            <v>3.63</v>
          </cell>
          <cell r="P772">
            <v>18.96</v>
          </cell>
          <cell r="Q772">
            <v>3.16</v>
          </cell>
          <cell r="R772">
            <v>22.08</v>
          </cell>
          <cell r="S772">
            <v>3.68</v>
          </cell>
        </row>
        <row r="773">
          <cell r="A773" t="str">
            <v>43CRF1</v>
          </cell>
          <cell r="B773" t="str">
            <v>HHW 1X1 RIB HI-CUT  </v>
          </cell>
          <cell r="C773" t="str">
            <v>FIRST QUALITY</v>
          </cell>
          <cell r="D773">
            <v>0</v>
          </cell>
          <cell r="E773">
            <v>2</v>
          </cell>
          <cell r="F773">
            <v>144</v>
          </cell>
          <cell r="G773">
            <v>72</v>
          </cell>
          <cell r="H773">
            <v>20.52</v>
          </cell>
          <cell r="I773">
            <v>3.42</v>
          </cell>
          <cell r="J773">
            <v>19.14</v>
          </cell>
          <cell r="K773">
            <v>3.19</v>
          </cell>
          <cell r="L773">
            <v>21.18</v>
          </cell>
          <cell r="M773">
            <v>3.53</v>
          </cell>
          <cell r="N773">
            <v>21.78</v>
          </cell>
          <cell r="O773">
            <v>3.63</v>
          </cell>
          <cell r="P773">
            <v>18.96</v>
          </cell>
          <cell r="Q773">
            <v>3.16</v>
          </cell>
          <cell r="R773">
            <v>22.08</v>
          </cell>
          <cell r="S773">
            <v>3.68</v>
          </cell>
        </row>
        <row r="774">
          <cell r="A774" t="str">
            <v>43CRF2</v>
          </cell>
          <cell r="B774" t="str">
            <v>HHW 1X1 RIB HI-CUT  </v>
          </cell>
          <cell r="C774" t="str">
            <v>FIRST QUALITY</v>
          </cell>
          <cell r="D774">
            <v>0</v>
          </cell>
          <cell r="E774">
            <v>2</v>
          </cell>
          <cell r="F774">
            <v>144</v>
          </cell>
          <cell r="G774">
            <v>72</v>
          </cell>
          <cell r="H774">
            <v>20.52</v>
          </cell>
          <cell r="I774">
            <v>3.42</v>
          </cell>
          <cell r="J774">
            <v>19.14</v>
          </cell>
          <cell r="K774">
            <v>3.19</v>
          </cell>
          <cell r="L774">
            <v>21.18</v>
          </cell>
          <cell r="M774">
            <v>3.53</v>
          </cell>
          <cell r="N774">
            <v>21.78</v>
          </cell>
          <cell r="O774">
            <v>3.63</v>
          </cell>
          <cell r="P774">
            <v>18.96</v>
          </cell>
          <cell r="Q774">
            <v>3.16</v>
          </cell>
          <cell r="R774">
            <v>22.08</v>
          </cell>
          <cell r="S774">
            <v>3.68</v>
          </cell>
        </row>
        <row r="775">
          <cell r="A775" t="str">
            <v>43CRWH</v>
          </cell>
          <cell r="B775" t="str">
            <v>HHW 1X1 RIB HI-CUT  </v>
          </cell>
          <cell r="C775" t="str">
            <v>FIRST QUALITY</v>
          </cell>
          <cell r="D775">
            <v>0</v>
          </cell>
          <cell r="E775">
            <v>2</v>
          </cell>
          <cell r="F775">
            <v>144</v>
          </cell>
          <cell r="G775">
            <v>72</v>
          </cell>
          <cell r="H775">
            <v>20.52</v>
          </cell>
          <cell r="I775">
            <v>3.42</v>
          </cell>
          <cell r="J775">
            <v>19.14</v>
          </cell>
          <cell r="K775">
            <v>3.19</v>
          </cell>
          <cell r="L775">
            <v>21.18</v>
          </cell>
          <cell r="M775">
            <v>3.53</v>
          </cell>
          <cell r="N775">
            <v>21.78</v>
          </cell>
          <cell r="O775">
            <v>3.63</v>
          </cell>
          <cell r="P775">
            <v>18.96</v>
          </cell>
          <cell r="Q775">
            <v>3.16</v>
          </cell>
          <cell r="R775">
            <v>22.08</v>
          </cell>
          <cell r="S775">
            <v>3.68</v>
          </cell>
        </row>
        <row r="776">
          <cell r="A776" t="str">
            <v>SM40AS</v>
          </cell>
          <cell r="B776" t="str">
            <v>HHW 2+2 BANDED PROMO  </v>
          </cell>
          <cell r="C776" t="str">
            <v>FIRST QUALITY</v>
          </cell>
          <cell r="D776">
            <v>0</v>
          </cell>
          <cell r="E776">
            <v>4</v>
          </cell>
          <cell r="F776">
            <v>144</v>
          </cell>
          <cell r="G776">
            <v>36</v>
          </cell>
          <cell r="H776">
            <v>24.27</v>
          </cell>
          <cell r="I776">
            <v>8.09</v>
          </cell>
          <cell r="J776" t="e">
            <v>#N/A</v>
          </cell>
          <cell r="K776" t="e">
            <v>#N/A</v>
          </cell>
          <cell r="L776" t="e">
            <v>#N/A</v>
          </cell>
          <cell r="M776" t="e">
            <v>#N/A</v>
          </cell>
          <cell r="N776" t="e">
            <v>#N/A</v>
          </cell>
          <cell r="O776" t="e">
            <v>#N/A</v>
          </cell>
          <cell r="P776" t="e">
            <v>#N/A</v>
          </cell>
          <cell r="Q776" t="e">
            <v>#N/A</v>
          </cell>
          <cell r="R776" t="e">
            <v>#N/A</v>
          </cell>
          <cell r="S776" t="e">
            <v>#N/A</v>
          </cell>
        </row>
        <row r="777">
          <cell r="A777" t="str">
            <v>SM43AS</v>
          </cell>
          <cell r="B777" t="str">
            <v>HHW 2+2 BANDED PROMO  </v>
          </cell>
          <cell r="C777" t="str">
            <v>FIRST QUALITY</v>
          </cell>
          <cell r="D777">
            <v>0</v>
          </cell>
          <cell r="E777">
            <v>4</v>
          </cell>
          <cell r="F777">
            <v>144</v>
          </cell>
          <cell r="G777">
            <v>36</v>
          </cell>
          <cell r="H777">
            <v>24.27</v>
          </cell>
          <cell r="I777">
            <v>8.09</v>
          </cell>
          <cell r="J777" t="e">
            <v>#N/A</v>
          </cell>
          <cell r="K777" t="e">
            <v>#N/A</v>
          </cell>
          <cell r="L777" t="e">
            <v>#N/A</v>
          </cell>
          <cell r="M777" t="e">
            <v>#N/A</v>
          </cell>
          <cell r="N777" t="e">
            <v>#N/A</v>
          </cell>
          <cell r="O777" t="e">
            <v>#N/A</v>
          </cell>
          <cell r="P777" t="e">
            <v>#N/A</v>
          </cell>
          <cell r="Q777" t="e">
            <v>#N/A</v>
          </cell>
          <cell r="R777" t="e">
            <v>#N/A</v>
          </cell>
          <cell r="S777" t="e">
            <v>#N/A</v>
          </cell>
        </row>
        <row r="778">
          <cell r="A778" t="str">
            <v>1430WA</v>
          </cell>
          <cell r="B778" t="str">
            <v>HHW BG/BK WARDROBE HI-CUT  </v>
          </cell>
          <cell r="C778" t="str">
            <v>FIRST QUALITY</v>
          </cell>
          <cell r="D778">
            <v>0</v>
          </cell>
          <cell r="E778">
            <v>3</v>
          </cell>
          <cell r="F778">
            <v>144</v>
          </cell>
          <cell r="G778">
            <v>48</v>
          </cell>
          <cell r="H778">
            <v>14.08</v>
          </cell>
          <cell r="I778">
            <v>3.52</v>
          </cell>
          <cell r="J778">
            <v>13.12</v>
          </cell>
          <cell r="K778">
            <v>3.28</v>
          </cell>
          <cell r="L778">
            <v>14.52</v>
          </cell>
          <cell r="M778">
            <v>3.63</v>
          </cell>
          <cell r="N778">
            <v>14.24</v>
          </cell>
          <cell r="O778">
            <v>3.56</v>
          </cell>
          <cell r="P778">
            <v>13</v>
          </cell>
          <cell r="Q778">
            <v>3.25</v>
          </cell>
          <cell r="R778" t="e">
            <v>#N/A</v>
          </cell>
          <cell r="S778" t="e">
            <v>#N/A</v>
          </cell>
        </row>
        <row r="779">
          <cell r="A779" t="str">
            <v>1400WA</v>
          </cell>
          <cell r="B779" t="str">
            <v>HHW BG/BK WARDROBE PK BRF  </v>
          </cell>
          <cell r="C779" t="str">
            <v>FIRST QUALITY</v>
          </cell>
          <cell r="D779">
            <v>0</v>
          </cell>
          <cell r="E779">
            <v>3</v>
          </cell>
          <cell r="F779">
            <v>144</v>
          </cell>
          <cell r="G779">
            <v>48</v>
          </cell>
          <cell r="H779">
            <v>14.08</v>
          </cell>
          <cell r="I779">
            <v>3.52</v>
          </cell>
          <cell r="J779">
            <v>13.12</v>
          </cell>
          <cell r="K779">
            <v>3.28</v>
          </cell>
          <cell r="L779">
            <v>14.52</v>
          </cell>
          <cell r="M779">
            <v>3.63</v>
          </cell>
          <cell r="N779">
            <v>14.24</v>
          </cell>
          <cell r="O779">
            <v>3.56</v>
          </cell>
          <cell r="P779">
            <v>13</v>
          </cell>
          <cell r="Q779">
            <v>3.25</v>
          </cell>
          <cell r="R779" t="e">
            <v>#N/A</v>
          </cell>
          <cell r="S779" t="e">
            <v>#N/A</v>
          </cell>
        </row>
        <row r="780">
          <cell r="A780" t="str">
            <v>CE43AS</v>
          </cell>
          <cell r="B780" t="str">
            <v>HHW CELEBRITY HI-CUT  </v>
          </cell>
          <cell r="C780" t="str">
            <v>FIRST QUALITY</v>
          </cell>
          <cell r="D780">
            <v>0</v>
          </cell>
          <cell r="E780">
            <v>3</v>
          </cell>
          <cell r="F780">
            <v>144</v>
          </cell>
          <cell r="G780">
            <v>48</v>
          </cell>
          <cell r="H780">
            <v>11.16</v>
          </cell>
          <cell r="I780">
            <v>2.79</v>
          </cell>
          <cell r="J780" t="e">
            <v>#N/A</v>
          </cell>
          <cell r="K780" t="e">
            <v>#N/A</v>
          </cell>
          <cell r="L780" t="e">
            <v>#N/A</v>
          </cell>
          <cell r="M780" t="e">
            <v>#N/A</v>
          </cell>
          <cell r="N780" t="e">
            <v>#N/A</v>
          </cell>
          <cell r="O780" t="e">
            <v>#N/A</v>
          </cell>
          <cell r="P780">
            <v>9.9600000000000009</v>
          </cell>
          <cell r="Q780">
            <v>2.4900000000000002</v>
          </cell>
          <cell r="R780" t="e">
            <v>#N/A</v>
          </cell>
          <cell r="S780" t="e">
            <v>#N/A</v>
          </cell>
        </row>
        <row r="781">
          <cell r="A781" t="str">
            <v>CE43WH</v>
          </cell>
          <cell r="B781" t="str">
            <v>HHW CELEBRITY HI-CUT  </v>
          </cell>
          <cell r="C781" t="str">
            <v>FIRST QUALITY</v>
          </cell>
          <cell r="D781">
            <v>0</v>
          </cell>
          <cell r="E781">
            <v>3</v>
          </cell>
          <cell r="F781">
            <v>144</v>
          </cell>
          <cell r="G781">
            <v>48</v>
          </cell>
          <cell r="H781">
            <v>11.16</v>
          </cell>
          <cell r="I781">
            <v>2.79</v>
          </cell>
          <cell r="J781" t="e">
            <v>#N/A</v>
          </cell>
          <cell r="K781" t="e">
            <v>#N/A</v>
          </cell>
          <cell r="L781" t="e">
            <v>#N/A</v>
          </cell>
          <cell r="M781" t="e">
            <v>#N/A</v>
          </cell>
          <cell r="N781" t="e">
            <v>#N/A</v>
          </cell>
          <cell r="O781" t="e">
            <v>#N/A</v>
          </cell>
          <cell r="P781">
            <v>9.9600000000000009</v>
          </cell>
          <cell r="Q781">
            <v>2.4900000000000002</v>
          </cell>
          <cell r="R781" t="e">
            <v>#N/A</v>
          </cell>
          <cell r="S781" t="e">
            <v>#N/A</v>
          </cell>
        </row>
        <row r="782">
          <cell r="A782" t="str">
            <v>CE42AS</v>
          </cell>
          <cell r="B782" t="str">
            <v>HHW CELEBRITY P3 BIKINI  </v>
          </cell>
          <cell r="C782" t="str">
            <v>FIRST QUALITY</v>
          </cell>
          <cell r="D782">
            <v>0</v>
          </cell>
          <cell r="E782">
            <v>3</v>
          </cell>
          <cell r="F782">
            <v>144</v>
          </cell>
          <cell r="G782">
            <v>48</v>
          </cell>
          <cell r="H782">
            <v>11.16</v>
          </cell>
          <cell r="I782">
            <v>2.79</v>
          </cell>
          <cell r="J782" t="e">
            <v>#N/A</v>
          </cell>
          <cell r="K782" t="e">
            <v>#N/A</v>
          </cell>
          <cell r="L782" t="e">
            <v>#N/A</v>
          </cell>
          <cell r="M782" t="e">
            <v>#N/A</v>
          </cell>
          <cell r="N782" t="e">
            <v>#N/A</v>
          </cell>
          <cell r="O782" t="e">
            <v>#N/A</v>
          </cell>
          <cell r="P782">
            <v>9.9600000000000009</v>
          </cell>
          <cell r="Q782">
            <v>2.4900000000000002</v>
          </cell>
          <cell r="R782" t="e">
            <v>#N/A</v>
          </cell>
          <cell r="S782" t="e">
            <v>#N/A</v>
          </cell>
        </row>
        <row r="783">
          <cell r="A783" t="str">
            <v>CE40AS</v>
          </cell>
          <cell r="B783" t="str">
            <v>HHW CELEBRITY P3 BRIEF  </v>
          </cell>
          <cell r="C783" t="str">
            <v>FIRST QUALITY</v>
          </cell>
          <cell r="D783">
            <v>0</v>
          </cell>
          <cell r="E783">
            <v>3</v>
          </cell>
          <cell r="F783">
            <v>144</v>
          </cell>
          <cell r="G783">
            <v>48</v>
          </cell>
          <cell r="H783">
            <v>11.16</v>
          </cell>
          <cell r="I783">
            <v>2.79</v>
          </cell>
          <cell r="J783" t="e">
            <v>#N/A</v>
          </cell>
          <cell r="K783" t="e">
            <v>#N/A</v>
          </cell>
          <cell r="L783" t="e">
            <v>#N/A</v>
          </cell>
          <cell r="M783" t="e">
            <v>#N/A</v>
          </cell>
          <cell r="N783" t="e">
            <v>#N/A</v>
          </cell>
          <cell r="O783" t="e">
            <v>#N/A</v>
          </cell>
          <cell r="P783">
            <v>9.9600000000000009</v>
          </cell>
          <cell r="Q783">
            <v>2.4900000000000002</v>
          </cell>
          <cell r="R783" t="e">
            <v>#N/A</v>
          </cell>
          <cell r="S783" t="e">
            <v>#N/A</v>
          </cell>
        </row>
        <row r="784">
          <cell r="A784" t="str">
            <v>CE40WH</v>
          </cell>
          <cell r="B784" t="str">
            <v>HHW CELEBRITY P3 BRIEF  </v>
          </cell>
          <cell r="C784" t="str">
            <v>FIRST QUALITY</v>
          </cell>
          <cell r="D784">
            <v>0</v>
          </cell>
          <cell r="E784">
            <v>3</v>
          </cell>
          <cell r="F784">
            <v>144</v>
          </cell>
          <cell r="G784">
            <v>48</v>
          </cell>
          <cell r="H784">
            <v>11.16</v>
          </cell>
          <cell r="I784">
            <v>2.79</v>
          </cell>
          <cell r="J784" t="e">
            <v>#N/A</v>
          </cell>
          <cell r="K784" t="e">
            <v>#N/A</v>
          </cell>
          <cell r="L784" t="e">
            <v>#N/A</v>
          </cell>
          <cell r="M784" t="e">
            <v>#N/A</v>
          </cell>
          <cell r="N784" t="e">
            <v>#N/A</v>
          </cell>
          <cell r="O784" t="e">
            <v>#N/A</v>
          </cell>
          <cell r="P784">
            <v>9.9600000000000009</v>
          </cell>
          <cell r="Q784">
            <v>2.4900000000000002</v>
          </cell>
          <cell r="R784" t="e">
            <v>#N/A</v>
          </cell>
          <cell r="S784" t="e">
            <v>#N/A</v>
          </cell>
        </row>
        <row r="785">
          <cell r="A785" t="str">
            <v>42CSEW</v>
          </cell>
          <cell r="B785" t="str">
            <v>HHW COMFORT STRETCH BIKIN  </v>
          </cell>
          <cell r="C785" t="str">
            <v>FIRST QUALITY</v>
          </cell>
          <cell r="D785">
            <v>0</v>
          </cell>
          <cell r="E785">
            <v>2</v>
          </cell>
          <cell r="F785">
            <v>144</v>
          </cell>
          <cell r="G785">
            <v>72</v>
          </cell>
          <cell r="H785">
            <v>20.52</v>
          </cell>
          <cell r="I785">
            <v>3.42</v>
          </cell>
          <cell r="J785">
            <v>19.14</v>
          </cell>
          <cell r="K785">
            <v>3.19</v>
          </cell>
          <cell r="L785">
            <v>21.18</v>
          </cell>
          <cell r="M785">
            <v>3.53</v>
          </cell>
          <cell r="N785">
            <v>21.78</v>
          </cell>
          <cell r="O785">
            <v>3.63</v>
          </cell>
          <cell r="P785">
            <v>18.96</v>
          </cell>
          <cell r="Q785">
            <v>3.16</v>
          </cell>
          <cell r="R785" t="e">
            <v>#N/A</v>
          </cell>
          <cell r="S785" t="e">
            <v>#N/A</v>
          </cell>
        </row>
        <row r="786">
          <cell r="A786" t="str">
            <v>42CSF1</v>
          </cell>
          <cell r="B786" t="str">
            <v>HHW COMFORT STRETCH BIKIN  </v>
          </cell>
          <cell r="C786" t="str">
            <v>FIRST QUALITY</v>
          </cell>
          <cell r="D786">
            <v>0</v>
          </cell>
          <cell r="E786">
            <v>2</v>
          </cell>
          <cell r="F786">
            <v>144</v>
          </cell>
          <cell r="G786">
            <v>72</v>
          </cell>
          <cell r="H786">
            <v>20.52</v>
          </cell>
          <cell r="I786">
            <v>3.42</v>
          </cell>
          <cell r="J786">
            <v>19.14</v>
          </cell>
          <cell r="K786">
            <v>3.19</v>
          </cell>
          <cell r="L786">
            <v>21.18</v>
          </cell>
          <cell r="M786">
            <v>3.53</v>
          </cell>
          <cell r="N786">
            <v>21.78</v>
          </cell>
          <cell r="O786">
            <v>3.63</v>
          </cell>
          <cell r="P786">
            <v>18.96</v>
          </cell>
          <cell r="Q786">
            <v>3.16</v>
          </cell>
          <cell r="R786" t="e">
            <v>#N/A</v>
          </cell>
          <cell r="S786" t="e">
            <v>#N/A</v>
          </cell>
        </row>
        <row r="787">
          <cell r="A787" t="str">
            <v>40CSF1</v>
          </cell>
          <cell r="B787" t="str">
            <v>HHW COMFORT STRETCH BRIEF  </v>
          </cell>
          <cell r="C787" t="str">
            <v>FIRST QUALITY</v>
          </cell>
          <cell r="D787">
            <v>0</v>
          </cell>
          <cell r="E787">
            <v>2</v>
          </cell>
          <cell r="F787">
            <v>144</v>
          </cell>
          <cell r="G787">
            <v>72</v>
          </cell>
          <cell r="H787">
            <v>20.52</v>
          </cell>
          <cell r="I787">
            <v>3.42</v>
          </cell>
          <cell r="J787" t="e">
            <v>#N/A</v>
          </cell>
          <cell r="K787" t="e">
            <v>#N/A</v>
          </cell>
          <cell r="L787">
            <v>21.18</v>
          </cell>
          <cell r="M787">
            <v>3.53</v>
          </cell>
          <cell r="N787">
            <v>21.78</v>
          </cell>
          <cell r="O787">
            <v>3.63</v>
          </cell>
          <cell r="P787">
            <v>18.96</v>
          </cell>
          <cell r="Q787">
            <v>3.16</v>
          </cell>
          <cell r="R787">
            <v>22.08</v>
          </cell>
          <cell r="S787">
            <v>3.68</v>
          </cell>
        </row>
        <row r="788">
          <cell r="A788" t="str">
            <v>43CSF1</v>
          </cell>
          <cell r="B788" t="str">
            <v>HHW COMFORT STRETCH HICUT  </v>
          </cell>
          <cell r="C788" t="str">
            <v>FIRST QUALITY</v>
          </cell>
          <cell r="D788">
            <v>0</v>
          </cell>
          <cell r="E788">
            <v>2</v>
          </cell>
          <cell r="F788">
            <v>144</v>
          </cell>
          <cell r="G788">
            <v>72</v>
          </cell>
          <cell r="H788">
            <v>20.52</v>
          </cell>
          <cell r="I788">
            <v>3.42</v>
          </cell>
          <cell r="J788">
            <v>19.14</v>
          </cell>
          <cell r="K788">
            <v>3.19</v>
          </cell>
          <cell r="L788">
            <v>21.18</v>
          </cell>
          <cell r="M788">
            <v>3.53</v>
          </cell>
          <cell r="N788">
            <v>21.78</v>
          </cell>
          <cell r="O788">
            <v>3.63</v>
          </cell>
          <cell r="P788">
            <v>18.96</v>
          </cell>
          <cell r="Q788">
            <v>3.16</v>
          </cell>
          <cell r="R788">
            <v>22.08</v>
          </cell>
          <cell r="S788">
            <v>3.68</v>
          </cell>
        </row>
        <row r="789">
          <cell r="A789" t="str">
            <v>SS43D1</v>
          </cell>
          <cell r="B789" t="str">
            <v>HHW DELUSTER SATIN HI-CUT  </v>
          </cell>
          <cell r="C789" t="str">
            <v>FIRST QUALITY</v>
          </cell>
          <cell r="D789">
            <v>0</v>
          </cell>
          <cell r="E789">
            <v>2</v>
          </cell>
          <cell r="F789">
            <v>144</v>
          </cell>
          <cell r="G789">
            <v>72</v>
          </cell>
          <cell r="H789">
            <v>25.2</v>
          </cell>
          <cell r="I789">
            <v>4.2</v>
          </cell>
          <cell r="J789">
            <v>23.46</v>
          </cell>
          <cell r="K789">
            <v>3.91</v>
          </cell>
          <cell r="L789">
            <v>25.98</v>
          </cell>
          <cell r="M789">
            <v>4.33</v>
          </cell>
          <cell r="N789">
            <v>26.76</v>
          </cell>
          <cell r="O789">
            <v>4.46</v>
          </cell>
          <cell r="P789">
            <v>23.28</v>
          </cell>
          <cell r="Q789">
            <v>3.88</v>
          </cell>
          <cell r="R789">
            <v>27.12</v>
          </cell>
          <cell r="S789">
            <v>4.5199999999999996</v>
          </cell>
        </row>
        <row r="790">
          <cell r="A790" t="str">
            <v>MSHWH2</v>
          </cell>
          <cell r="B790" t="str">
            <v>HHW GIFT BX FOR KM  </v>
          </cell>
          <cell r="C790" t="str">
            <v>FIRST QUALITY</v>
          </cell>
          <cell r="D790">
            <v>0</v>
          </cell>
          <cell r="E790">
            <v>3</v>
          </cell>
          <cell r="F790">
            <v>60</v>
          </cell>
          <cell r="G790">
            <v>20</v>
          </cell>
          <cell r="H790" t="str">
            <v>n/a</v>
          </cell>
          <cell r="I790">
            <v>112</v>
          </cell>
          <cell r="J790" t="str">
            <v>n/a</v>
          </cell>
          <cell r="K790">
            <v>104.2</v>
          </cell>
          <cell r="L790" t="str">
            <v>n/a</v>
          </cell>
          <cell r="M790">
            <v>115.4</v>
          </cell>
          <cell r="N790" t="str">
            <v>n/a</v>
          </cell>
          <cell r="O790">
            <v>119</v>
          </cell>
          <cell r="P790" t="str">
            <v>n/a</v>
          </cell>
          <cell r="Q790">
            <v>103.4</v>
          </cell>
          <cell r="R790" t="str">
            <v>n/a</v>
          </cell>
          <cell r="S790">
            <v>120.4</v>
          </cell>
        </row>
        <row r="791">
          <cell r="A791" t="str">
            <v>SHKWH1</v>
          </cell>
          <cell r="B791" t="str">
            <v>HHW GIFT BX FOR KM  </v>
          </cell>
          <cell r="C791" t="str">
            <v>FIRST QUALITY</v>
          </cell>
          <cell r="D791">
            <v>0</v>
          </cell>
          <cell r="E791">
            <v>3</v>
          </cell>
          <cell r="F791">
            <v>144</v>
          </cell>
          <cell r="G791">
            <v>48</v>
          </cell>
          <cell r="H791" t="str">
            <v>n/a</v>
          </cell>
          <cell r="I791">
            <v>268.8</v>
          </cell>
          <cell r="J791" t="str">
            <v>n/a</v>
          </cell>
          <cell r="K791">
            <v>250.08</v>
          </cell>
          <cell r="L791" t="str">
            <v>n/a</v>
          </cell>
          <cell r="M791">
            <v>276.95999999999998</v>
          </cell>
          <cell r="N791" t="str">
            <v>n/a</v>
          </cell>
          <cell r="O791">
            <v>285.60000000000002</v>
          </cell>
          <cell r="P791" t="str">
            <v>n/a</v>
          </cell>
          <cell r="Q791">
            <v>248.16</v>
          </cell>
          <cell r="R791" t="str">
            <v>n/a</v>
          </cell>
          <cell r="S791">
            <v>288.95999999999998</v>
          </cell>
        </row>
        <row r="792">
          <cell r="A792" t="str">
            <v>P743BS</v>
          </cell>
          <cell r="B792" t="str">
            <v>HHW HICUT PANTIES  </v>
          </cell>
          <cell r="C792" t="str">
            <v>FIRST QUALITY</v>
          </cell>
          <cell r="D792">
            <v>0</v>
          </cell>
          <cell r="E792">
            <v>7</v>
          </cell>
          <cell r="F792">
            <v>168</v>
          </cell>
          <cell r="G792">
            <v>24</v>
          </cell>
          <cell r="H792">
            <v>11.25</v>
          </cell>
          <cell r="I792">
            <v>6.56</v>
          </cell>
          <cell r="J792" t="e">
            <v>#N/A</v>
          </cell>
          <cell r="K792" t="e">
            <v>#N/A</v>
          </cell>
          <cell r="L792" t="e">
            <v>#N/A</v>
          </cell>
          <cell r="M792" t="e">
            <v>#N/A</v>
          </cell>
          <cell r="N792" t="e">
            <v>#N/A</v>
          </cell>
          <cell r="O792" t="e">
            <v>#N/A</v>
          </cell>
          <cell r="P792" t="e">
            <v>#N/A</v>
          </cell>
          <cell r="Q792" t="e">
            <v>#N/A</v>
          </cell>
          <cell r="R792" t="e">
            <v>#N/A</v>
          </cell>
          <cell r="S792" t="e">
            <v>#N/A</v>
          </cell>
        </row>
        <row r="793">
          <cell r="A793" t="str">
            <v>P743WS</v>
          </cell>
          <cell r="B793" t="str">
            <v>HHW HICUT PANTIES  </v>
          </cell>
          <cell r="C793" t="str">
            <v>FIRST QUALITY</v>
          </cell>
          <cell r="D793">
            <v>0</v>
          </cell>
          <cell r="E793">
            <v>7</v>
          </cell>
          <cell r="F793">
            <v>168</v>
          </cell>
          <cell r="G793">
            <v>24</v>
          </cell>
          <cell r="H793">
            <v>11.25</v>
          </cell>
          <cell r="I793">
            <v>6.56</v>
          </cell>
          <cell r="J793">
            <v>10.47</v>
          </cell>
          <cell r="K793">
            <v>6.11</v>
          </cell>
          <cell r="L793">
            <v>11.59</v>
          </cell>
          <cell r="M793">
            <v>6.76</v>
          </cell>
          <cell r="N793">
            <v>11.93</v>
          </cell>
          <cell r="O793">
            <v>6.96</v>
          </cell>
          <cell r="P793">
            <v>10.39</v>
          </cell>
          <cell r="Q793">
            <v>6.06</v>
          </cell>
          <cell r="R793">
            <v>12.1</v>
          </cell>
          <cell r="S793">
            <v>7.06</v>
          </cell>
        </row>
        <row r="794">
          <cell r="A794" t="str">
            <v>42EDAS</v>
          </cell>
          <cell r="B794" t="str">
            <v>HHW INVISIBLE BIKINI  </v>
          </cell>
          <cell r="C794" t="str">
            <v>FIRST QUALITY</v>
          </cell>
          <cell r="D794">
            <v>0</v>
          </cell>
          <cell r="E794">
            <v>2</v>
          </cell>
          <cell r="F794">
            <v>144</v>
          </cell>
          <cell r="G794">
            <v>72</v>
          </cell>
          <cell r="H794">
            <v>23.46</v>
          </cell>
          <cell r="I794">
            <v>3.91</v>
          </cell>
          <cell r="J794" t="e">
            <v>#N/A</v>
          </cell>
          <cell r="K794" t="e">
            <v>#N/A</v>
          </cell>
          <cell r="L794" t="e">
            <v>#N/A</v>
          </cell>
          <cell r="M794" t="e">
            <v>#N/A</v>
          </cell>
          <cell r="N794" t="e">
            <v>#N/A</v>
          </cell>
          <cell r="O794" t="e">
            <v>#N/A</v>
          </cell>
          <cell r="P794" t="e">
            <v>#N/A</v>
          </cell>
          <cell r="Q794" t="e">
            <v>#N/A</v>
          </cell>
          <cell r="R794" t="e">
            <v>#N/A</v>
          </cell>
          <cell r="S794" t="e">
            <v>#N/A</v>
          </cell>
        </row>
        <row r="795">
          <cell r="A795" t="str">
            <v>42EDPM</v>
          </cell>
          <cell r="B795" t="str">
            <v>HHW INVISIBLE BIKINI  </v>
          </cell>
          <cell r="C795" t="str">
            <v>FIRST QUALITY</v>
          </cell>
          <cell r="D795">
            <v>0</v>
          </cell>
          <cell r="E795">
            <v>2</v>
          </cell>
          <cell r="F795">
            <v>144</v>
          </cell>
          <cell r="G795">
            <v>72</v>
          </cell>
          <cell r="H795">
            <v>23.46</v>
          </cell>
          <cell r="I795">
            <v>3.91</v>
          </cell>
          <cell r="J795" t="e">
            <v>#N/A</v>
          </cell>
          <cell r="K795" t="e">
            <v>#N/A</v>
          </cell>
          <cell r="L795" t="e">
            <v>#N/A</v>
          </cell>
          <cell r="M795" t="e">
            <v>#N/A</v>
          </cell>
          <cell r="N795" t="e">
            <v>#N/A</v>
          </cell>
          <cell r="O795" t="e">
            <v>#N/A</v>
          </cell>
          <cell r="P795" t="e">
            <v>#N/A</v>
          </cell>
          <cell r="Q795" t="e">
            <v>#N/A</v>
          </cell>
          <cell r="R795" t="e">
            <v>#N/A</v>
          </cell>
          <cell r="S795" t="e">
            <v>#N/A</v>
          </cell>
        </row>
        <row r="796">
          <cell r="A796" t="str">
            <v>40EDAS</v>
          </cell>
          <cell r="B796" t="str">
            <v>HHW INVISIBLE BRIEF  </v>
          </cell>
          <cell r="C796" t="str">
            <v>FIRST QUALITY</v>
          </cell>
          <cell r="D796">
            <v>0</v>
          </cell>
          <cell r="E796">
            <v>2</v>
          </cell>
          <cell r="F796">
            <v>144</v>
          </cell>
          <cell r="G796">
            <v>72</v>
          </cell>
          <cell r="H796">
            <v>23.46</v>
          </cell>
          <cell r="I796">
            <v>3.91</v>
          </cell>
          <cell r="J796" t="e">
            <v>#N/A</v>
          </cell>
          <cell r="K796" t="e">
            <v>#N/A</v>
          </cell>
          <cell r="L796" t="e">
            <v>#N/A</v>
          </cell>
          <cell r="M796" t="e">
            <v>#N/A</v>
          </cell>
          <cell r="N796" t="e">
            <v>#N/A</v>
          </cell>
          <cell r="O796" t="e">
            <v>#N/A</v>
          </cell>
          <cell r="P796" t="e">
            <v>#N/A</v>
          </cell>
          <cell r="Q796" t="e">
            <v>#N/A</v>
          </cell>
          <cell r="R796" t="e">
            <v>#N/A</v>
          </cell>
          <cell r="S796" t="e">
            <v>#N/A</v>
          </cell>
        </row>
        <row r="797">
          <cell r="A797" t="str">
            <v>40EDPM</v>
          </cell>
          <cell r="B797" t="str">
            <v>HHW INVISIBLE BRIEF  </v>
          </cell>
          <cell r="C797" t="str">
            <v>FIRST QUALITY</v>
          </cell>
          <cell r="D797">
            <v>0</v>
          </cell>
          <cell r="E797">
            <v>2</v>
          </cell>
          <cell r="F797">
            <v>144</v>
          </cell>
          <cell r="G797">
            <v>72</v>
          </cell>
          <cell r="H797">
            <v>23.46</v>
          </cell>
          <cell r="I797">
            <v>3.91</v>
          </cell>
          <cell r="J797" t="e">
            <v>#N/A</v>
          </cell>
          <cell r="K797" t="e">
            <v>#N/A</v>
          </cell>
          <cell r="L797" t="e">
            <v>#N/A</v>
          </cell>
          <cell r="M797" t="e">
            <v>#N/A</v>
          </cell>
          <cell r="N797" t="e">
            <v>#N/A</v>
          </cell>
          <cell r="O797" t="e">
            <v>#N/A</v>
          </cell>
          <cell r="P797" t="e">
            <v>#N/A</v>
          </cell>
          <cell r="Q797" t="e">
            <v>#N/A</v>
          </cell>
          <cell r="R797" t="e">
            <v>#N/A</v>
          </cell>
          <cell r="S797" t="e">
            <v>#N/A</v>
          </cell>
        </row>
        <row r="798">
          <cell r="A798" t="str">
            <v>43EDAS</v>
          </cell>
          <cell r="B798" t="str">
            <v>HHW INVISIBLE HI-CUT  </v>
          </cell>
          <cell r="C798" t="str">
            <v>FIRST QUALITY</v>
          </cell>
          <cell r="D798">
            <v>0</v>
          </cell>
          <cell r="E798">
            <v>2</v>
          </cell>
          <cell r="F798">
            <v>144</v>
          </cell>
          <cell r="G798">
            <v>72</v>
          </cell>
          <cell r="H798">
            <v>23.46</v>
          </cell>
          <cell r="I798">
            <v>3.91</v>
          </cell>
          <cell r="J798" t="e">
            <v>#N/A</v>
          </cell>
          <cell r="K798" t="e">
            <v>#N/A</v>
          </cell>
          <cell r="L798" t="e">
            <v>#N/A</v>
          </cell>
          <cell r="M798" t="e">
            <v>#N/A</v>
          </cell>
          <cell r="N798" t="e">
            <v>#N/A</v>
          </cell>
          <cell r="O798" t="e">
            <v>#N/A</v>
          </cell>
          <cell r="P798" t="e">
            <v>#N/A</v>
          </cell>
          <cell r="Q798" t="e">
            <v>#N/A</v>
          </cell>
          <cell r="R798" t="e">
            <v>#N/A</v>
          </cell>
          <cell r="S798" t="e">
            <v>#N/A</v>
          </cell>
        </row>
        <row r="799">
          <cell r="A799" t="str">
            <v>43EDPM</v>
          </cell>
          <cell r="B799" t="str">
            <v>HHW INVISIBLE HI-CUT  </v>
          </cell>
          <cell r="C799" t="str">
            <v>FIRST QUALITY</v>
          </cell>
          <cell r="D799">
            <v>0</v>
          </cell>
          <cell r="E799">
            <v>2</v>
          </cell>
          <cell r="F799">
            <v>144</v>
          </cell>
          <cell r="G799">
            <v>72</v>
          </cell>
          <cell r="H799">
            <v>23.46</v>
          </cell>
          <cell r="I799">
            <v>3.91</v>
          </cell>
          <cell r="J799" t="e">
            <v>#N/A</v>
          </cell>
          <cell r="K799" t="e">
            <v>#N/A</v>
          </cell>
          <cell r="L799" t="e">
            <v>#N/A</v>
          </cell>
          <cell r="M799" t="e">
            <v>#N/A</v>
          </cell>
          <cell r="N799" t="e">
            <v>#N/A</v>
          </cell>
          <cell r="O799" t="e">
            <v>#N/A</v>
          </cell>
          <cell r="P799" t="e">
            <v>#N/A</v>
          </cell>
          <cell r="Q799" t="e">
            <v>#N/A</v>
          </cell>
          <cell r="R799" t="e">
            <v>#N/A</v>
          </cell>
          <cell r="S799" t="e">
            <v>#N/A</v>
          </cell>
        </row>
        <row r="800">
          <cell r="A800" t="str">
            <v>41EDAS</v>
          </cell>
          <cell r="B800" t="str">
            <v>HHW INVISIBLE HIPSTER  </v>
          </cell>
          <cell r="C800" t="str">
            <v>FIRST QUALITY</v>
          </cell>
          <cell r="D800">
            <v>0</v>
          </cell>
          <cell r="E800">
            <v>2</v>
          </cell>
          <cell r="F800">
            <v>144</v>
          </cell>
          <cell r="G800">
            <v>72</v>
          </cell>
          <cell r="H800">
            <v>23.46</v>
          </cell>
          <cell r="I800">
            <v>3.91</v>
          </cell>
          <cell r="J800" t="e">
            <v>#N/A</v>
          </cell>
          <cell r="K800" t="e">
            <v>#N/A</v>
          </cell>
          <cell r="L800" t="e">
            <v>#N/A</v>
          </cell>
          <cell r="M800" t="e">
            <v>#N/A</v>
          </cell>
          <cell r="N800" t="e">
            <v>#N/A</v>
          </cell>
          <cell r="O800" t="e">
            <v>#N/A</v>
          </cell>
          <cell r="P800" t="e">
            <v>#N/A</v>
          </cell>
          <cell r="Q800" t="e">
            <v>#N/A</v>
          </cell>
          <cell r="R800" t="e">
            <v>#N/A</v>
          </cell>
          <cell r="S800" t="e">
            <v>#N/A</v>
          </cell>
        </row>
        <row r="801">
          <cell r="A801" t="str">
            <v>41EDPM</v>
          </cell>
          <cell r="B801" t="str">
            <v>HHW INVISIBLE HIPSTER  </v>
          </cell>
          <cell r="C801" t="str">
            <v>FIRST QUALITY</v>
          </cell>
          <cell r="D801">
            <v>0</v>
          </cell>
          <cell r="E801">
            <v>2</v>
          </cell>
          <cell r="F801">
            <v>144</v>
          </cell>
          <cell r="G801">
            <v>72</v>
          </cell>
          <cell r="H801">
            <v>23.46</v>
          </cell>
          <cell r="I801">
            <v>3.91</v>
          </cell>
          <cell r="J801" t="e">
            <v>#N/A</v>
          </cell>
          <cell r="K801" t="e">
            <v>#N/A</v>
          </cell>
          <cell r="L801" t="e">
            <v>#N/A</v>
          </cell>
          <cell r="M801" t="e">
            <v>#N/A</v>
          </cell>
          <cell r="N801" t="e">
            <v>#N/A</v>
          </cell>
          <cell r="O801" t="e">
            <v>#N/A</v>
          </cell>
          <cell r="P801" t="e">
            <v>#N/A</v>
          </cell>
          <cell r="Q801" t="e">
            <v>#N/A</v>
          </cell>
          <cell r="R801" t="e">
            <v>#N/A</v>
          </cell>
          <cell r="S801" t="e">
            <v>#N/A</v>
          </cell>
        </row>
        <row r="802">
          <cell r="A802" t="str">
            <v>44EDAS</v>
          </cell>
          <cell r="B802" t="str">
            <v>HHW INVISIBLE THONG  </v>
          </cell>
          <cell r="C802" t="str">
            <v>FIRST QUALITY</v>
          </cell>
          <cell r="D802">
            <v>0</v>
          </cell>
          <cell r="E802">
            <v>2</v>
          </cell>
          <cell r="F802">
            <v>120</v>
          </cell>
          <cell r="G802">
            <v>60</v>
          </cell>
          <cell r="H802">
            <v>23.34</v>
          </cell>
          <cell r="I802">
            <v>3.89</v>
          </cell>
          <cell r="J802" t="e">
            <v>#N/A</v>
          </cell>
          <cell r="K802" t="e">
            <v>#N/A</v>
          </cell>
          <cell r="L802" t="e">
            <v>#N/A</v>
          </cell>
          <cell r="M802" t="e">
            <v>#N/A</v>
          </cell>
          <cell r="N802" t="e">
            <v>#N/A</v>
          </cell>
          <cell r="O802" t="e">
            <v>#N/A</v>
          </cell>
          <cell r="P802" t="e">
            <v>#N/A</v>
          </cell>
          <cell r="Q802" t="e">
            <v>#N/A</v>
          </cell>
          <cell r="R802" t="e">
            <v>#N/A</v>
          </cell>
          <cell r="S802" t="e">
            <v>#N/A</v>
          </cell>
        </row>
        <row r="803">
          <cell r="A803" t="str">
            <v>44EDPM</v>
          </cell>
          <cell r="B803" t="str">
            <v>HHW INVISIBLE THONG  </v>
          </cell>
          <cell r="C803" t="str">
            <v>FIRST QUALITY</v>
          </cell>
          <cell r="D803">
            <v>0</v>
          </cell>
          <cell r="E803">
            <v>2</v>
          </cell>
          <cell r="F803">
            <v>120</v>
          </cell>
          <cell r="G803">
            <v>60</v>
          </cell>
          <cell r="H803">
            <v>23.46</v>
          </cell>
          <cell r="I803">
            <v>3.91</v>
          </cell>
          <cell r="J803" t="e">
            <v>#N/A</v>
          </cell>
          <cell r="K803" t="e">
            <v>#N/A</v>
          </cell>
          <cell r="L803" t="e">
            <v>#N/A</v>
          </cell>
          <cell r="M803" t="e">
            <v>#N/A</v>
          </cell>
          <cell r="N803" t="e">
            <v>#N/A</v>
          </cell>
          <cell r="O803" t="e">
            <v>#N/A</v>
          </cell>
          <cell r="P803" t="e">
            <v>#N/A</v>
          </cell>
          <cell r="Q803" t="e">
            <v>#N/A</v>
          </cell>
          <cell r="R803" t="e">
            <v>#N/A</v>
          </cell>
          <cell r="S803" t="e">
            <v>#N/A</v>
          </cell>
        </row>
        <row r="804">
          <cell r="A804" t="str">
            <v>40MFF1</v>
          </cell>
          <cell r="B804" t="str">
            <v>HHW MICROFIBER BRIEF  </v>
          </cell>
          <cell r="C804" t="str">
            <v>FIRST QUALITY</v>
          </cell>
          <cell r="D804">
            <v>0</v>
          </cell>
          <cell r="E804">
            <v>2</v>
          </cell>
          <cell r="F804">
            <v>192</v>
          </cell>
          <cell r="G804">
            <v>96</v>
          </cell>
          <cell r="H804">
            <v>23.34</v>
          </cell>
          <cell r="I804">
            <v>3.89</v>
          </cell>
          <cell r="J804">
            <v>3.72</v>
          </cell>
          <cell r="K804">
            <v>0.62</v>
          </cell>
          <cell r="L804" t="e">
            <v>#N/A</v>
          </cell>
          <cell r="M804" t="e">
            <v>#N/A</v>
          </cell>
          <cell r="N804">
            <v>24.78</v>
          </cell>
          <cell r="O804">
            <v>4.13</v>
          </cell>
          <cell r="P804" t="e">
            <v>#N/A</v>
          </cell>
          <cell r="Q804" t="e">
            <v>#N/A</v>
          </cell>
          <cell r="R804" t="e">
            <v>#N/A</v>
          </cell>
          <cell r="S804" t="e">
            <v>#N/A</v>
          </cell>
        </row>
        <row r="805">
          <cell r="A805" t="str">
            <v>43MFBW</v>
          </cell>
          <cell r="B805" t="str">
            <v>HHW MICROFIBER HI-CUT  </v>
          </cell>
          <cell r="C805" t="str">
            <v>FIRST QUALITY</v>
          </cell>
          <cell r="D805">
            <v>0</v>
          </cell>
          <cell r="E805">
            <v>2</v>
          </cell>
          <cell r="F805">
            <v>144</v>
          </cell>
          <cell r="G805">
            <v>72</v>
          </cell>
          <cell r="H805">
            <v>23.34</v>
          </cell>
          <cell r="I805">
            <v>3.89</v>
          </cell>
          <cell r="J805">
            <v>21.72</v>
          </cell>
          <cell r="K805">
            <v>3.62</v>
          </cell>
          <cell r="L805">
            <v>25.98</v>
          </cell>
          <cell r="M805">
            <v>4.33</v>
          </cell>
          <cell r="N805">
            <v>26.76</v>
          </cell>
          <cell r="O805">
            <v>4.46</v>
          </cell>
          <cell r="P805">
            <v>23.28</v>
          </cell>
          <cell r="Q805">
            <v>3.88</v>
          </cell>
          <cell r="R805">
            <v>27.12</v>
          </cell>
          <cell r="S805">
            <v>4.5199999999999996</v>
          </cell>
        </row>
        <row r="806">
          <cell r="A806" t="str">
            <v>43MFF1</v>
          </cell>
          <cell r="B806" t="str">
            <v>HHW MICROFIBER HI-CUT  </v>
          </cell>
          <cell r="C806" t="str">
            <v>FIRST QUALITY</v>
          </cell>
          <cell r="D806">
            <v>0</v>
          </cell>
          <cell r="E806">
            <v>2</v>
          </cell>
          <cell r="F806">
            <v>144</v>
          </cell>
          <cell r="G806">
            <v>72</v>
          </cell>
          <cell r="H806">
            <v>23.46</v>
          </cell>
          <cell r="I806">
            <v>3.91</v>
          </cell>
          <cell r="J806">
            <v>21.84</v>
          </cell>
          <cell r="K806">
            <v>3.64</v>
          </cell>
          <cell r="L806">
            <v>25.98</v>
          </cell>
          <cell r="M806">
            <v>4.33</v>
          </cell>
          <cell r="N806">
            <v>24.78</v>
          </cell>
          <cell r="O806">
            <v>4.13</v>
          </cell>
          <cell r="P806">
            <v>23.28</v>
          </cell>
          <cell r="Q806">
            <v>3.88</v>
          </cell>
          <cell r="R806">
            <v>27.12</v>
          </cell>
          <cell r="S806">
            <v>4.5199999999999996</v>
          </cell>
        </row>
        <row r="807">
          <cell r="A807" t="str">
            <v>43MNAD</v>
          </cell>
          <cell r="B807" t="str">
            <v>HHW NEEDLEOUT MICRO HICUT  </v>
          </cell>
          <cell r="C807" t="str">
            <v>FIRST QUALITY</v>
          </cell>
          <cell r="D807">
            <v>0</v>
          </cell>
          <cell r="E807">
            <v>2</v>
          </cell>
          <cell r="F807">
            <v>192</v>
          </cell>
          <cell r="G807">
            <v>96</v>
          </cell>
          <cell r="H807">
            <v>25.2</v>
          </cell>
          <cell r="I807">
            <v>4.2</v>
          </cell>
          <cell r="J807" t="e">
            <v>#N/A</v>
          </cell>
          <cell r="K807" t="e">
            <v>#N/A</v>
          </cell>
          <cell r="L807" t="e">
            <v>#N/A</v>
          </cell>
          <cell r="M807" t="e">
            <v>#N/A</v>
          </cell>
          <cell r="N807" t="e">
            <v>#N/A</v>
          </cell>
          <cell r="O807" t="e">
            <v>#N/A</v>
          </cell>
          <cell r="P807" t="e">
            <v>#N/A</v>
          </cell>
          <cell r="Q807" t="e">
            <v>#N/A</v>
          </cell>
          <cell r="R807" t="e">
            <v>#N/A</v>
          </cell>
          <cell r="S807" t="e">
            <v>#N/A</v>
          </cell>
        </row>
        <row r="808">
          <cell r="A808" t="str">
            <v>42EDAT</v>
          </cell>
          <cell r="B808" t="str">
            <v>HHW NO LINE BIK SZ 5-8  </v>
          </cell>
          <cell r="C808" t="str">
            <v>FIRST QUALITY</v>
          </cell>
          <cell r="D808">
            <v>0</v>
          </cell>
          <cell r="E808">
            <v>2</v>
          </cell>
          <cell r="F808">
            <v>120</v>
          </cell>
          <cell r="G808">
            <v>60</v>
          </cell>
          <cell r="H808">
            <v>23.34</v>
          </cell>
          <cell r="I808">
            <v>3.89</v>
          </cell>
          <cell r="J808">
            <v>21.72</v>
          </cell>
          <cell r="K808">
            <v>3.62</v>
          </cell>
          <cell r="L808">
            <v>24.06</v>
          </cell>
          <cell r="M808">
            <v>4.01</v>
          </cell>
          <cell r="N808">
            <v>23.58</v>
          </cell>
          <cell r="O808">
            <v>3.93</v>
          </cell>
          <cell r="P808">
            <v>21.6</v>
          </cell>
          <cell r="Q808">
            <v>3.6</v>
          </cell>
          <cell r="R808" t="e">
            <v>#N/A</v>
          </cell>
          <cell r="S808" t="e">
            <v>#N/A</v>
          </cell>
        </row>
        <row r="809">
          <cell r="A809" t="str">
            <v>42EDEP</v>
          </cell>
          <cell r="B809" t="str">
            <v>HHW NO LINE BIK SZ 5-8  </v>
          </cell>
          <cell r="C809" t="str">
            <v>FIRST QUALITY</v>
          </cell>
          <cell r="D809">
            <v>0</v>
          </cell>
          <cell r="E809">
            <v>2</v>
          </cell>
          <cell r="F809">
            <v>120</v>
          </cell>
          <cell r="G809">
            <v>60</v>
          </cell>
          <cell r="H809">
            <v>23.34</v>
          </cell>
          <cell r="I809">
            <v>3.89</v>
          </cell>
          <cell r="J809">
            <v>21.72</v>
          </cell>
          <cell r="K809">
            <v>3.62</v>
          </cell>
          <cell r="L809">
            <v>24.06</v>
          </cell>
          <cell r="M809">
            <v>4.01</v>
          </cell>
          <cell r="N809">
            <v>23.58</v>
          </cell>
          <cell r="O809">
            <v>3.93</v>
          </cell>
          <cell r="P809">
            <v>21.6</v>
          </cell>
          <cell r="Q809">
            <v>3.6</v>
          </cell>
          <cell r="R809" t="e">
            <v>#N/A</v>
          </cell>
          <cell r="S809" t="e">
            <v>#N/A</v>
          </cell>
        </row>
        <row r="810">
          <cell r="A810" t="str">
            <v>40EDAT</v>
          </cell>
          <cell r="B810" t="str">
            <v>HHW NO LINE BRF SZ 5-10  </v>
          </cell>
          <cell r="C810" t="str">
            <v>FIRST QUALITY</v>
          </cell>
          <cell r="D810">
            <v>0</v>
          </cell>
          <cell r="E810">
            <v>2</v>
          </cell>
          <cell r="F810">
            <v>120</v>
          </cell>
          <cell r="G810">
            <v>60</v>
          </cell>
          <cell r="H810">
            <v>23.34</v>
          </cell>
          <cell r="I810">
            <v>3.89</v>
          </cell>
          <cell r="J810">
            <v>21.72</v>
          </cell>
          <cell r="K810">
            <v>3.62</v>
          </cell>
          <cell r="L810">
            <v>24.06</v>
          </cell>
          <cell r="M810">
            <v>4.01</v>
          </cell>
          <cell r="N810">
            <v>23.58</v>
          </cell>
          <cell r="O810">
            <v>3.93</v>
          </cell>
          <cell r="P810">
            <v>21.6</v>
          </cell>
          <cell r="Q810">
            <v>3.6</v>
          </cell>
          <cell r="R810" t="e">
            <v>#N/A</v>
          </cell>
          <cell r="S810" t="e">
            <v>#N/A</v>
          </cell>
        </row>
        <row r="811">
          <cell r="A811" t="str">
            <v>40EDEP</v>
          </cell>
          <cell r="B811" t="str">
            <v>HHW NO LINE BRF SZ 5-10  </v>
          </cell>
          <cell r="C811" t="str">
            <v>FIRST QUALITY</v>
          </cell>
          <cell r="D811">
            <v>0</v>
          </cell>
          <cell r="E811">
            <v>2</v>
          </cell>
          <cell r="F811">
            <v>120</v>
          </cell>
          <cell r="G811">
            <v>60</v>
          </cell>
          <cell r="H811">
            <v>23.34</v>
          </cell>
          <cell r="I811">
            <v>3.89</v>
          </cell>
          <cell r="J811">
            <v>21.72</v>
          </cell>
          <cell r="K811">
            <v>3.62</v>
          </cell>
          <cell r="L811">
            <v>24.06</v>
          </cell>
          <cell r="M811">
            <v>4.01</v>
          </cell>
          <cell r="N811">
            <v>23.58</v>
          </cell>
          <cell r="O811">
            <v>3.93</v>
          </cell>
          <cell r="P811">
            <v>21.6</v>
          </cell>
          <cell r="Q811">
            <v>3.6</v>
          </cell>
          <cell r="R811" t="e">
            <v>#N/A</v>
          </cell>
          <cell r="S811" t="e">
            <v>#N/A</v>
          </cell>
        </row>
        <row r="812">
          <cell r="A812" t="str">
            <v>43EDAT</v>
          </cell>
          <cell r="B812" t="str">
            <v>HHW NO LINE HICT SZ 5-10  </v>
          </cell>
          <cell r="C812" t="str">
            <v>FIRST QUALITY</v>
          </cell>
          <cell r="D812">
            <v>0</v>
          </cell>
          <cell r="E812">
            <v>2</v>
          </cell>
          <cell r="F812">
            <v>120</v>
          </cell>
          <cell r="G812">
            <v>60</v>
          </cell>
          <cell r="H812">
            <v>23.34</v>
          </cell>
          <cell r="I812">
            <v>3.89</v>
          </cell>
          <cell r="J812">
            <v>21.72</v>
          </cell>
          <cell r="K812">
            <v>3.62</v>
          </cell>
          <cell r="L812">
            <v>24.06</v>
          </cell>
          <cell r="M812">
            <v>4.01</v>
          </cell>
          <cell r="N812">
            <v>23.58</v>
          </cell>
          <cell r="O812">
            <v>3.93</v>
          </cell>
          <cell r="P812">
            <v>21.6</v>
          </cell>
          <cell r="Q812">
            <v>3.6</v>
          </cell>
          <cell r="R812" t="e">
            <v>#N/A</v>
          </cell>
          <cell r="S812" t="e">
            <v>#N/A</v>
          </cell>
        </row>
        <row r="813">
          <cell r="A813" t="str">
            <v>43EDEP</v>
          </cell>
          <cell r="B813" t="str">
            <v>HHW NO LINE HICT SZ 5-10  </v>
          </cell>
          <cell r="C813" t="str">
            <v>FIRST QUALITY</v>
          </cell>
          <cell r="D813">
            <v>0</v>
          </cell>
          <cell r="E813">
            <v>2</v>
          </cell>
          <cell r="F813">
            <v>120</v>
          </cell>
          <cell r="G813">
            <v>60</v>
          </cell>
          <cell r="H813">
            <v>23.34</v>
          </cell>
          <cell r="I813">
            <v>3.89</v>
          </cell>
          <cell r="J813">
            <v>21.72</v>
          </cell>
          <cell r="K813">
            <v>3.62</v>
          </cell>
          <cell r="L813">
            <v>24.06</v>
          </cell>
          <cell r="M813">
            <v>4.01</v>
          </cell>
          <cell r="N813">
            <v>23.58</v>
          </cell>
          <cell r="O813">
            <v>3.93</v>
          </cell>
          <cell r="P813">
            <v>21.6</v>
          </cell>
          <cell r="Q813">
            <v>3.6</v>
          </cell>
          <cell r="R813" t="e">
            <v>#N/A</v>
          </cell>
          <cell r="S813" t="e">
            <v>#N/A</v>
          </cell>
        </row>
        <row r="814">
          <cell r="A814" t="str">
            <v>41EDAT</v>
          </cell>
          <cell r="B814" t="str">
            <v>HHW NO LINE HIPSTER 5-10  </v>
          </cell>
          <cell r="C814" t="str">
            <v>FIRST QUALITY</v>
          </cell>
          <cell r="D814">
            <v>0</v>
          </cell>
          <cell r="E814">
            <v>2</v>
          </cell>
          <cell r="F814">
            <v>120</v>
          </cell>
          <cell r="G814">
            <v>60</v>
          </cell>
          <cell r="H814">
            <v>23.34</v>
          </cell>
          <cell r="I814">
            <v>3.89</v>
          </cell>
          <cell r="J814">
            <v>21.72</v>
          </cell>
          <cell r="K814">
            <v>3.62</v>
          </cell>
          <cell r="L814">
            <v>24.06</v>
          </cell>
          <cell r="M814">
            <v>4.01</v>
          </cell>
          <cell r="N814">
            <v>23.58</v>
          </cell>
          <cell r="O814">
            <v>3.93</v>
          </cell>
          <cell r="P814">
            <v>21.6</v>
          </cell>
          <cell r="Q814">
            <v>3.6</v>
          </cell>
          <cell r="R814" t="e">
            <v>#N/A</v>
          </cell>
          <cell r="S814" t="e">
            <v>#N/A</v>
          </cell>
        </row>
        <row r="815">
          <cell r="A815" t="str">
            <v>41EDEP</v>
          </cell>
          <cell r="B815" t="str">
            <v>HHW NO LINE HIPSTER 5-10  </v>
          </cell>
          <cell r="C815" t="str">
            <v>FIRST QUALITY</v>
          </cell>
          <cell r="D815">
            <v>0</v>
          </cell>
          <cell r="E815">
            <v>2</v>
          </cell>
          <cell r="F815">
            <v>120</v>
          </cell>
          <cell r="G815">
            <v>60</v>
          </cell>
          <cell r="H815">
            <v>23.34</v>
          </cell>
          <cell r="I815">
            <v>3.89</v>
          </cell>
          <cell r="J815">
            <v>21.72</v>
          </cell>
          <cell r="K815">
            <v>3.62</v>
          </cell>
          <cell r="L815">
            <v>24.06</v>
          </cell>
          <cell r="M815">
            <v>4.01</v>
          </cell>
          <cell r="N815">
            <v>23.58</v>
          </cell>
          <cell r="O815">
            <v>3.93</v>
          </cell>
          <cell r="P815">
            <v>21.6</v>
          </cell>
          <cell r="Q815">
            <v>3.6</v>
          </cell>
          <cell r="R815" t="e">
            <v>#N/A</v>
          </cell>
          <cell r="S815" t="e">
            <v>#N/A</v>
          </cell>
        </row>
        <row r="816">
          <cell r="A816" t="str">
            <v>44EDAT</v>
          </cell>
          <cell r="B816" t="str">
            <v>HHW NO LINES THONG SZ5-8  </v>
          </cell>
          <cell r="C816" t="str">
            <v>FIRST QUALITY</v>
          </cell>
          <cell r="D816">
            <v>0</v>
          </cell>
          <cell r="E816">
            <v>2</v>
          </cell>
          <cell r="F816">
            <v>120</v>
          </cell>
          <cell r="G816">
            <v>60</v>
          </cell>
          <cell r="H816">
            <v>23.34</v>
          </cell>
          <cell r="I816">
            <v>3.89</v>
          </cell>
          <cell r="J816">
            <v>21.72</v>
          </cell>
          <cell r="K816">
            <v>3.62</v>
          </cell>
          <cell r="L816">
            <v>24.06</v>
          </cell>
          <cell r="M816">
            <v>4.01</v>
          </cell>
          <cell r="N816">
            <v>23.58</v>
          </cell>
          <cell r="O816">
            <v>3.93</v>
          </cell>
          <cell r="P816">
            <v>21.6</v>
          </cell>
          <cell r="Q816">
            <v>3.6</v>
          </cell>
          <cell r="R816" t="e">
            <v>#N/A</v>
          </cell>
          <cell r="S816" t="e">
            <v>#N/A</v>
          </cell>
        </row>
        <row r="817">
          <cell r="A817" t="str">
            <v>44EDEP</v>
          </cell>
          <cell r="B817" t="str">
            <v>HHW NO LINES THONG SZ5-8  </v>
          </cell>
          <cell r="C817" t="str">
            <v>FIRST QUALITY</v>
          </cell>
          <cell r="D817">
            <v>0</v>
          </cell>
          <cell r="E817">
            <v>2</v>
          </cell>
          <cell r="F817">
            <v>120</v>
          </cell>
          <cell r="G817">
            <v>60</v>
          </cell>
          <cell r="H817">
            <v>23.34</v>
          </cell>
          <cell r="I817">
            <v>3.89</v>
          </cell>
          <cell r="J817">
            <v>21.72</v>
          </cell>
          <cell r="K817">
            <v>3.62</v>
          </cell>
          <cell r="L817">
            <v>24.06</v>
          </cell>
          <cell r="M817">
            <v>4.01</v>
          </cell>
          <cell r="N817">
            <v>23.58</v>
          </cell>
          <cell r="O817">
            <v>3.93</v>
          </cell>
          <cell r="P817">
            <v>21.6</v>
          </cell>
          <cell r="Q817">
            <v>3.6</v>
          </cell>
          <cell r="R817" t="e">
            <v>#N/A</v>
          </cell>
          <cell r="S817" t="e">
            <v>#N/A</v>
          </cell>
        </row>
        <row r="818">
          <cell r="A818" t="str">
            <v>SB1432</v>
          </cell>
          <cell r="B818" t="str">
            <v>HHW P3 WH/BRTS_HICUT SHPR  </v>
          </cell>
          <cell r="C818" t="str">
            <v>FIRST QUALITY</v>
          </cell>
          <cell r="D818">
            <v>0</v>
          </cell>
          <cell r="E818">
            <v>3</v>
          </cell>
          <cell r="F818">
            <v>144</v>
          </cell>
          <cell r="G818">
            <v>48</v>
          </cell>
          <cell r="H818">
            <v>675.84</v>
          </cell>
          <cell r="I818">
            <v>168.96</v>
          </cell>
          <cell r="J818" t="e">
            <v>#N/A</v>
          </cell>
          <cell r="K818" t="e">
            <v>#N/A</v>
          </cell>
          <cell r="L818">
            <v>696.96</v>
          </cell>
          <cell r="M818">
            <v>174.24</v>
          </cell>
          <cell r="N818">
            <v>718.08</v>
          </cell>
          <cell r="O818">
            <v>179.52</v>
          </cell>
          <cell r="P818">
            <v>624</v>
          </cell>
          <cell r="Q818">
            <v>156</v>
          </cell>
          <cell r="R818">
            <v>727.68</v>
          </cell>
          <cell r="S818">
            <v>181.92</v>
          </cell>
        </row>
        <row r="819">
          <cell r="A819" t="str">
            <v>SB1402</v>
          </cell>
          <cell r="B819" t="str">
            <v>HHW P3 WH/PRINTS SHIPPER  </v>
          </cell>
          <cell r="C819" t="str">
            <v>FIRST QUALITY</v>
          </cell>
          <cell r="D819">
            <v>0</v>
          </cell>
          <cell r="E819">
            <v>3</v>
          </cell>
          <cell r="F819">
            <v>144</v>
          </cell>
          <cell r="G819">
            <v>48</v>
          </cell>
          <cell r="H819">
            <v>675.84</v>
          </cell>
          <cell r="I819">
            <v>168.96</v>
          </cell>
          <cell r="J819" t="e">
            <v>#N/A</v>
          </cell>
          <cell r="K819" t="e">
            <v>#N/A</v>
          </cell>
          <cell r="L819">
            <v>696.96</v>
          </cell>
          <cell r="M819">
            <v>174.24</v>
          </cell>
          <cell r="N819">
            <v>718.08</v>
          </cell>
          <cell r="O819">
            <v>179.52</v>
          </cell>
          <cell r="P819">
            <v>624</v>
          </cell>
          <cell r="Q819">
            <v>156</v>
          </cell>
          <cell r="R819">
            <v>727.68</v>
          </cell>
          <cell r="S819">
            <v>181.92</v>
          </cell>
        </row>
        <row r="820">
          <cell r="A820" t="str">
            <v>P442WH</v>
          </cell>
          <cell r="B820" t="str">
            <v>HHW P4 BIKINI WHITE PKG  </v>
          </cell>
          <cell r="C820" t="str">
            <v>FIRST QUALITY</v>
          </cell>
          <cell r="D820">
            <v>0</v>
          </cell>
          <cell r="E820">
            <v>4</v>
          </cell>
          <cell r="F820">
            <v>144</v>
          </cell>
          <cell r="G820">
            <v>36</v>
          </cell>
          <cell r="H820">
            <v>10.56</v>
          </cell>
          <cell r="I820">
            <v>3.52</v>
          </cell>
          <cell r="J820">
            <v>9.84</v>
          </cell>
          <cell r="K820">
            <v>3.28</v>
          </cell>
          <cell r="L820" t="e">
            <v>#N/A</v>
          </cell>
          <cell r="M820" t="e">
            <v>#N/A</v>
          </cell>
          <cell r="N820" t="e">
            <v>#N/A</v>
          </cell>
          <cell r="O820" t="e">
            <v>#N/A</v>
          </cell>
          <cell r="P820" t="e">
            <v>#N/A</v>
          </cell>
          <cell r="Q820" t="e">
            <v>#N/A</v>
          </cell>
          <cell r="R820" t="e">
            <v>#N/A</v>
          </cell>
          <cell r="S820" t="e">
            <v>#N/A</v>
          </cell>
        </row>
        <row r="821">
          <cell r="A821" t="str">
            <v>P440PM</v>
          </cell>
          <cell r="B821" t="str">
            <v>HHW P4 BRIEF PRINT PKG  </v>
          </cell>
          <cell r="C821" t="str">
            <v>FIRST QUALITY</v>
          </cell>
          <cell r="D821">
            <v>0</v>
          </cell>
          <cell r="E821">
            <v>4</v>
          </cell>
          <cell r="F821">
            <v>144</v>
          </cell>
          <cell r="G821">
            <v>36</v>
          </cell>
          <cell r="H821">
            <v>10.56</v>
          </cell>
          <cell r="I821">
            <v>3.52</v>
          </cell>
          <cell r="J821" t="e">
            <v>#N/A</v>
          </cell>
          <cell r="K821" t="e">
            <v>#N/A</v>
          </cell>
          <cell r="L821" t="e">
            <v>#N/A</v>
          </cell>
          <cell r="M821" t="e">
            <v>#N/A</v>
          </cell>
          <cell r="N821" t="e">
            <v>#N/A</v>
          </cell>
          <cell r="O821" t="e">
            <v>#N/A</v>
          </cell>
          <cell r="P821" t="e">
            <v>#N/A</v>
          </cell>
          <cell r="Q821" t="e">
            <v>#N/A</v>
          </cell>
          <cell r="R821" t="e">
            <v>#N/A</v>
          </cell>
          <cell r="S821" t="e">
            <v>#N/A</v>
          </cell>
        </row>
        <row r="822">
          <cell r="A822" t="str">
            <v>P443WH</v>
          </cell>
          <cell r="B822" t="str">
            <v>HHW P4 HICUT WHITE PKG  </v>
          </cell>
          <cell r="C822" t="str">
            <v>FIRST QUALITY</v>
          </cell>
          <cell r="D822">
            <v>0</v>
          </cell>
          <cell r="E822">
            <v>4</v>
          </cell>
          <cell r="F822">
            <v>144</v>
          </cell>
          <cell r="G822">
            <v>36</v>
          </cell>
          <cell r="H822">
            <v>10.56</v>
          </cell>
          <cell r="I822">
            <v>3.52</v>
          </cell>
          <cell r="J822" t="e">
            <v>#N/A</v>
          </cell>
          <cell r="K822" t="e">
            <v>#N/A</v>
          </cell>
          <cell r="L822" t="e">
            <v>#N/A</v>
          </cell>
          <cell r="M822" t="e">
            <v>#N/A</v>
          </cell>
          <cell r="N822" t="e">
            <v>#N/A</v>
          </cell>
          <cell r="O822" t="e">
            <v>#N/A</v>
          </cell>
          <cell r="P822" t="e">
            <v>#N/A</v>
          </cell>
          <cell r="Q822" t="e">
            <v>#N/A</v>
          </cell>
          <cell r="R822" t="e">
            <v>#N/A</v>
          </cell>
          <cell r="S822" t="e">
            <v>#N/A</v>
          </cell>
        </row>
        <row r="823">
          <cell r="A823" t="str">
            <v>T4SP42</v>
          </cell>
          <cell r="B823" t="str">
            <v>HHW P4 SPORTY BIKINI 1 FR  </v>
          </cell>
          <cell r="C823" t="str">
            <v>FIRST QUALITY</v>
          </cell>
          <cell r="D823">
            <v>0</v>
          </cell>
          <cell r="E823">
            <v>4</v>
          </cell>
          <cell r="F823">
            <v>192</v>
          </cell>
          <cell r="G823">
            <v>48</v>
          </cell>
          <cell r="H823">
            <v>10.56</v>
          </cell>
          <cell r="I823">
            <v>3.52</v>
          </cell>
          <cell r="J823" t="e">
            <v>#N/A</v>
          </cell>
          <cell r="K823" t="e">
            <v>#N/A</v>
          </cell>
          <cell r="L823" t="e">
            <v>#N/A</v>
          </cell>
          <cell r="M823" t="e">
            <v>#N/A</v>
          </cell>
          <cell r="N823" t="e">
            <v>#N/A</v>
          </cell>
          <cell r="O823" t="e">
            <v>#N/A</v>
          </cell>
          <cell r="P823" t="e">
            <v>#N/A</v>
          </cell>
          <cell r="Q823" t="e">
            <v>#N/A</v>
          </cell>
          <cell r="R823" t="e">
            <v>#N/A</v>
          </cell>
          <cell r="S823" t="e">
            <v>#N/A</v>
          </cell>
        </row>
        <row r="824">
          <cell r="A824" t="str">
            <v>T4SP40</v>
          </cell>
          <cell r="B824" t="str">
            <v>HHW P4 SPORTY BRF 1 FREE  </v>
          </cell>
          <cell r="C824" t="str">
            <v>FIRST QUALITY</v>
          </cell>
          <cell r="D824">
            <v>0</v>
          </cell>
          <cell r="E824">
            <v>4</v>
          </cell>
          <cell r="F824">
            <v>192</v>
          </cell>
          <cell r="G824">
            <v>48</v>
          </cell>
          <cell r="H824">
            <v>10.56</v>
          </cell>
          <cell r="I824">
            <v>3.52</v>
          </cell>
          <cell r="J824" t="e">
            <v>#N/A</v>
          </cell>
          <cell r="K824" t="e">
            <v>#N/A</v>
          </cell>
          <cell r="L824" t="e">
            <v>#N/A</v>
          </cell>
          <cell r="M824" t="e">
            <v>#N/A</v>
          </cell>
          <cell r="N824" t="e">
            <v>#N/A</v>
          </cell>
          <cell r="O824" t="e">
            <v>#N/A</v>
          </cell>
          <cell r="P824" t="e">
            <v>#N/A</v>
          </cell>
          <cell r="Q824" t="e">
            <v>#N/A</v>
          </cell>
          <cell r="R824" t="e">
            <v>#N/A</v>
          </cell>
          <cell r="S824" t="e">
            <v>#N/A</v>
          </cell>
        </row>
        <row r="825">
          <cell r="A825" t="str">
            <v>T4SP43</v>
          </cell>
          <cell r="B825" t="str">
            <v>HHW P4 SPORTY HI-CUT 1 FR  </v>
          </cell>
          <cell r="C825" t="str">
            <v>FIRST QUALITY</v>
          </cell>
          <cell r="D825">
            <v>0</v>
          </cell>
          <cell r="E825">
            <v>4</v>
          </cell>
          <cell r="F825">
            <v>192</v>
          </cell>
          <cell r="G825">
            <v>48</v>
          </cell>
          <cell r="H825">
            <v>10.56</v>
          </cell>
          <cell r="I825">
            <v>3.52</v>
          </cell>
          <cell r="J825" t="e">
            <v>#N/A</v>
          </cell>
          <cell r="K825" t="e">
            <v>#N/A</v>
          </cell>
          <cell r="L825" t="e">
            <v>#N/A</v>
          </cell>
          <cell r="M825" t="e">
            <v>#N/A</v>
          </cell>
          <cell r="N825" t="e">
            <v>#N/A</v>
          </cell>
          <cell r="O825" t="e">
            <v>#N/A</v>
          </cell>
          <cell r="P825" t="e">
            <v>#N/A</v>
          </cell>
          <cell r="Q825" t="e">
            <v>#N/A</v>
          </cell>
          <cell r="R825" t="e">
            <v>#N/A</v>
          </cell>
          <cell r="S825" t="e">
            <v>#N/A</v>
          </cell>
        </row>
        <row r="826">
          <cell r="A826" t="str">
            <v>T4TD42</v>
          </cell>
          <cell r="B826" t="str">
            <v>HHW P4 TRND BIKINI-TARGET  </v>
          </cell>
          <cell r="C826" t="str">
            <v>FIRST QUALITY</v>
          </cell>
          <cell r="D826">
            <v>0</v>
          </cell>
          <cell r="E826">
            <v>4</v>
          </cell>
          <cell r="F826">
            <v>192</v>
          </cell>
          <cell r="G826">
            <v>48</v>
          </cell>
          <cell r="H826">
            <v>10.56</v>
          </cell>
          <cell r="I826">
            <v>3.52</v>
          </cell>
          <cell r="J826" t="e">
            <v>#N/A</v>
          </cell>
          <cell r="K826" t="e">
            <v>#N/A</v>
          </cell>
          <cell r="L826" t="e">
            <v>#N/A</v>
          </cell>
          <cell r="M826" t="e">
            <v>#N/A</v>
          </cell>
          <cell r="N826" t="e">
            <v>#N/A</v>
          </cell>
          <cell r="O826" t="e">
            <v>#N/A</v>
          </cell>
          <cell r="P826" t="e">
            <v>#N/A</v>
          </cell>
          <cell r="Q826" t="e">
            <v>#N/A</v>
          </cell>
          <cell r="R826" t="e">
            <v>#N/A</v>
          </cell>
          <cell r="S826" t="e">
            <v>#N/A</v>
          </cell>
        </row>
        <row r="827">
          <cell r="A827" t="str">
            <v>T4TD43</v>
          </cell>
          <cell r="B827" t="str">
            <v>HHW P4 TRND HI-CUT TARGET  </v>
          </cell>
          <cell r="C827" t="str">
            <v>FIRST QUALITY</v>
          </cell>
          <cell r="D827">
            <v>0</v>
          </cell>
          <cell r="E827">
            <v>4</v>
          </cell>
          <cell r="F827">
            <v>192</v>
          </cell>
          <cell r="G827">
            <v>48</v>
          </cell>
          <cell r="H827">
            <v>10.56</v>
          </cell>
          <cell r="I827">
            <v>3.52</v>
          </cell>
          <cell r="J827" t="e">
            <v>#N/A</v>
          </cell>
          <cell r="K827" t="e">
            <v>#N/A</v>
          </cell>
          <cell r="L827" t="e">
            <v>#N/A</v>
          </cell>
          <cell r="M827" t="e">
            <v>#N/A</v>
          </cell>
          <cell r="N827" t="e">
            <v>#N/A</v>
          </cell>
          <cell r="O827" t="e">
            <v>#N/A</v>
          </cell>
          <cell r="P827" t="e">
            <v>#N/A</v>
          </cell>
          <cell r="Q827" t="e">
            <v>#N/A</v>
          </cell>
          <cell r="R827" t="e">
            <v>#N/A</v>
          </cell>
          <cell r="S827" t="e">
            <v>#N/A</v>
          </cell>
        </row>
        <row r="828">
          <cell r="A828" t="str">
            <v>P440WH</v>
          </cell>
          <cell r="B828" t="str">
            <v>HHW P4 WHITE BRIEF PKG  </v>
          </cell>
          <cell r="C828" t="str">
            <v>FIRST QUALITY</v>
          </cell>
          <cell r="D828">
            <v>0</v>
          </cell>
          <cell r="E828">
            <v>4</v>
          </cell>
          <cell r="F828">
            <v>144</v>
          </cell>
          <cell r="G828">
            <v>36</v>
          </cell>
          <cell r="H828">
            <v>10.56</v>
          </cell>
          <cell r="I828">
            <v>3.52</v>
          </cell>
          <cell r="J828" t="e">
            <v>#N/A</v>
          </cell>
          <cell r="K828" t="e">
            <v>#N/A</v>
          </cell>
          <cell r="L828" t="e">
            <v>#N/A</v>
          </cell>
          <cell r="M828" t="e">
            <v>#N/A</v>
          </cell>
          <cell r="N828" t="e">
            <v>#N/A</v>
          </cell>
          <cell r="O828" t="e">
            <v>#N/A</v>
          </cell>
          <cell r="P828" t="e">
            <v>#N/A</v>
          </cell>
          <cell r="Q828" t="e">
            <v>#N/A</v>
          </cell>
          <cell r="R828" t="e">
            <v>#N/A</v>
          </cell>
          <cell r="S828" t="e">
            <v>#N/A</v>
          </cell>
        </row>
        <row r="829">
          <cell r="A829" t="str">
            <v>P742WM</v>
          </cell>
          <cell r="B829" t="str">
            <v>HHW P7 BIKINI (WM) C/P PK  </v>
          </cell>
          <cell r="C829" t="str">
            <v>FIRST QUALITY</v>
          </cell>
          <cell r="D829">
            <v>0</v>
          </cell>
          <cell r="E829">
            <v>7</v>
          </cell>
          <cell r="F829">
            <v>168</v>
          </cell>
          <cell r="G829">
            <v>24</v>
          </cell>
          <cell r="H829">
            <v>11.25</v>
          </cell>
          <cell r="I829">
            <v>6.56</v>
          </cell>
          <cell r="J829" t="e">
            <v>#N/A</v>
          </cell>
          <cell r="K829" t="e">
            <v>#N/A</v>
          </cell>
          <cell r="L829" t="e">
            <v>#N/A</v>
          </cell>
          <cell r="M829" t="e">
            <v>#N/A</v>
          </cell>
          <cell r="N829" t="e">
            <v>#N/A</v>
          </cell>
          <cell r="O829" t="e">
            <v>#N/A</v>
          </cell>
          <cell r="P829" t="e">
            <v>#N/A</v>
          </cell>
          <cell r="Q829" t="e">
            <v>#N/A</v>
          </cell>
          <cell r="R829" t="e">
            <v>#N/A</v>
          </cell>
          <cell r="S829" t="e">
            <v>#N/A</v>
          </cell>
        </row>
        <row r="830">
          <cell r="A830" t="str">
            <v>P740WM</v>
          </cell>
          <cell r="B830" t="str">
            <v>HHW P7 BRIEF (WM) C/P PK  </v>
          </cell>
          <cell r="C830" t="str">
            <v>FIRST QUALITY</v>
          </cell>
          <cell r="D830">
            <v>0</v>
          </cell>
          <cell r="E830">
            <v>7</v>
          </cell>
          <cell r="F830">
            <v>168</v>
          </cell>
          <cell r="G830">
            <v>24</v>
          </cell>
          <cell r="H830">
            <v>11.25</v>
          </cell>
          <cell r="I830">
            <v>6.56</v>
          </cell>
          <cell r="J830" t="e">
            <v>#N/A</v>
          </cell>
          <cell r="K830" t="e">
            <v>#N/A</v>
          </cell>
          <cell r="L830" t="e">
            <v>#N/A</v>
          </cell>
          <cell r="M830" t="e">
            <v>#N/A</v>
          </cell>
          <cell r="N830" t="e">
            <v>#N/A</v>
          </cell>
          <cell r="O830" t="e">
            <v>#N/A</v>
          </cell>
          <cell r="P830" t="e">
            <v>#N/A</v>
          </cell>
          <cell r="Q830" t="e">
            <v>#N/A</v>
          </cell>
          <cell r="R830" t="e">
            <v>#N/A</v>
          </cell>
          <cell r="S830" t="e">
            <v>#N/A</v>
          </cell>
        </row>
        <row r="831">
          <cell r="A831" t="str">
            <v>P740WP</v>
          </cell>
          <cell r="B831" t="str">
            <v>HHW P7 BRIEF WARDROBE PKG  </v>
          </cell>
          <cell r="C831" t="str">
            <v>FIRST QUALITY</v>
          </cell>
          <cell r="D831">
            <v>0</v>
          </cell>
          <cell r="E831">
            <v>7</v>
          </cell>
          <cell r="F831">
            <v>168</v>
          </cell>
          <cell r="G831">
            <v>24</v>
          </cell>
          <cell r="H831">
            <v>11.25</v>
          </cell>
          <cell r="I831">
            <v>6.56</v>
          </cell>
          <cell r="J831" t="e">
            <v>#N/A</v>
          </cell>
          <cell r="K831" t="e">
            <v>#N/A</v>
          </cell>
          <cell r="L831" t="e">
            <v>#N/A</v>
          </cell>
          <cell r="M831" t="e">
            <v>#N/A</v>
          </cell>
          <cell r="N831" t="e">
            <v>#N/A</v>
          </cell>
          <cell r="O831" t="e">
            <v>#N/A</v>
          </cell>
          <cell r="P831" t="e">
            <v>#N/A</v>
          </cell>
          <cell r="Q831" t="e">
            <v>#N/A</v>
          </cell>
          <cell r="R831" t="e">
            <v>#N/A</v>
          </cell>
          <cell r="S831" t="e">
            <v>#N/A</v>
          </cell>
        </row>
        <row r="832">
          <cell r="A832" t="str">
            <v>P743WM</v>
          </cell>
          <cell r="B832" t="str">
            <v>HHW P7 HI-CUT (WM) C/P PK  </v>
          </cell>
          <cell r="C832" t="str">
            <v>FIRST QUALITY</v>
          </cell>
          <cell r="D832">
            <v>0</v>
          </cell>
          <cell r="E832">
            <v>7</v>
          </cell>
          <cell r="F832">
            <v>168</v>
          </cell>
          <cell r="G832">
            <v>24</v>
          </cell>
          <cell r="H832">
            <v>11.25</v>
          </cell>
          <cell r="I832">
            <v>6.56</v>
          </cell>
          <cell r="J832" t="e">
            <v>#N/A</v>
          </cell>
          <cell r="K832" t="e">
            <v>#N/A</v>
          </cell>
          <cell r="L832" t="e">
            <v>#N/A</v>
          </cell>
          <cell r="M832" t="e">
            <v>#N/A</v>
          </cell>
          <cell r="N832" t="e">
            <v>#N/A</v>
          </cell>
          <cell r="O832" t="e">
            <v>#N/A</v>
          </cell>
          <cell r="P832" t="e">
            <v>#N/A</v>
          </cell>
          <cell r="Q832" t="e">
            <v>#N/A</v>
          </cell>
          <cell r="R832" t="e">
            <v>#N/A</v>
          </cell>
          <cell r="S832" t="e">
            <v>#N/A</v>
          </cell>
        </row>
        <row r="833">
          <cell r="A833" t="str">
            <v>P743WP</v>
          </cell>
          <cell r="B833" t="str">
            <v>HHW P7 HI-CUT WARDROBE PK  </v>
          </cell>
          <cell r="C833" t="str">
            <v>FIRST QUALITY</v>
          </cell>
          <cell r="D833">
            <v>0</v>
          </cell>
          <cell r="E833">
            <v>7</v>
          </cell>
          <cell r="F833">
            <v>168</v>
          </cell>
          <cell r="G833">
            <v>24</v>
          </cell>
          <cell r="H833">
            <v>11.25</v>
          </cell>
          <cell r="I833">
            <v>6.56</v>
          </cell>
          <cell r="J833" t="e">
            <v>#N/A</v>
          </cell>
          <cell r="K833" t="e">
            <v>#N/A</v>
          </cell>
          <cell r="L833" t="e">
            <v>#N/A</v>
          </cell>
          <cell r="M833" t="e">
            <v>#N/A</v>
          </cell>
          <cell r="N833" t="e">
            <v>#N/A</v>
          </cell>
          <cell r="O833" t="e">
            <v>#N/A</v>
          </cell>
          <cell r="P833" t="e">
            <v>#N/A</v>
          </cell>
          <cell r="Q833" t="e">
            <v>#N/A</v>
          </cell>
          <cell r="R833" t="e">
            <v>#N/A</v>
          </cell>
          <cell r="S833" t="e">
            <v>#N/A</v>
          </cell>
        </row>
        <row r="834">
          <cell r="A834" t="str">
            <v>P840KM</v>
          </cell>
          <cell r="B834" t="str">
            <v>HHW P8 BRIEF  </v>
          </cell>
          <cell r="C834" t="str">
            <v>FIRST QUALITY</v>
          </cell>
          <cell r="D834">
            <v>0</v>
          </cell>
          <cell r="E834">
            <v>8</v>
          </cell>
          <cell r="F834">
            <v>144</v>
          </cell>
          <cell r="G834">
            <v>18</v>
          </cell>
          <cell r="H834">
            <v>10.130000000000001</v>
          </cell>
          <cell r="I834">
            <v>6.75</v>
          </cell>
          <cell r="J834" t="e">
            <v>#N/A</v>
          </cell>
          <cell r="K834" t="e">
            <v>#N/A</v>
          </cell>
          <cell r="L834">
            <v>10.44</v>
          </cell>
          <cell r="M834">
            <v>6.96</v>
          </cell>
          <cell r="N834">
            <v>10.74</v>
          </cell>
          <cell r="O834">
            <v>7.16</v>
          </cell>
          <cell r="P834" t="e">
            <v>#N/A</v>
          </cell>
          <cell r="Q834" t="e">
            <v>#N/A</v>
          </cell>
          <cell r="R834" t="e">
            <v>#N/A</v>
          </cell>
          <cell r="S834" t="e">
            <v>#N/A</v>
          </cell>
        </row>
        <row r="835">
          <cell r="A835" t="str">
            <v>P840KP</v>
          </cell>
          <cell r="B835" t="str">
            <v>HHW P8 BRIEF  </v>
          </cell>
          <cell r="C835" t="str">
            <v>FIRST QUALITY</v>
          </cell>
          <cell r="D835">
            <v>0</v>
          </cell>
          <cell r="E835">
            <v>8</v>
          </cell>
          <cell r="F835">
            <v>144</v>
          </cell>
          <cell r="G835">
            <v>18</v>
          </cell>
          <cell r="H835">
            <v>10.130000000000001</v>
          </cell>
          <cell r="I835">
            <v>6.75</v>
          </cell>
          <cell r="J835" t="e">
            <v>#N/A</v>
          </cell>
          <cell r="K835" t="e">
            <v>#N/A</v>
          </cell>
          <cell r="L835">
            <v>10.44</v>
          </cell>
          <cell r="M835">
            <v>6.96</v>
          </cell>
          <cell r="N835">
            <v>10.74</v>
          </cell>
          <cell r="O835">
            <v>7.16</v>
          </cell>
          <cell r="P835" t="e">
            <v>#N/A</v>
          </cell>
          <cell r="Q835" t="e">
            <v>#N/A</v>
          </cell>
          <cell r="R835" t="e">
            <v>#N/A</v>
          </cell>
          <cell r="S835" t="e">
            <v>#N/A</v>
          </cell>
        </row>
        <row r="836">
          <cell r="A836" t="str">
            <v>P843KM</v>
          </cell>
          <cell r="B836" t="str">
            <v>HHW P8 HI-CUT PROMO PKG  </v>
          </cell>
          <cell r="C836" t="str">
            <v>FIRST QUALITY</v>
          </cell>
          <cell r="D836">
            <v>0</v>
          </cell>
          <cell r="E836">
            <v>8</v>
          </cell>
          <cell r="F836">
            <v>144</v>
          </cell>
          <cell r="G836">
            <v>18</v>
          </cell>
          <cell r="H836">
            <v>10.130000000000001</v>
          </cell>
          <cell r="I836">
            <v>6.75</v>
          </cell>
          <cell r="J836" t="e">
            <v>#N/A</v>
          </cell>
          <cell r="K836" t="e">
            <v>#N/A</v>
          </cell>
          <cell r="L836">
            <v>10.44</v>
          </cell>
          <cell r="M836">
            <v>6.96</v>
          </cell>
          <cell r="N836">
            <v>10.74</v>
          </cell>
          <cell r="O836">
            <v>7.16</v>
          </cell>
          <cell r="P836" t="e">
            <v>#N/A</v>
          </cell>
          <cell r="Q836" t="e">
            <v>#N/A</v>
          </cell>
          <cell r="R836" t="e">
            <v>#N/A</v>
          </cell>
          <cell r="S836" t="e">
            <v>#N/A</v>
          </cell>
        </row>
        <row r="837">
          <cell r="A837" t="str">
            <v>P843KP</v>
          </cell>
          <cell r="B837" t="str">
            <v>HHW P8 HI-CUT PROMO PKG  </v>
          </cell>
          <cell r="C837" t="str">
            <v>FIRST QUALITY</v>
          </cell>
          <cell r="D837">
            <v>0</v>
          </cell>
          <cell r="E837">
            <v>8</v>
          </cell>
          <cell r="F837">
            <v>144</v>
          </cell>
          <cell r="G837">
            <v>18</v>
          </cell>
          <cell r="H837">
            <v>10.130000000000001</v>
          </cell>
          <cell r="I837">
            <v>6.75</v>
          </cell>
          <cell r="J837" t="e">
            <v>#N/A</v>
          </cell>
          <cell r="K837" t="e">
            <v>#N/A</v>
          </cell>
          <cell r="L837">
            <v>10.44</v>
          </cell>
          <cell r="M837">
            <v>6.96</v>
          </cell>
          <cell r="N837">
            <v>10.74</v>
          </cell>
          <cell r="O837">
            <v>7.16</v>
          </cell>
          <cell r="P837" t="e">
            <v>#N/A</v>
          </cell>
          <cell r="Q837" t="e">
            <v>#N/A</v>
          </cell>
          <cell r="R837" t="e">
            <v>#N/A</v>
          </cell>
          <cell r="S837" t="e">
            <v>#N/A</v>
          </cell>
        </row>
        <row r="838">
          <cell r="A838" t="str">
            <v>SJ43F1</v>
          </cell>
          <cell r="B838" t="str">
            <v>HHW SATIN JACQUARD HI-CUT  </v>
          </cell>
          <cell r="C838" t="str">
            <v>FIRST QUALITY</v>
          </cell>
          <cell r="D838">
            <v>0</v>
          </cell>
          <cell r="E838">
            <v>2</v>
          </cell>
          <cell r="F838">
            <v>144</v>
          </cell>
          <cell r="G838">
            <v>72</v>
          </cell>
          <cell r="H838">
            <v>25.2</v>
          </cell>
          <cell r="I838">
            <v>4.2</v>
          </cell>
          <cell r="J838">
            <v>23.46</v>
          </cell>
          <cell r="K838">
            <v>3.91</v>
          </cell>
          <cell r="L838">
            <v>25.98</v>
          </cell>
          <cell r="M838">
            <v>4.33</v>
          </cell>
          <cell r="N838">
            <v>26.76</v>
          </cell>
          <cell r="O838">
            <v>4.46</v>
          </cell>
          <cell r="P838">
            <v>23.28</v>
          </cell>
          <cell r="Q838">
            <v>3.88</v>
          </cell>
          <cell r="R838">
            <v>27.12</v>
          </cell>
          <cell r="S838">
            <v>4.5199999999999996</v>
          </cell>
        </row>
        <row r="839">
          <cell r="A839" t="str">
            <v>SJ43WF</v>
          </cell>
          <cell r="B839" t="str">
            <v>HHW SATIN JACQUARD HI-CUT  </v>
          </cell>
          <cell r="C839" t="str">
            <v>FIRST QUALITY</v>
          </cell>
          <cell r="D839">
            <v>0</v>
          </cell>
          <cell r="E839">
            <v>2</v>
          </cell>
          <cell r="F839">
            <v>144</v>
          </cell>
          <cell r="G839">
            <v>72</v>
          </cell>
          <cell r="H839">
            <v>25.2</v>
          </cell>
          <cell r="I839">
            <v>4.2</v>
          </cell>
          <cell r="J839">
            <v>23.46</v>
          </cell>
          <cell r="K839">
            <v>3.91</v>
          </cell>
          <cell r="L839">
            <v>25.98</v>
          </cell>
          <cell r="M839">
            <v>4.33</v>
          </cell>
          <cell r="N839">
            <v>26.76</v>
          </cell>
          <cell r="O839">
            <v>4.46</v>
          </cell>
          <cell r="P839">
            <v>23.28</v>
          </cell>
          <cell r="Q839">
            <v>3.88</v>
          </cell>
          <cell r="R839">
            <v>27.12</v>
          </cell>
          <cell r="S839">
            <v>4.5199999999999996</v>
          </cell>
        </row>
        <row r="840">
          <cell r="A840" t="str">
            <v>40CRBR</v>
          </cell>
          <cell r="B840" t="str">
            <v>HHW SEAMLESS 1X1 BRIEF  </v>
          </cell>
          <cell r="C840" t="str">
            <v>FIRST QUALITY</v>
          </cell>
          <cell r="D840">
            <v>0</v>
          </cell>
          <cell r="E840">
            <v>2</v>
          </cell>
          <cell r="F840">
            <v>144</v>
          </cell>
          <cell r="G840">
            <v>72</v>
          </cell>
          <cell r="H840">
            <v>20.52</v>
          </cell>
          <cell r="I840">
            <v>3.42</v>
          </cell>
          <cell r="J840">
            <v>19.14</v>
          </cell>
          <cell r="K840">
            <v>3.19</v>
          </cell>
          <cell r="L840">
            <v>21.18</v>
          </cell>
          <cell r="M840">
            <v>3.53</v>
          </cell>
          <cell r="N840">
            <v>21.78</v>
          </cell>
          <cell r="O840">
            <v>3.63</v>
          </cell>
          <cell r="P840">
            <v>18.96</v>
          </cell>
          <cell r="Q840">
            <v>3.16</v>
          </cell>
          <cell r="R840">
            <v>22.08</v>
          </cell>
          <cell r="S840">
            <v>3.68</v>
          </cell>
        </row>
        <row r="841">
          <cell r="A841" t="str">
            <v>40CRF1</v>
          </cell>
          <cell r="B841" t="str">
            <v>HHW SEAMLESS 1X1 BRIEF  </v>
          </cell>
          <cell r="C841" t="str">
            <v>FIRST QUALITY</v>
          </cell>
          <cell r="D841">
            <v>0</v>
          </cell>
          <cell r="E841">
            <v>2</v>
          </cell>
          <cell r="F841">
            <v>144</v>
          </cell>
          <cell r="G841">
            <v>72</v>
          </cell>
          <cell r="H841">
            <v>20.52</v>
          </cell>
          <cell r="I841">
            <v>3.42</v>
          </cell>
          <cell r="J841">
            <v>19.14</v>
          </cell>
          <cell r="K841">
            <v>3.19</v>
          </cell>
          <cell r="L841">
            <v>21.18</v>
          </cell>
          <cell r="M841">
            <v>3.53</v>
          </cell>
          <cell r="N841">
            <v>21.78</v>
          </cell>
          <cell r="O841">
            <v>3.63</v>
          </cell>
          <cell r="P841">
            <v>18.96</v>
          </cell>
          <cell r="Q841">
            <v>3.16</v>
          </cell>
          <cell r="R841">
            <v>22.08</v>
          </cell>
          <cell r="S841">
            <v>3.68</v>
          </cell>
        </row>
        <row r="842">
          <cell r="A842" t="str">
            <v>40CRF2</v>
          </cell>
          <cell r="B842" t="str">
            <v>HHW SEAMLESS 1X1 BRIEF  </v>
          </cell>
          <cell r="C842" t="str">
            <v>FIRST QUALITY</v>
          </cell>
          <cell r="D842">
            <v>0</v>
          </cell>
          <cell r="E842">
            <v>2</v>
          </cell>
          <cell r="F842">
            <v>144</v>
          </cell>
          <cell r="G842">
            <v>72</v>
          </cell>
          <cell r="H842">
            <v>20.52</v>
          </cell>
          <cell r="I842">
            <v>3.42</v>
          </cell>
          <cell r="J842">
            <v>19.14</v>
          </cell>
          <cell r="K842">
            <v>3.19</v>
          </cell>
          <cell r="L842">
            <v>21.18</v>
          </cell>
          <cell r="M842">
            <v>3.53</v>
          </cell>
          <cell r="N842">
            <v>21.78</v>
          </cell>
          <cell r="O842">
            <v>3.63</v>
          </cell>
          <cell r="P842">
            <v>18.96</v>
          </cell>
          <cell r="Q842">
            <v>3.16</v>
          </cell>
          <cell r="R842">
            <v>22.08</v>
          </cell>
          <cell r="S842">
            <v>3.68</v>
          </cell>
        </row>
        <row r="843">
          <cell r="A843" t="str">
            <v>40CRWH</v>
          </cell>
          <cell r="B843" t="str">
            <v>HHW SEAMLESS 1X1 BRIEF  </v>
          </cell>
          <cell r="C843" t="str">
            <v>FIRST QUALITY</v>
          </cell>
          <cell r="D843">
            <v>0</v>
          </cell>
          <cell r="E843">
            <v>2</v>
          </cell>
          <cell r="F843">
            <v>144</v>
          </cell>
          <cell r="G843">
            <v>72</v>
          </cell>
          <cell r="H843">
            <v>20.52</v>
          </cell>
          <cell r="I843">
            <v>3.42</v>
          </cell>
          <cell r="J843">
            <v>19.14</v>
          </cell>
          <cell r="K843">
            <v>3.19</v>
          </cell>
          <cell r="L843">
            <v>21.18</v>
          </cell>
          <cell r="M843">
            <v>3.53</v>
          </cell>
          <cell r="N843">
            <v>21.78</v>
          </cell>
          <cell r="O843">
            <v>3.63</v>
          </cell>
          <cell r="P843">
            <v>18.96</v>
          </cell>
          <cell r="Q843">
            <v>3.16</v>
          </cell>
          <cell r="R843">
            <v>22.08</v>
          </cell>
          <cell r="S843">
            <v>3.68</v>
          </cell>
        </row>
        <row r="844">
          <cell r="A844" t="str">
            <v>PP40WM</v>
          </cell>
          <cell r="B844" t="str">
            <v>HHW UNIQUE P6 FOR WALMART  </v>
          </cell>
          <cell r="C844" t="str">
            <v>FIRST QUALITY</v>
          </cell>
          <cell r="D844">
            <v>0</v>
          </cell>
          <cell r="E844">
            <v>6</v>
          </cell>
          <cell r="F844">
            <v>144</v>
          </cell>
          <cell r="G844">
            <v>24</v>
          </cell>
          <cell r="H844">
            <v>13.12</v>
          </cell>
          <cell r="I844">
            <v>6.56</v>
          </cell>
          <cell r="J844" t="e">
            <v>#N/A</v>
          </cell>
          <cell r="K844" t="e">
            <v>#N/A</v>
          </cell>
          <cell r="L844" t="e">
            <v>#N/A</v>
          </cell>
          <cell r="M844" t="e">
            <v>#N/A</v>
          </cell>
          <cell r="N844" t="e">
            <v>#N/A</v>
          </cell>
          <cell r="O844" t="e">
            <v>#N/A</v>
          </cell>
          <cell r="P844" t="e">
            <v>#N/A</v>
          </cell>
          <cell r="Q844" t="e">
            <v>#N/A</v>
          </cell>
          <cell r="R844" t="e">
            <v>#N/A</v>
          </cell>
          <cell r="S844" t="e">
            <v>#N/A</v>
          </cell>
        </row>
        <row r="845">
          <cell r="A845" t="str">
            <v>PP43WM</v>
          </cell>
          <cell r="B845" t="str">
            <v>HHW UNIQUE P6 FOR WALMART  </v>
          </cell>
          <cell r="C845" t="str">
            <v>FIRST QUALITY</v>
          </cell>
          <cell r="D845">
            <v>0</v>
          </cell>
          <cell r="E845">
            <v>6</v>
          </cell>
          <cell r="F845">
            <v>144</v>
          </cell>
          <cell r="G845">
            <v>24</v>
          </cell>
          <cell r="H845">
            <v>13.12</v>
          </cell>
          <cell r="I845">
            <v>6.56</v>
          </cell>
          <cell r="J845" t="e">
            <v>#N/A</v>
          </cell>
          <cell r="K845" t="e">
            <v>#N/A</v>
          </cell>
          <cell r="L845" t="e">
            <v>#N/A</v>
          </cell>
          <cell r="M845" t="e">
            <v>#N/A</v>
          </cell>
          <cell r="N845" t="e">
            <v>#N/A</v>
          </cell>
          <cell r="O845" t="e">
            <v>#N/A</v>
          </cell>
          <cell r="P845" t="e">
            <v>#N/A</v>
          </cell>
          <cell r="Q845" t="e">
            <v>#N/A</v>
          </cell>
          <cell r="R845" t="e">
            <v>#N/A</v>
          </cell>
          <cell r="S845" t="e">
            <v>#N/A</v>
          </cell>
        </row>
        <row r="846">
          <cell r="A846" t="str">
            <v>PP42WM</v>
          </cell>
          <cell r="B846" t="str">
            <v>HHW UNIQUE P6 WAL*MART  </v>
          </cell>
          <cell r="C846" t="str">
            <v>FIRST QUALITY</v>
          </cell>
          <cell r="D846">
            <v>0</v>
          </cell>
          <cell r="E846">
            <v>6</v>
          </cell>
          <cell r="F846">
            <v>144</v>
          </cell>
          <cell r="G846">
            <v>24</v>
          </cell>
          <cell r="H846">
            <v>13.12</v>
          </cell>
          <cell r="I846">
            <v>6.56</v>
          </cell>
          <cell r="J846" t="e">
            <v>#N/A</v>
          </cell>
          <cell r="K846" t="e">
            <v>#N/A</v>
          </cell>
          <cell r="L846" t="e">
            <v>#N/A</v>
          </cell>
          <cell r="M846" t="e">
            <v>#N/A</v>
          </cell>
          <cell r="N846" t="e">
            <v>#N/A</v>
          </cell>
          <cell r="O846" t="e">
            <v>#N/A</v>
          </cell>
          <cell r="P846" t="e">
            <v>#N/A</v>
          </cell>
          <cell r="Q846" t="e">
            <v>#N/A</v>
          </cell>
          <cell r="R846" t="e">
            <v>#N/A</v>
          </cell>
          <cell r="S846" t="e">
            <v>#N/A</v>
          </cell>
        </row>
        <row r="847">
          <cell r="A847" t="str">
            <v>P7CR3B</v>
          </cell>
          <cell r="B847" t="str">
            <v>HHW WOMEN  </v>
          </cell>
          <cell r="C847" t="str">
            <v>FIRST QUALITY</v>
          </cell>
          <cell r="D847">
            <v>0</v>
          </cell>
          <cell r="E847">
            <v>7</v>
          </cell>
          <cell r="F847">
            <v>168</v>
          </cell>
          <cell r="G847">
            <v>24</v>
          </cell>
          <cell r="H847">
            <v>11.25</v>
          </cell>
          <cell r="I847">
            <v>6.56</v>
          </cell>
          <cell r="J847">
            <v>10.47</v>
          </cell>
          <cell r="K847">
            <v>6.11</v>
          </cell>
          <cell r="L847">
            <v>11.59</v>
          </cell>
          <cell r="M847">
            <v>6.76</v>
          </cell>
          <cell r="N847">
            <v>11.93</v>
          </cell>
          <cell r="O847">
            <v>6.96</v>
          </cell>
          <cell r="P847">
            <v>10.39</v>
          </cell>
          <cell r="Q847">
            <v>6.06</v>
          </cell>
          <cell r="R847">
            <v>12.1</v>
          </cell>
          <cell r="S847">
            <v>7.06</v>
          </cell>
        </row>
        <row r="848">
          <cell r="A848" t="str">
            <v>1430SC</v>
          </cell>
          <cell r="B848" t="str">
            <v>Hi-Cut (Sizes 5-10) (SC: Asst.; White)  </v>
          </cell>
          <cell r="C848" t="str">
            <v>FIRST QUALITY</v>
          </cell>
          <cell r="D848">
            <v>0</v>
          </cell>
          <cell r="E848">
            <v>3</v>
          </cell>
          <cell r="F848">
            <v>144</v>
          </cell>
          <cell r="G848">
            <v>48</v>
          </cell>
          <cell r="H848">
            <v>14.08</v>
          </cell>
          <cell r="I848">
            <v>3.52</v>
          </cell>
          <cell r="J848">
            <v>13.12</v>
          </cell>
          <cell r="K848">
            <v>3.28</v>
          </cell>
          <cell r="L848">
            <v>14.52</v>
          </cell>
          <cell r="M848">
            <v>3.63</v>
          </cell>
          <cell r="N848">
            <v>13.52</v>
          </cell>
          <cell r="O848">
            <v>3.38</v>
          </cell>
          <cell r="P848">
            <v>13</v>
          </cell>
          <cell r="Q848">
            <v>3.25</v>
          </cell>
          <cell r="R848">
            <v>15.16</v>
          </cell>
          <cell r="S848">
            <v>3.79</v>
          </cell>
        </row>
        <row r="849">
          <cell r="A849" t="str">
            <v>SS43PM</v>
          </cell>
          <cell r="B849" t="str">
            <v>Hi-Cut (Sizes 5-10) - Prints  </v>
          </cell>
          <cell r="C849" t="str">
            <v>FIRST QUALITY</v>
          </cell>
          <cell r="D849">
            <v>0</v>
          </cell>
          <cell r="E849">
            <v>2</v>
          </cell>
          <cell r="F849">
            <v>144</v>
          </cell>
          <cell r="G849">
            <v>72</v>
          </cell>
          <cell r="H849">
            <v>25.2</v>
          </cell>
          <cell r="I849">
            <v>4.2</v>
          </cell>
          <cell r="J849">
            <v>23.46</v>
          </cell>
          <cell r="K849">
            <v>3.91</v>
          </cell>
          <cell r="L849">
            <v>25.98</v>
          </cell>
          <cell r="M849">
            <v>4.33</v>
          </cell>
          <cell r="N849">
            <v>26.76</v>
          </cell>
          <cell r="O849">
            <v>4.46</v>
          </cell>
          <cell r="P849">
            <v>23.28</v>
          </cell>
          <cell r="Q849">
            <v>3.88</v>
          </cell>
          <cell r="R849">
            <v>27.12</v>
          </cell>
          <cell r="S849">
            <v>4.5199999999999996</v>
          </cell>
        </row>
        <row r="850">
          <cell r="A850" t="str">
            <v>1430BR</v>
          </cell>
          <cell r="B850" t="str">
            <v>Hi-Cut Brief Bright(Sizes 5-10)  </v>
          </cell>
          <cell r="C850" t="str">
            <v>FIRST QUALITY</v>
          </cell>
          <cell r="D850">
            <v>0</v>
          </cell>
          <cell r="E850">
            <v>3</v>
          </cell>
          <cell r="F850">
            <v>144</v>
          </cell>
          <cell r="G850">
            <v>48</v>
          </cell>
          <cell r="H850">
            <v>14.08</v>
          </cell>
          <cell r="I850">
            <v>3.52</v>
          </cell>
          <cell r="J850">
            <v>13.12</v>
          </cell>
          <cell r="K850">
            <v>3.28</v>
          </cell>
          <cell r="L850">
            <v>14.52</v>
          </cell>
          <cell r="M850">
            <v>3.63</v>
          </cell>
          <cell r="N850">
            <v>13.52</v>
          </cell>
          <cell r="O850">
            <v>3.38</v>
          </cell>
          <cell r="P850">
            <v>13</v>
          </cell>
          <cell r="Q850">
            <v>3.25</v>
          </cell>
          <cell r="R850">
            <v>15.16</v>
          </cell>
          <cell r="S850">
            <v>3.79</v>
          </cell>
        </row>
        <row r="851">
          <cell r="A851" t="str">
            <v>1430WH</v>
          </cell>
          <cell r="B851" t="str">
            <v>Hi-Cut Brief White(Sizes 5-10)  </v>
          </cell>
          <cell r="C851" t="str">
            <v>FIRST QUALITY</v>
          </cell>
          <cell r="D851">
            <v>0</v>
          </cell>
          <cell r="E851">
            <v>3</v>
          </cell>
          <cell r="F851">
            <v>144</v>
          </cell>
          <cell r="G851">
            <v>48</v>
          </cell>
          <cell r="H851">
            <v>14.08</v>
          </cell>
          <cell r="I851">
            <v>3.52</v>
          </cell>
          <cell r="J851">
            <v>13.12</v>
          </cell>
          <cell r="K851">
            <v>3.28</v>
          </cell>
          <cell r="L851">
            <v>14.52</v>
          </cell>
          <cell r="M851">
            <v>3.63</v>
          </cell>
          <cell r="N851">
            <v>13.52</v>
          </cell>
          <cell r="O851">
            <v>3.38</v>
          </cell>
          <cell r="P851">
            <v>13</v>
          </cell>
          <cell r="Q851">
            <v>3.25</v>
          </cell>
          <cell r="R851">
            <v>15.16</v>
          </cell>
          <cell r="S851">
            <v>3.79</v>
          </cell>
        </row>
        <row r="852">
          <cell r="A852" t="str">
            <v>1730BR</v>
          </cell>
          <cell r="B852" t="str">
            <v>Hi-cut Brights (Sizes 5-10)  </v>
          </cell>
          <cell r="C852" t="str">
            <v>FIRST QUALITY</v>
          </cell>
          <cell r="D852">
            <v>0</v>
          </cell>
          <cell r="E852">
            <v>3</v>
          </cell>
          <cell r="F852">
            <v>144</v>
          </cell>
          <cell r="G852">
            <v>48</v>
          </cell>
          <cell r="H852">
            <v>15.72</v>
          </cell>
          <cell r="I852">
            <v>3.93</v>
          </cell>
          <cell r="J852">
            <v>14.64</v>
          </cell>
          <cell r="K852">
            <v>3.66</v>
          </cell>
          <cell r="L852">
            <v>16.2</v>
          </cell>
          <cell r="M852">
            <v>4.05</v>
          </cell>
          <cell r="N852">
            <v>15.12</v>
          </cell>
          <cell r="O852">
            <v>3.78</v>
          </cell>
          <cell r="P852">
            <v>14.52</v>
          </cell>
          <cell r="Q852">
            <v>3.63</v>
          </cell>
          <cell r="R852">
            <v>16.920000000000002</v>
          </cell>
          <cell r="S852">
            <v>4.2300000000000004</v>
          </cell>
        </row>
        <row r="853">
          <cell r="A853" t="str">
            <v>1430PM</v>
          </cell>
          <cell r="B853" t="str">
            <v>Hi-Cut Prints(Sizes 5-10)  </v>
          </cell>
          <cell r="C853" t="str">
            <v>FIRST QUALITY</v>
          </cell>
          <cell r="D853">
            <v>0</v>
          </cell>
          <cell r="E853">
            <v>3</v>
          </cell>
          <cell r="F853">
            <v>144</v>
          </cell>
          <cell r="G853">
            <v>48</v>
          </cell>
          <cell r="H853">
            <v>14.08</v>
          </cell>
          <cell r="I853">
            <v>3.52</v>
          </cell>
          <cell r="J853">
            <v>13.12</v>
          </cell>
          <cell r="K853">
            <v>3.28</v>
          </cell>
          <cell r="L853">
            <v>14.52</v>
          </cell>
          <cell r="M853">
            <v>3.63</v>
          </cell>
          <cell r="N853">
            <v>13.52</v>
          </cell>
          <cell r="O853">
            <v>3.38</v>
          </cell>
          <cell r="P853">
            <v>13</v>
          </cell>
          <cell r="Q853">
            <v>3.25</v>
          </cell>
          <cell r="R853">
            <v>15.16</v>
          </cell>
          <cell r="S853">
            <v>3.79</v>
          </cell>
        </row>
        <row r="854">
          <cell r="A854" t="str">
            <v>1430WP</v>
          </cell>
          <cell r="B854" t="str">
            <v>Hi-Cut Wardrobe Pack (Sizes 5-10) Cotton  </v>
          </cell>
          <cell r="C854" t="str">
            <v>FIRST QUALITY</v>
          </cell>
          <cell r="D854">
            <v>0</v>
          </cell>
          <cell r="E854">
            <v>3</v>
          </cell>
          <cell r="F854">
            <v>144</v>
          </cell>
          <cell r="G854">
            <v>48</v>
          </cell>
          <cell r="H854">
            <v>14.08</v>
          </cell>
          <cell r="I854">
            <v>3.52</v>
          </cell>
          <cell r="J854">
            <v>13.12</v>
          </cell>
          <cell r="K854">
            <v>3.28</v>
          </cell>
          <cell r="L854">
            <v>14.52</v>
          </cell>
          <cell r="M854">
            <v>3.63</v>
          </cell>
          <cell r="N854">
            <v>14.96</v>
          </cell>
          <cell r="O854">
            <v>3.74</v>
          </cell>
          <cell r="P854">
            <v>13</v>
          </cell>
          <cell r="Q854">
            <v>3.25</v>
          </cell>
          <cell r="R854">
            <v>15.16</v>
          </cell>
          <cell r="S854">
            <v>3.79</v>
          </cell>
        </row>
        <row r="855">
          <cell r="A855" t="str">
            <v>1730WP</v>
          </cell>
          <cell r="B855" t="str">
            <v>Hi-cut Wardrobe Pack (Sizes 5-10) Nylon  </v>
          </cell>
          <cell r="C855" t="str">
            <v>FIRST QUALITY</v>
          </cell>
          <cell r="D855">
            <v>0</v>
          </cell>
          <cell r="E855">
            <v>3</v>
          </cell>
          <cell r="F855">
            <v>144</v>
          </cell>
          <cell r="G855">
            <v>48</v>
          </cell>
          <cell r="H855">
            <v>15.72</v>
          </cell>
          <cell r="I855">
            <v>3.93</v>
          </cell>
          <cell r="J855">
            <v>14.96</v>
          </cell>
          <cell r="K855">
            <v>3.74</v>
          </cell>
          <cell r="L855">
            <v>16.2</v>
          </cell>
          <cell r="M855">
            <v>4.05</v>
          </cell>
          <cell r="N855">
            <v>16.68</v>
          </cell>
          <cell r="O855">
            <v>4.17</v>
          </cell>
          <cell r="P855">
            <v>14.52</v>
          </cell>
          <cell r="Q855">
            <v>3.63</v>
          </cell>
          <cell r="R855">
            <v>16.920000000000002</v>
          </cell>
          <cell r="S855">
            <v>4.2300000000000004</v>
          </cell>
        </row>
        <row r="856">
          <cell r="A856" t="str">
            <v>1730WH</v>
          </cell>
          <cell r="B856" t="str">
            <v>Hi-cut White (Sizes 5-10)  </v>
          </cell>
          <cell r="C856" t="str">
            <v>FIRST QUALITY</v>
          </cell>
          <cell r="D856">
            <v>0</v>
          </cell>
          <cell r="E856">
            <v>3</v>
          </cell>
          <cell r="F856">
            <v>144</v>
          </cell>
          <cell r="G856">
            <v>48</v>
          </cell>
          <cell r="H856">
            <v>15.72</v>
          </cell>
          <cell r="I856">
            <v>3.93</v>
          </cell>
          <cell r="J856">
            <v>14.64</v>
          </cell>
          <cell r="K856">
            <v>3.66</v>
          </cell>
          <cell r="L856">
            <v>16.2</v>
          </cell>
          <cell r="M856">
            <v>4.05</v>
          </cell>
          <cell r="N856">
            <v>15.12</v>
          </cell>
          <cell r="O856">
            <v>3.78</v>
          </cell>
          <cell r="P856">
            <v>14.52</v>
          </cell>
          <cell r="Q856">
            <v>3.63</v>
          </cell>
          <cell r="R856">
            <v>16.920000000000002</v>
          </cell>
          <cell r="S856">
            <v>4.2300000000000004</v>
          </cell>
        </row>
        <row r="857">
          <cell r="A857" t="str">
            <v>43CSBR</v>
          </cell>
          <cell r="B857" t="str">
            <v>HIGH CUT BRIEF  </v>
          </cell>
          <cell r="C857" t="str">
            <v>FIRST QUALITY</v>
          </cell>
          <cell r="D857">
            <v>0</v>
          </cell>
          <cell r="E857">
            <v>2</v>
          </cell>
          <cell r="F857">
            <v>144</v>
          </cell>
          <cell r="G857">
            <v>72</v>
          </cell>
          <cell r="H857">
            <v>20.52</v>
          </cell>
          <cell r="I857">
            <v>3.42</v>
          </cell>
          <cell r="J857">
            <v>19.14</v>
          </cell>
          <cell r="K857">
            <v>3.19</v>
          </cell>
          <cell r="L857">
            <v>21.18</v>
          </cell>
          <cell r="M857">
            <v>3.53</v>
          </cell>
          <cell r="N857">
            <v>21.78</v>
          </cell>
          <cell r="O857">
            <v>3.63</v>
          </cell>
          <cell r="P857">
            <v>18.96</v>
          </cell>
          <cell r="Q857">
            <v>3.16</v>
          </cell>
          <cell r="R857">
            <v>23.52</v>
          </cell>
          <cell r="S857">
            <v>3.92</v>
          </cell>
        </row>
        <row r="858">
          <cell r="A858" t="str">
            <v>43CSEW</v>
          </cell>
          <cell r="B858" t="str">
            <v>HIGH CUT BRIEF  </v>
          </cell>
          <cell r="C858" t="str">
            <v>FIRST QUALITY</v>
          </cell>
          <cell r="D858">
            <v>0</v>
          </cell>
          <cell r="E858">
            <v>2</v>
          </cell>
          <cell r="F858">
            <v>144</v>
          </cell>
          <cell r="G858">
            <v>72</v>
          </cell>
          <cell r="H858">
            <v>20.52</v>
          </cell>
          <cell r="I858">
            <v>3.42</v>
          </cell>
          <cell r="J858">
            <v>19.14</v>
          </cell>
          <cell r="K858">
            <v>3.19</v>
          </cell>
          <cell r="L858">
            <v>21.18</v>
          </cell>
          <cell r="M858">
            <v>3.53</v>
          </cell>
          <cell r="N858">
            <v>21.78</v>
          </cell>
          <cell r="O858">
            <v>3.63</v>
          </cell>
          <cell r="P858">
            <v>18.96</v>
          </cell>
          <cell r="Q858">
            <v>3.16</v>
          </cell>
          <cell r="R858" t="e">
            <v>#N/A</v>
          </cell>
          <cell r="S858" t="e">
            <v>#N/A</v>
          </cell>
        </row>
        <row r="859">
          <cell r="A859" t="str">
            <v>43CSWH</v>
          </cell>
          <cell r="B859" t="str">
            <v>HIGH CUT BRIEF  </v>
          </cell>
          <cell r="C859" t="str">
            <v>FIRST QUALITY</v>
          </cell>
          <cell r="D859">
            <v>0</v>
          </cell>
          <cell r="E859">
            <v>2</v>
          </cell>
          <cell r="F859">
            <v>144</v>
          </cell>
          <cell r="G859">
            <v>72</v>
          </cell>
          <cell r="H859">
            <v>20.52</v>
          </cell>
          <cell r="I859">
            <v>3.42</v>
          </cell>
          <cell r="J859">
            <v>19.14</v>
          </cell>
          <cell r="K859">
            <v>3.19</v>
          </cell>
          <cell r="L859">
            <v>21.18</v>
          </cell>
          <cell r="M859">
            <v>3.53</v>
          </cell>
          <cell r="N859">
            <v>21.78</v>
          </cell>
          <cell r="O859">
            <v>3.63</v>
          </cell>
          <cell r="P859">
            <v>18.96</v>
          </cell>
          <cell r="Q859">
            <v>3.16</v>
          </cell>
          <cell r="R859">
            <v>23.52</v>
          </cell>
          <cell r="S859">
            <v>3.92</v>
          </cell>
        </row>
        <row r="860">
          <cell r="A860" t="str">
            <v>43LDCP</v>
          </cell>
          <cell r="B860" t="str">
            <v>HIGH CUT BRIEF  </v>
          </cell>
          <cell r="C860" t="str">
            <v>FIRST QUALITY</v>
          </cell>
          <cell r="D860">
            <v>0</v>
          </cell>
          <cell r="E860">
            <v>2</v>
          </cell>
          <cell r="F860">
            <v>144</v>
          </cell>
          <cell r="G860">
            <v>72</v>
          </cell>
          <cell r="H860">
            <v>20.52</v>
          </cell>
          <cell r="I860">
            <v>3.42</v>
          </cell>
          <cell r="J860">
            <v>19.14</v>
          </cell>
          <cell r="K860">
            <v>3.19</v>
          </cell>
          <cell r="L860" t="e">
            <v>#N/A</v>
          </cell>
          <cell r="M860" t="e">
            <v>#N/A</v>
          </cell>
          <cell r="N860" t="e">
            <v>#N/A</v>
          </cell>
          <cell r="O860" t="e">
            <v>#N/A</v>
          </cell>
          <cell r="P860" t="e">
            <v>#N/A</v>
          </cell>
          <cell r="Q860" t="e">
            <v>#N/A</v>
          </cell>
          <cell r="R860" t="e">
            <v>#N/A</v>
          </cell>
          <cell r="S860" t="e">
            <v>#N/A</v>
          </cell>
        </row>
        <row r="861">
          <cell r="A861" t="str">
            <v>43LDCS</v>
          </cell>
          <cell r="B861" t="str">
            <v>HIGH CUT BRIEF  </v>
          </cell>
          <cell r="C861" t="str">
            <v>FIRST QUALITY</v>
          </cell>
          <cell r="D861">
            <v>0</v>
          </cell>
          <cell r="E861">
            <v>2</v>
          </cell>
          <cell r="F861">
            <v>144</v>
          </cell>
          <cell r="G861">
            <v>72</v>
          </cell>
          <cell r="H861">
            <v>20.52</v>
          </cell>
          <cell r="I861">
            <v>3.42</v>
          </cell>
          <cell r="J861">
            <v>19.14</v>
          </cell>
          <cell r="K861">
            <v>3.19</v>
          </cell>
          <cell r="L861" t="e">
            <v>#N/A</v>
          </cell>
          <cell r="M861" t="e">
            <v>#N/A</v>
          </cell>
          <cell r="N861" t="e">
            <v>#N/A</v>
          </cell>
          <cell r="O861" t="e">
            <v>#N/A</v>
          </cell>
          <cell r="P861" t="e">
            <v>#N/A</v>
          </cell>
          <cell r="Q861" t="e">
            <v>#N/A</v>
          </cell>
          <cell r="R861" t="e">
            <v>#N/A</v>
          </cell>
          <cell r="S861" t="e">
            <v>#N/A</v>
          </cell>
        </row>
        <row r="862">
          <cell r="A862" t="str">
            <v>CL40A3</v>
          </cell>
          <cell r="B862" t="str">
            <v>HIGH CUT BRIEF  </v>
          </cell>
          <cell r="C862" t="str">
            <v>FIRST QUALITY</v>
          </cell>
          <cell r="D862">
            <v>0</v>
          </cell>
          <cell r="E862">
            <v>3</v>
          </cell>
          <cell r="F862">
            <v>144</v>
          </cell>
          <cell r="G862">
            <v>48</v>
          </cell>
          <cell r="H862">
            <v>16.8</v>
          </cell>
          <cell r="I862">
            <v>4.2</v>
          </cell>
          <cell r="J862">
            <v>15.96</v>
          </cell>
          <cell r="K862">
            <v>3.99</v>
          </cell>
          <cell r="L862">
            <v>17.32</v>
          </cell>
          <cell r="M862">
            <v>4.33</v>
          </cell>
          <cell r="N862">
            <v>17.84</v>
          </cell>
          <cell r="O862">
            <v>4.46</v>
          </cell>
          <cell r="P862">
            <v>16.64</v>
          </cell>
          <cell r="Q862">
            <v>4.16</v>
          </cell>
          <cell r="R862">
            <v>17.16</v>
          </cell>
          <cell r="S862">
            <v>4.29</v>
          </cell>
        </row>
        <row r="863">
          <cell r="A863" t="str">
            <v>CL40B3</v>
          </cell>
          <cell r="B863" t="str">
            <v>HIGH CUT BRIEF  </v>
          </cell>
          <cell r="C863" t="str">
            <v>FIRST QUALITY</v>
          </cell>
          <cell r="D863">
            <v>0</v>
          </cell>
          <cell r="E863">
            <v>3</v>
          </cell>
          <cell r="F863">
            <v>144</v>
          </cell>
          <cell r="G863">
            <v>48</v>
          </cell>
          <cell r="H863">
            <v>16.8</v>
          </cell>
          <cell r="I863">
            <v>4.2</v>
          </cell>
          <cell r="J863">
            <v>15.96</v>
          </cell>
          <cell r="K863">
            <v>3.99</v>
          </cell>
          <cell r="L863">
            <v>17.32</v>
          </cell>
          <cell r="M863">
            <v>4.33</v>
          </cell>
          <cell r="N863">
            <v>17.84</v>
          </cell>
          <cell r="O863">
            <v>4.46</v>
          </cell>
          <cell r="P863">
            <v>16.64</v>
          </cell>
          <cell r="Q863">
            <v>4.16</v>
          </cell>
          <cell r="R863">
            <v>17.16</v>
          </cell>
          <cell r="S863">
            <v>4.29</v>
          </cell>
        </row>
        <row r="864">
          <cell r="A864" t="str">
            <v>CL43W3</v>
          </cell>
          <cell r="B864" t="str">
            <v>HIGH CUT BRIEF  </v>
          </cell>
          <cell r="C864" t="str">
            <v>FIRST QUALITY</v>
          </cell>
          <cell r="D864">
            <v>0</v>
          </cell>
          <cell r="E864">
            <v>3</v>
          </cell>
          <cell r="F864">
            <v>144</v>
          </cell>
          <cell r="G864">
            <v>48</v>
          </cell>
          <cell r="H864">
            <v>16.8</v>
          </cell>
          <cell r="I864">
            <v>4.2</v>
          </cell>
          <cell r="J864">
            <v>15.96</v>
          </cell>
          <cell r="K864">
            <v>3.99</v>
          </cell>
          <cell r="L864">
            <v>17.32</v>
          </cell>
          <cell r="M864">
            <v>4.33</v>
          </cell>
          <cell r="N864">
            <v>17.84</v>
          </cell>
          <cell r="O864">
            <v>4.46</v>
          </cell>
          <cell r="P864">
            <v>16.64</v>
          </cell>
          <cell r="Q864">
            <v>4.16</v>
          </cell>
          <cell r="R864">
            <v>17.16</v>
          </cell>
          <cell r="S864">
            <v>4.29</v>
          </cell>
        </row>
        <row r="865">
          <cell r="A865" t="str">
            <v>CT43WH</v>
          </cell>
          <cell r="B865" t="str">
            <v>HIGH CUT BRIEF  </v>
          </cell>
          <cell r="C865" t="str">
            <v>FIRST QUALITY</v>
          </cell>
          <cell r="D865">
            <v>0</v>
          </cell>
          <cell r="E865" t="str">
            <v>C</v>
          </cell>
          <cell r="F865">
            <v>72</v>
          </cell>
          <cell r="G865">
            <v>72</v>
          </cell>
          <cell r="H865">
            <v>10.119999999999999</v>
          </cell>
          <cell r="I865">
            <v>10.119999999999999</v>
          </cell>
          <cell r="J865" t="e">
            <v>#N/A</v>
          </cell>
          <cell r="K865" t="e">
            <v>#N/A</v>
          </cell>
          <cell r="L865" t="e">
            <v>#N/A</v>
          </cell>
          <cell r="M865" t="e">
            <v>#N/A</v>
          </cell>
          <cell r="N865" t="e">
            <v>#N/A</v>
          </cell>
          <cell r="O865" t="e">
            <v>#N/A</v>
          </cell>
          <cell r="P865" t="e">
            <v>#N/A</v>
          </cell>
          <cell r="Q865" t="e">
            <v>#N/A</v>
          </cell>
          <cell r="R865" t="e">
            <v>#N/A</v>
          </cell>
          <cell r="S865" t="e">
            <v>#N/A</v>
          </cell>
        </row>
        <row r="866">
          <cell r="A866" t="str">
            <v>FN43FA</v>
          </cell>
          <cell r="B866" t="str">
            <v>HIGH CUT BRIEF  </v>
          </cell>
          <cell r="C866" t="str">
            <v>FIRST QUALITY</v>
          </cell>
          <cell r="D866">
            <v>0</v>
          </cell>
          <cell r="E866">
            <v>6</v>
          </cell>
          <cell r="F866">
            <v>192</v>
          </cell>
          <cell r="G866">
            <v>32</v>
          </cell>
          <cell r="H866">
            <v>16.96</v>
          </cell>
          <cell r="I866">
            <v>8.48</v>
          </cell>
          <cell r="J866">
            <v>15.78</v>
          </cell>
          <cell r="K866">
            <v>7.89</v>
          </cell>
          <cell r="L866">
            <v>17.48</v>
          </cell>
          <cell r="M866">
            <v>8.74</v>
          </cell>
          <cell r="N866">
            <v>18</v>
          </cell>
          <cell r="O866">
            <v>9</v>
          </cell>
          <cell r="P866">
            <v>15.66</v>
          </cell>
          <cell r="Q866">
            <v>7.83</v>
          </cell>
          <cell r="R866">
            <v>18.239999999999998</v>
          </cell>
          <cell r="S866">
            <v>9.1199999999999992</v>
          </cell>
        </row>
        <row r="867">
          <cell r="A867" t="str">
            <v>FN43WH</v>
          </cell>
          <cell r="B867" t="str">
            <v>HIGH CUT BRIEF  </v>
          </cell>
          <cell r="C867" t="str">
            <v>FIRST QUALITY</v>
          </cell>
          <cell r="D867">
            <v>0</v>
          </cell>
          <cell r="E867">
            <v>6</v>
          </cell>
          <cell r="F867">
            <v>192</v>
          </cell>
          <cell r="G867">
            <v>32</v>
          </cell>
          <cell r="H867">
            <v>16.96</v>
          </cell>
          <cell r="I867">
            <v>8.48</v>
          </cell>
          <cell r="J867">
            <v>15.78</v>
          </cell>
          <cell r="K867">
            <v>7.89</v>
          </cell>
          <cell r="L867">
            <v>17.48</v>
          </cell>
          <cell r="M867">
            <v>8.74</v>
          </cell>
          <cell r="N867">
            <v>18</v>
          </cell>
          <cell r="O867">
            <v>9</v>
          </cell>
          <cell r="P867">
            <v>15.66</v>
          </cell>
          <cell r="Q867">
            <v>7.83</v>
          </cell>
          <cell r="R867">
            <v>18.239999999999998</v>
          </cell>
          <cell r="S867">
            <v>9.1199999999999992</v>
          </cell>
        </row>
        <row r="868">
          <cell r="A868" t="str">
            <v>FN43WP</v>
          </cell>
          <cell r="B868" t="str">
            <v>HIGH CUT BRIEF  </v>
          </cell>
          <cell r="C868" t="str">
            <v>FIRST QUALITY</v>
          </cell>
          <cell r="D868">
            <v>0</v>
          </cell>
          <cell r="E868">
            <v>6</v>
          </cell>
          <cell r="F868">
            <v>192</v>
          </cell>
          <cell r="G868">
            <v>32</v>
          </cell>
          <cell r="H868">
            <v>16.96</v>
          </cell>
          <cell r="I868">
            <v>8.48</v>
          </cell>
          <cell r="J868">
            <v>15.78</v>
          </cell>
          <cell r="K868">
            <v>7.89</v>
          </cell>
          <cell r="L868">
            <v>17.48</v>
          </cell>
          <cell r="M868">
            <v>8.74</v>
          </cell>
          <cell r="N868">
            <v>18</v>
          </cell>
          <cell r="O868">
            <v>9</v>
          </cell>
          <cell r="P868">
            <v>15.66</v>
          </cell>
          <cell r="Q868">
            <v>7.83</v>
          </cell>
          <cell r="R868">
            <v>18.239999999999998</v>
          </cell>
          <cell r="S868">
            <v>9.1199999999999992</v>
          </cell>
        </row>
        <row r="869">
          <cell r="A869" t="str">
            <v>LP43WH</v>
          </cell>
          <cell r="B869" t="str">
            <v>HIGH CUT BRIEF  </v>
          </cell>
          <cell r="C869" t="str">
            <v>FIRST QUALITY</v>
          </cell>
          <cell r="D869">
            <v>0</v>
          </cell>
          <cell r="E869">
            <v>2</v>
          </cell>
          <cell r="F869">
            <v>48</v>
          </cell>
          <cell r="G869">
            <v>24</v>
          </cell>
          <cell r="H869">
            <v>25.5</v>
          </cell>
          <cell r="I869">
            <v>4.25</v>
          </cell>
          <cell r="J869">
            <v>23.76</v>
          </cell>
          <cell r="K869">
            <v>3.96</v>
          </cell>
          <cell r="L869">
            <v>26.28</v>
          </cell>
          <cell r="M869">
            <v>4.38</v>
          </cell>
          <cell r="N869">
            <v>27.06</v>
          </cell>
          <cell r="O869">
            <v>4.51</v>
          </cell>
          <cell r="P869">
            <v>23.58</v>
          </cell>
          <cell r="Q869">
            <v>3.93</v>
          </cell>
          <cell r="R869">
            <v>27.42</v>
          </cell>
          <cell r="S869">
            <v>4.57</v>
          </cell>
        </row>
        <row r="870">
          <cell r="A870" t="str">
            <v>P743WC</v>
          </cell>
          <cell r="B870" t="str">
            <v>HIGH CUT BRIEF  </v>
          </cell>
          <cell r="C870" t="str">
            <v>FIRST QUALITY</v>
          </cell>
          <cell r="D870">
            <v>0</v>
          </cell>
          <cell r="E870">
            <v>7</v>
          </cell>
          <cell r="F870">
            <v>168</v>
          </cell>
          <cell r="G870">
            <v>24</v>
          </cell>
          <cell r="H870">
            <v>11.25</v>
          </cell>
          <cell r="I870">
            <v>6.56</v>
          </cell>
          <cell r="J870">
            <v>10.47</v>
          </cell>
          <cell r="K870">
            <v>6.11</v>
          </cell>
          <cell r="L870">
            <v>11.59</v>
          </cell>
          <cell r="M870">
            <v>6.76</v>
          </cell>
          <cell r="N870">
            <v>11.37</v>
          </cell>
          <cell r="O870">
            <v>6.63</v>
          </cell>
          <cell r="P870">
            <v>10.39</v>
          </cell>
          <cell r="Q870">
            <v>6.06</v>
          </cell>
          <cell r="R870">
            <v>12.1</v>
          </cell>
          <cell r="S870">
            <v>7.06</v>
          </cell>
        </row>
        <row r="871">
          <cell r="A871" t="str">
            <v>P843WH</v>
          </cell>
          <cell r="B871" t="str">
            <v>HIGH CUT BRIEF  </v>
          </cell>
          <cell r="C871" t="str">
            <v>FIRST QUALITY</v>
          </cell>
          <cell r="D871">
            <v>0</v>
          </cell>
          <cell r="E871">
            <v>8</v>
          </cell>
          <cell r="F871">
            <v>144</v>
          </cell>
          <cell r="G871">
            <v>18</v>
          </cell>
          <cell r="H871">
            <v>11.94</v>
          </cell>
          <cell r="I871">
            <v>7.96</v>
          </cell>
          <cell r="J871" t="e">
            <v>#N/A</v>
          </cell>
          <cell r="K871" t="e">
            <v>#N/A</v>
          </cell>
          <cell r="L871" t="e">
            <v>#N/A</v>
          </cell>
          <cell r="M871" t="e">
            <v>#N/A</v>
          </cell>
          <cell r="N871" t="e">
            <v>#N/A</v>
          </cell>
          <cell r="O871" t="e">
            <v>#N/A</v>
          </cell>
          <cell r="P871" t="e">
            <v>#N/A</v>
          </cell>
          <cell r="Q871" t="e">
            <v>#N/A</v>
          </cell>
          <cell r="R871" t="e">
            <v>#N/A</v>
          </cell>
          <cell r="S871" t="e">
            <v>#N/A</v>
          </cell>
        </row>
        <row r="872">
          <cell r="A872" t="str">
            <v>SH7SC2</v>
          </cell>
          <cell r="B872" t="str">
            <v>HIGH CUT BRIEF  </v>
          </cell>
          <cell r="C872" t="str">
            <v>FIRST QUALITY</v>
          </cell>
          <cell r="D872">
            <v>0</v>
          </cell>
          <cell r="E872">
            <v>7</v>
          </cell>
          <cell r="F872">
            <v>168</v>
          </cell>
          <cell r="G872">
            <v>24</v>
          </cell>
          <cell r="H872">
            <v>269.89999999999998</v>
          </cell>
          <cell r="I872">
            <v>157.44</v>
          </cell>
          <cell r="J872">
            <v>251.38</v>
          </cell>
          <cell r="K872">
            <v>146.63999999999999</v>
          </cell>
          <cell r="L872">
            <v>278.13</v>
          </cell>
          <cell r="M872">
            <v>162.24</v>
          </cell>
          <cell r="N872">
            <v>286.35000000000002</v>
          </cell>
          <cell r="O872">
            <v>167.04</v>
          </cell>
          <cell r="P872">
            <v>249.33</v>
          </cell>
          <cell r="Q872">
            <v>145.44</v>
          </cell>
          <cell r="R872">
            <v>290.47000000000003</v>
          </cell>
          <cell r="S872">
            <v>169.44</v>
          </cell>
        </row>
        <row r="873">
          <cell r="A873" t="str">
            <v>SS40BC</v>
          </cell>
          <cell r="B873" t="str">
            <v>HIGH CUT BRIEF  </v>
          </cell>
          <cell r="C873" t="str">
            <v>FIRST QUALITY</v>
          </cell>
          <cell r="D873">
            <v>0</v>
          </cell>
          <cell r="E873">
            <v>2</v>
          </cell>
          <cell r="F873">
            <v>144</v>
          </cell>
          <cell r="G873">
            <v>72</v>
          </cell>
          <cell r="H873">
            <v>25.2</v>
          </cell>
          <cell r="I873">
            <v>4.2</v>
          </cell>
          <cell r="J873" t="e">
            <v>#N/A</v>
          </cell>
          <cell r="K873" t="e">
            <v>#N/A</v>
          </cell>
          <cell r="L873">
            <v>25.98</v>
          </cell>
          <cell r="M873">
            <v>4.33</v>
          </cell>
          <cell r="N873" t="e">
            <v>#N/A</v>
          </cell>
          <cell r="O873" t="e">
            <v>#N/A</v>
          </cell>
          <cell r="P873" t="e">
            <v>#N/A</v>
          </cell>
          <cell r="Q873" t="e">
            <v>#N/A</v>
          </cell>
          <cell r="R873" t="e">
            <v>#N/A</v>
          </cell>
          <cell r="S873" t="e">
            <v>#N/A</v>
          </cell>
        </row>
        <row r="874">
          <cell r="A874" t="str">
            <v>SS43AS</v>
          </cell>
          <cell r="B874" t="str">
            <v>HIGH CUT BRIEF  </v>
          </cell>
          <cell r="C874" t="str">
            <v>FIRST QUALITY</v>
          </cell>
          <cell r="D874">
            <v>0</v>
          </cell>
          <cell r="E874">
            <v>2</v>
          </cell>
          <cell r="F874">
            <v>144</v>
          </cell>
          <cell r="G874">
            <v>72</v>
          </cell>
          <cell r="H874">
            <v>25.2</v>
          </cell>
          <cell r="I874">
            <v>4.2</v>
          </cell>
          <cell r="J874">
            <v>23.46</v>
          </cell>
          <cell r="K874">
            <v>3.91</v>
          </cell>
          <cell r="L874">
            <v>25.98</v>
          </cell>
          <cell r="M874">
            <v>4.33</v>
          </cell>
          <cell r="N874">
            <v>26.76</v>
          </cell>
          <cell r="O874">
            <v>4.46</v>
          </cell>
          <cell r="P874">
            <v>23.28</v>
          </cell>
          <cell r="Q874">
            <v>3.88</v>
          </cell>
          <cell r="R874" t="e">
            <v>#N/A</v>
          </cell>
          <cell r="S874" t="e">
            <v>#N/A</v>
          </cell>
        </row>
        <row r="875">
          <cell r="A875" t="str">
            <v>SS43BC</v>
          </cell>
          <cell r="B875" t="str">
            <v>HIGH CUT BRIEF  </v>
          </cell>
          <cell r="C875" t="str">
            <v>FIRST QUALITY</v>
          </cell>
          <cell r="D875">
            <v>0</v>
          </cell>
          <cell r="E875">
            <v>2</v>
          </cell>
          <cell r="F875">
            <v>144</v>
          </cell>
          <cell r="G875">
            <v>72</v>
          </cell>
          <cell r="H875">
            <v>25.2</v>
          </cell>
          <cell r="I875">
            <v>4.2</v>
          </cell>
          <cell r="J875">
            <v>23.46</v>
          </cell>
          <cell r="K875">
            <v>3.91</v>
          </cell>
          <cell r="L875">
            <v>25.98</v>
          </cell>
          <cell r="M875">
            <v>4.33</v>
          </cell>
          <cell r="N875">
            <v>25.5</v>
          </cell>
          <cell r="O875">
            <v>4.25</v>
          </cell>
          <cell r="P875">
            <v>23.28</v>
          </cell>
          <cell r="Q875">
            <v>3.88</v>
          </cell>
          <cell r="R875">
            <v>27.12</v>
          </cell>
          <cell r="S875">
            <v>4.5199999999999996</v>
          </cell>
        </row>
        <row r="876">
          <cell r="A876" t="str">
            <v>SS43F2</v>
          </cell>
          <cell r="B876" t="str">
            <v>HIGH CUT BRIEF  </v>
          </cell>
          <cell r="C876" t="str">
            <v>FIRST QUALITY</v>
          </cell>
          <cell r="D876">
            <v>0</v>
          </cell>
          <cell r="E876">
            <v>2</v>
          </cell>
          <cell r="F876">
            <v>144</v>
          </cell>
          <cell r="G876">
            <v>72</v>
          </cell>
          <cell r="H876">
            <v>18</v>
          </cell>
          <cell r="I876">
            <v>3</v>
          </cell>
          <cell r="J876">
            <v>16.739999999999998</v>
          </cell>
          <cell r="K876">
            <v>2.79</v>
          </cell>
          <cell r="L876">
            <v>18.54</v>
          </cell>
          <cell r="M876">
            <v>3.09</v>
          </cell>
          <cell r="N876">
            <v>18.18</v>
          </cell>
          <cell r="O876">
            <v>3.03</v>
          </cell>
          <cell r="P876">
            <v>16.62</v>
          </cell>
          <cell r="Q876">
            <v>2.77</v>
          </cell>
          <cell r="R876">
            <v>19.38</v>
          </cell>
          <cell r="S876">
            <v>3.23</v>
          </cell>
        </row>
        <row r="877">
          <cell r="A877" t="str">
            <v>SS43WH</v>
          </cell>
          <cell r="B877" t="str">
            <v>HIGH CUT BRIEF  </v>
          </cell>
          <cell r="C877" t="str">
            <v>FIRST QUALITY</v>
          </cell>
          <cell r="D877">
            <v>0</v>
          </cell>
          <cell r="E877">
            <v>2</v>
          </cell>
          <cell r="F877">
            <v>144</v>
          </cell>
          <cell r="G877">
            <v>72</v>
          </cell>
          <cell r="H877">
            <v>25.2</v>
          </cell>
          <cell r="I877">
            <v>4.2</v>
          </cell>
          <cell r="J877">
            <v>23.46</v>
          </cell>
          <cell r="K877">
            <v>3.91</v>
          </cell>
          <cell r="L877">
            <v>25.98</v>
          </cell>
          <cell r="M877">
            <v>4.33</v>
          </cell>
          <cell r="N877">
            <v>26.76</v>
          </cell>
          <cell r="O877">
            <v>4.46</v>
          </cell>
          <cell r="P877">
            <v>23.28</v>
          </cell>
          <cell r="Q877">
            <v>3.88</v>
          </cell>
          <cell r="R877">
            <v>27.12</v>
          </cell>
          <cell r="S877">
            <v>4.5199999999999996</v>
          </cell>
        </row>
        <row r="878">
          <cell r="A878" t="str">
            <v>TW6H05</v>
          </cell>
          <cell r="B878" t="str">
            <v>HIGH CUT BRIEF  </v>
          </cell>
          <cell r="C878" t="str">
            <v>FIRST QUALITY</v>
          </cell>
          <cell r="D878">
            <v>0</v>
          </cell>
          <cell r="E878" t="str">
            <v>C</v>
          </cell>
          <cell r="F878">
            <v>72</v>
          </cell>
          <cell r="G878">
            <v>72</v>
          </cell>
          <cell r="H878">
            <v>10.119999999999999</v>
          </cell>
          <cell r="I878">
            <v>10.119999999999999</v>
          </cell>
          <cell r="J878">
            <v>9.6199999999999992</v>
          </cell>
          <cell r="K878">
            <v>9.6199999999999992</v>
          </cell>
          <cell r="L878">
            <v>10.43</v>
          </cell>
          <cell r="M878">
            <v>10.43</v>
          </cell>
          <cell r="N878">
            <v>10.23</v>
          </cell>
          <cell r="O878">
            <v>10.23</v>
          </cell>
          <cell r="P878">
            <v>9.35</v>
          </cell>
          <cell r="Q878">
            <v>9.35</v>
          </cell>
          <cell r="R878">
            <v>10.88</v>
          </cell>
          <cell r="S878">
            <v>10.88</v>
          </cell>
        </row>
        <row r="879">
          <cell r="A879" t="str">
            <v>TW6H06</v>
          </cell>
          <cell r="B879" t="str">
            <v>HIGH CUT BRIEF  </v>
          </cell>
          <cell r="C879" t="str">
            <v>FIRST QUALITY</v>
          </cell>
          <cell r="D879">
            <v>0</v>
          </cell>
          <cell r="E879" t="str">
            <v>C</v>
          </cell>
          <cell r="F879">
            <v>72</v>
          </cell>
          <cell r="G879">
            <v>72</v>
          </cell>
          <cell r="H879">
            <v>10.119999999999999</v>
          </cell>
          <cell r="I879">
            <v>10.119999999999999</v>
          </cell>
          <cell r="J879">
            <v>9.6199999999999992</v>
          </cell>
          <cell r="K879">
            <v>9.6199999999999992</v>
          </cell>
          <cell r="L879">
            <v>10.43</v>
          </cell>
          <cell r="M879">
            <v>10.43</v>
          </cell>
          <cell r="N879">
            <v>10.23</v>
          </cell>
          <cell r="O879">
            <v>10.23</v>
          </cell>
          <cell r="P879">
            <v>9.35</v>
          </cell>
          <cell r="Q879">
            <v>9.35</v>
          </cell>
          <cell r="R879">
            <v>10.88</v>
          </cell>
          <cell r="S879">
            <v>10.88</v>
          </cell>
        </row>
        <row r="880">
          <cell r="A880" t="str">
            <v>TW6H07</v>
          </cell>
          <cell r="B880" t="str">
            <v>HIGH CUT BRIEF  </v>
          </cell>
          <cell r="C880" t="str">
            <v>FIRST QUALITY</v>
          </cell>
          <cell r="D880">
            <v>0</v>
          </cell>
          <cell r="E880" t="str">
            <v>C</v>
          </cell>
          <cell r="F880">
            <v>72</v>
          </cell>
          <cell r="G880">
            <v>72</v>
          </cell>
          <cell r="H880">
            <v>10.119999999999999</v>
          </cell>
          <cell r="I880">
            <v>10.119999999999999</v>
          </cell>
          <cell r="J880">
            <v>9.6199999999999992</v>
          </cell>
          <cell r="K880">
            <v>9.6199999999999992</v>
          </cell>
          <cell r="L880">
            <v>10.43</v>
          </cell>
          <cell r="M880">
            <v>10.43</v>
          </cell>
          <cell r="N880">
            <v>10.23</v>
          </cell>
          <cell r="O880">
            <v>10.23</v>
          </cell>
          <cell r="P880">
            <v>9.35</v>
          </cell>
          <cell r="Q880">
            <v>9.35</v>
          </cell>
          <cell r="R880">
            <v>10.88</v>
          </cell>
          <cell r="S880">
            <v>10.88</v>
          </cell>
        </row>
        <row r="881">
          <cell r="A881" t="str">
            <v>TW6H08</v>
          </cell>
          <cell r="B881" t="str">
            <v>HIGH CUT BRIEF  </v>
          </cell>
          <cell r="C881" t="str">
            <v>FIRST QUALITY</v>
          </cell>
          <cell r="D881">
            <v>0</v>
          </cell>
          <cell r="E881" t="str">
            <v>C</v>
          </cell>
          <cell r="F881">
            <v>72</v>
          </cell>
          <cell r="G881">
            <v>72</v>
          </cell>
          <cell r="H881">
            <v>10.119999999999999</v>
          </cell>
          <cell r="I881">
            <v>10.119999999999999</v>
          </cell>
          <cell r="J881">
            <v>9.6199999999999992</v>
          </cell>
          <cell r="K881">
            <v>9.6199999999999992</v>
          </cell>
          <cell r="L881">
            <v>10.43</v>
          </cell>
          <cell r="M881">
            <v>10.43</v>
          </cell>
          <cell r="N881">
            <v>10.23</v>
          </cell>
          <cell r="O881">
            <v>10.23</v>
          </cell>
          <cell r="P881">
            <v>9.35</v>
          </cell>
          <cell r="Q881">
            <v>9.35</v>
          </cell>
          <cell r="R881">
            <v>10.88</v>
          </cell>
          <cell r="S881">
            <v>10.88</v>
          </cell>
        </row>
        <row r="882">
          <cell r="A882" t="str">
            <v>TW6H09</v>
          </cell>
          <cell r="B882" t="str">
            <v>HIGH CUT BRIEF  </v>
          </cell>
          <cell r="C882" t="str">
            <v>FIRST QUALITY</v>
          </cell>
          <cell r="D882">
            <v>0</v>
          </cell>
          <cell r="E882" t="str">
            <v>C</v>
          </cell>
          <cell r="F882">
            <v>72</v>
          </cell>
          <cell r="G882">
            <v>72</v>
          </cell>
          <cell r="H882">
            <v>10.119999999999999</v>
          </cell>
          <cell r="I882">
            <v>10.119999999999999</v>
          </cell>
          <cell r="J882">
            <v>9.6199999999999992</v>
          </cell>
          <cell r="K882">
            <v>9.6199999999999992</v>
          </cell>
          <cell r="L882">
            <v>10.43</v>
          </cell>
          <cell r="M882">
            <v>10.43</v>
          </cell>
          <cell r="N882">
            <v>10.23</v>
          </cell>
          <cell r="O882">
            <v>10.23</v>
          </cell>
          <cell r="P882">
            <v>9.35</v>
          </cell>
          <cell r="Q882">
            <v>9.35</v>
          </cell>
          <cell r="R882">
            <v>10.88</v>
          </cell>
          <cell r="S882">
            <v>10.88</v>
          </cell>
        </row>
        <row r="883">
          <cell r="A883" t="str">
            <v>TW6H10</v>
          </cell>
          <cell r="B883" t="str">
            <v>HIGH CUT BRIEF  </v>
          </cell>
          <cell r="C883" t="str">
            <v>FIRST QUALITY</v>
          </cell>
          <cell r="D883">
            <v>0</v>
          </cell>
          <cell r="E883" t="str">
            <v>C</v>
          </cell>
          <cell r="F883">
            <v>72</v>
          </cell>
          <cell r="G883">
            <v>72</v>
          </cell>
          <cell r="H883">
            <v>10.119999999999999</v>
          </cell>
          <cell r="I883">
            <v>10.119999999999999</v>
          </cell>
          <cell r="J883">
            <v>9.6199999999999992</v>
          </cell>
          <cell r="K883">
            <v>9.6199999999999992</v>
          </cell>
          <cell r="L883">
            <v>10.43</v>
          </cell>
          <cell r="M883">
            <v>10.43</v>
          </cell>
          <cell r="N883">
            <v>10.23</v>
          </cell>
          <cell r="O883">
            <v>10.23</v>
          </cell>
          <cell r="P883">
            <v>9.35</v>
          </cell>
          <cell r="Q883">
            <v>9.35</v>
          </cell>
          <cell r="R883">
            <v>10.88</v>
          </cell>
          <cell r="S883">
            <v>10.88</v>
          </cell>
        </row>
        <row r="884">
          <cell r="A884" t="str">
            <v>64MFF1</v>
          </cell>
          <cell r="B884" t="str">
            <v>JMS MICROFIBER HI-CUT  </v>
          </cell>
          <cell r="C884" t="str">
            <v>FIRST QUALITY</v>
          </cell>
          <cell r="D884">
            <v>0</v>
          </cell>
          <cell r="E884">
            <v>2</v>
          </cell>
          <cell r="F884">
            <v>108</v>
          </cell>
          <cell r="G884">
            <v>54</v>
          </cell>
          <cell r="H884">
            <v>32.28</v>
          </cell>
          <cell r="I884">
            <v>5.38</v>
          </cell>
          <cell r="J884">
            <v>30.06</v>
          </cell>
          <cell r="K884">
            <v>5.01</v>
          </cell>
          <cell r="L884">
            <v>33.299999999999997</v>
          </cell>
          <cell r="M884">
            <v>5.55</v>
          </cell>
          <cell r="N884">
            <v>34.26</v>
          </cell>
          <cell r="O884">
            <v>5.71</v>
          </cell>
          <cell r="P884">
            <v>29.82</v>
          </cell>
          <cell r="Q884">
            <v>4.97</v>
          </cell>
          <cell r="R884">
            <v>34.74</v>
          </cell>
          <cell r="S884">
            <v>5.79</v>
          </cell>
        </row>
        <row r="885">
          <cell r="A885" t="str">
            <v>64MFWH</v>
          </cell>
          <cell r="B885" t="str">
            <v>JMS MICROFIBER HI-CUT  </v>
          </cell>
          <cell r="C885" t="str">
            <v>FIRST QUALITY</v>
          </cell>
          <cell r="D885">
            <v>0</v>
          </cell>
          <cell r="E885">
            <v>2</v>
          </cell>
          <cell r="F885">
            <v>108</v>
          </cell>
          <cell r="G885">
            <v>54</v>
          </cell>
          <cell r="H885">
            <v>32.28</v>
          </cell>
          <cell r="I885">
            <v>5.38</v>
          </cell>
          <cell r="J885">
            <v>30.06</v>
          </cell>
          <cell r="K885">
            <v>5.01</v>
          </cell>
          <cell r="L885" t="e">
            <v>#N/A</v>
          </cell>
          <cell r="M885" t="e">
            <v>#N/A</v>
          </cell>
          <cell r="N885" t="e">
            <v>#N/A</v>
          </cell>
          <cell r="O885" t="e">
            <v>#N/A</v>
          </cell>
          <cell r="P885" t="e">
            <v>#N/A</v>
          </cell>
          <cell r="Q885" t="e">
            <v>#N/A</v>
          </cell>
          <cell r="R885">
            <v>34.74</v>
          </cell>
          <cell r="S885">
            <v>5.79</v>
          </cell>
        </row>
        <row r="886">
          <cell r="A886" t="str">
            <v>P461FA</v>
          </cell>
          <cell r="B886" t="str">
            <v>JMS P BRF/FREE FASH HICUT  </v>
          </cell>
          <cell r="C886" t="str">
            <v>FIRST QUALITY</v>
          </cell>
          <cell r="D886">
            <v>0</v>
          </cell>
          <cell r="E886">
            <v>4</v>
          </cell>
          <cell r="F886">
            <v>144</v>
          </cell>
          <cell r="G886">
            <v>36</v>
          </cell>
          <cell r="H886">
            <v>13.38</v>
          </cell>
          <cell r="I886">
            <v>4.46</v>
          </cell>
          <cell r="J886">
            <v>12.45</v>
          </cell>
          <cell r="K886">
            <v>4.1500000000000004</v>
          </cell>
          <cell r="L886">
            <v>13.8</v>
          </cell>
          <cell r="M886">
            <v>4.5999999999999996</v>
          </cell>
          <cell r="N886">
            <v>14.19</v>
          </cell>
          <cell r="O886">
            <v>4.7300000000000004</v>
          </cell>
          <cell r="P886">
            <v>12.36</v>
          </cell>
          <cell r="Q886">
            <v>4.12</v>
          </cell>
          <cell r="R886">
            <v>14.4</v>
          </cell>
          <cell r="S886">
            <v>4.8</v>
          </cell>
        </row>
        <row r="887">
          <cell r="A887" t="str">
            <v>P461WH</v>
          </cell>
          <cell r="B887" t="str">
            <v>JMS P3  </v>
          </cell>
          <cell r="C887" t="str">
            <v>FIRST QUALITY</v>
          </cell>
          <cell r="D887">
            <v>0</v>
          </cell>
          <cell r="E887">
            <v>4</v>
          </cell>
          <cell r="F887">
            <v>144</v>
          </cell>
          <cell r="G887">
            <v>36</v>
          </cell>
          <cell r="H887">
            <v>13.38</v>
          </cell>
          <cell r="I887">
            <v>4.46</v>
          </cell>
          <cell r="J887">
            <v>12.45</v>
          </cell>
          <cell r="K887">
            <v>4.1500000000000004</v>
          </cell>
          <cell r="L887">
            <v>13.8</v>
          </cell>
          <cell r="M887">
            <v>4.5999999999999996</v>
          </cell>
          <cell r="N887">
            <v>14.19</v>
          </cell>
          <cell r="O887">
            <v>4.7300000000000004</v>
          </cell>
          <cell r="P887">
            <v>12.99</v>
          </cell>
          <cell r="Q887">
            <v>4.33</v>
          </cell>
          <cell r="R887">
            <v>14.4</v>
          </cell>
          <cell r="S887">
            <v>4.8</v>
          </cell>
        </row>
        <row r="888">
          <cell r="A888" t="str">
            <v>SJMSCS</v>
          </cell>
          <cell r="B888" t="str">
            <v>JMS P461CS SHIPPER  </v>
          </cell>
          <cell r="C888" t="str">
            <v>FIRST QUALITY</v>
          </cell>
          <cell r="D888">
            <v>0</v>
          </cell>
          <cell r="E888">
            <v>4</v>
          </cell>
          <cell r="F888">
            <v>96</v>
          </cell>
          <cell r="G888">
            <v>24</v>
          </cell>
          <cell r="H888">
            <v>321.12</v>
          </cell>
          <cell r="I888">
            <v>107.04</v>
          </cell>
          <cell r="J888" t="e">
            <v>#N/A</v>
          </cell>
          <cell r="K888" t="e">
            <v>#N/A</v>
          </cell>
          <cell r="L888">
            <v>331.2</v>
          </cell>
          <cell r="M888">
            <v>110.4</v>
          </cell>
          <cell r="N888">
            <v>340.56</v>
          </cell>
          <cell r="O888">
            <v>113.52</v>
          </cell>
          <cell r="P888">
            <v>296.64</v>
          </cell>
          <cell r="Q888">
            <v>98.88</v>
          </cell>
          <cell r="R888">
            <v>345.6</v>
          </cell>
          <cell r="S888">
            <v>115.2</v>
          </cell>
        </row>
        <row r="889">
          <cell r="A889" t="str">
            <v>1671SC</v>
          </cell>
          <cell r="B889" t="str">
            <v>JMS SPORTY BRIEF  </v>
          </cell>
          <cell r="C889" t="str">
            <v>FIRST QUALITY</v>
          </cell>
          <cell r="D889">
            <v>0</v>
          </cell>
          <cell r="E889">
            <v>3</v>
          </cell>
          <cell r="F889">
            <v>108</v>
          </cell>
          <cell r="G889">
            <v>36</v>
          </cell>
          <cell r="H889">
            <v>17.84</v>
          </cell>
          <cell r="I889">
            <v>4.46</v>
          </cell>
          <cell r="J889">
            <v>16.600000000000001</v>
          </cell>
          <cell r="K889">
            <v>4.1500000000000004</v>
          </cell>
          <cell r="L889">
            <v>18.399999999999999</v>
          </cell>
          <cell r="M889">
            <v>4.5999999999999996</v>
          </cell>
          <cell r="N889">
            <v>18.96</v>
          </cell>
          <cell r="O889">
            <v>4.74</v>
          </cell>
          <cell r="P889">
            <v>16.48</v>
          </cell>
          <cell r="Q889">
            <v>4.12</v>
          </cell>
          <cell r="R889">
            <v>19.2</v>
          </cell>
          <cell r="S889">
            <v>4.8</v>
          </cell>
        </row>
        <row r="890">
          <cell r="A890" t="str">
            <v>1671SW</v>
          </cell>
          <cell r="B890" t="str">
            <v>JMS SPORTY BRIEF  </v>
          </cell>
          <cell r="C890" t="str">
            <v>FIRST QUALITY</v>
          </cell>
          <cell r="D890">
            <v>0</v>
          </cell>
          <cell r="E890">
            <v>3</v>
          </cell>
          <cell r="F890">
            <v>144</v>
          </cell>
          <cell r="G890">
            <v>48</v>
          </cell>
          <cell r="H890">
            <v>17.84</v>
          </cell>
          <cell r="I890">
            <v>4.46</v>
          </cell>
          <cell r="J890">
            <v>16.600000000000001</v>
          </cell>
          <cell r="K890">
            <v>4.1500000000000004</v>
          </cell>
          <cell r="L890">
            <v>18.399999999999999</v>
          </cell>
          <cell r="M890">
            <v>4.5999999999999996</v>
          </cell>
          <cell r="N890">
            <v>18.920000000000002</v>
          </cell>
          <cell r="O890">
            <v>4.7300000000000004</v>
          </cell>
          <cell r="P890">
            <v>16.48</v>
          </cell>
          <cell r="Q890">
            <v>4.12</v>
          </cell>
          <cell r="R890">
            <v>19.2</v>
          </cell>
          <cell r="S890">
            <v>4.8</v>
          </cell>
        </row>
        <row r="891">
          <cell r="A891" t="str">
            <v>1674SC</v>
          </cell>
          <cell r="B891" t="str">
            <v>JMS SPORTY HI-CUT  </v>
          </cell>
          <cell r="C891" t="str">
            <v>FIRST QUALITY</v>
          </cell>
          <cell r="D891">
            <v>0</v>
          </cell>
          <cell r="E891">
            <v>3</v>
          </cell>
          <cell r="F891">
            <v>144</v>
          </cell>
          <cell r="G891">
            <v>48</v>
          </cell>
          <cell r="H891">
            <v>17.84</v>
          </cell>
          <cell r="I891">
            <v>4.46</v>
          </cell>
          <cell r="J891">
            <v>16.600000000000001</v>
          </cell>
          <cell r="K891">
            <v>4.1500000000000004</v>
          </cell>
          <cell r="L891">
            <v>18.399999999999999</v>
          </cell>
          <cell r="M891">
            <v>4.5999999999999996</v>
          </cell>
          <cell r="N891">
            <v>18.920000000000002</v>
          </cell>
          <cell r="O891">
            <v>4.7300000000000004</v>
          </cell>
          <cell r="P891">
            <v>16.48</v>
          </cell>
          <cell r="Q891">
            <v>4.12</v>
          </cell>
          <cell r="R891">
            <v>19.2</v>
          </cell>
          <cell r="S891">
            <v>4.8</v>
          </cell>
        </row>
        <row r="892">
          <cell r="A892" t="str">
            <v>1674SW</v>
          </cell>
          <cell r="B892" t="str">
            <v>JMS SPORTY HI-CUT  </v>
          </cell>
          <cell r="C892" t="str">
            <v>FIRST QUALITY</v>
          </cell>
          <cell r="D892">
            <v>0</v>
          </cell>
          <cell r="E892">
            <v>3</v>
          </cell>
          <cell r="F892">
            <v>144</v>
          </cell>
          <cell r="G892">
            <v>48</v>
          </cell>
          <cell r="H892">
            <v>17.920000000000002</v>
          </cell>
          <cell r="I892">
            <v>4.4800000000000004</v>
          </cell>
          <cell r="J892">
            <v>16.600000000000001</v>
          </cell>
          <cell r="K892">
            <v>4.1500000000000004</v>
          </cell>
          <cell r="L892">
            <v>18.399999999999999</v>
          </cell>
          <cell r="M892">
            <v>4.5999999999999996</v>
          </cell>
          <cell r="N892">
            <v>18.12</v>
          </cell>
          <cell r="O892">
            <v>4.53</v>
          </cell>
          <cell r="P892">
            <v>16.48</v>
          </cell>
          <cell r="Q892">
            <v>4.12</v>
          </cell>
          <cell r="R892">
            <v>19.2</v>
          </cell>
          <cell r="S892">
            <v>4.8</v>
          </cell>
        </row>
        <row r="893">
          <cell r="A893" t="str">
            <v>P461SP</v>
          </cell>
          <cell r="B893" t="str">
            <v>JMS W/FREE SPORT  </v>
          </cell>
          <cell r="C893" t="str">
            <v>FIRST QUALITY</v>
          </cell>
          <cell r="D893">
            <v>1</v>
          </cell>
          <cell r="E893">
            <v>4</v>
          </cell>
          <cell r="F893">
            <v>144</v>
          </cell>
          <cell r="G893">
            <v>36</v>
          </cell>
          <cell r="H893">
            <v>13.38</v>
          </cell>
          <cell r="I893">
            <v>4.46</v>
          </cell>
          <cell r="J893">
            <v>12.45</v>
          </cell>
          <cell r="K893">
            <v>4.1500000000000004</v>
          </cell>
          <cell r="L893">
            <v>13.8</v>
          </cell>
          <cell r="M893">
            <v>4.5999999999999996</v>
          </cell>
          <cell r="N893">
            <v>14.19</v>
          </cell>
          <cell r="O893">
            <v>4.7300000000000004</v>
          </cell>
          <cell r="P893">
            <v>12.99</v>
          </cell>
          <cell r="Q893">
            <v>4.33</v>
          </cell>
          <cell r="R893">
            <v>14.4</v>
          </cell>
          <cell r="S893">
            <v>4.8</v>
          </cell>
        </row>
        <row r="894">
          <cell r="A894" t="str">
            <v>LP41WH</v>
          </cell>
          <cell r="B894" t="str">
            <v>LOW RISE BRIEF  </v>
          </cell>
          <cell r="C894" t="str">
            <v>FIRST QUALITY</v>
          </cell>
          <cell r="D894">
            <v>0</v>
          </cell>
          <cell r="E894">
            <v>2</v>
          </cell>
          <cell r="F894">
            <v>48</v>
          </cell>
          <cell r="G894">
            <v>24</v>
          </cell>
          <cell r="H894">
            <v>25.5</v>
          </cell>
          <cell r="I894">
            <v>4.25</v>
          </cell>
          <cell r="J894">
            <v>23.76</v>
          </cell>
          <cell r="K894">
            <v>3.96</v>
          </cell>
          <cell r="L894">
            <v>26.28</v>
          </cell>
          <cell r="M894">
            <v>4.38</v>
          </cell>
          <cell r="N894">
            <v>27.06</v>
          </cell>
          <cell r="O894">
            <v>4.51</v>
          </cell>
          <cell r="P894">
            <v>23.58</v>
          </cell>
          <cell r="Q894">
            <v>3.93</v>
          </cell>
          <cell r="R894">
            <v>27.42</v>
          </cell>
          <cell r="S894">
            <v>4.57</v>
          </cell>
        </row>
        <row r="895">
          <cell r="A895" t="str">
            <v>40MFAS</v>
          </cell>
          <cell r="B895" t="str">
            <v>MICROF BRF (KM) SZ 5-10  </v>
          </cell>
          <cell r="C895" t="str">
            <v>FIRST QUALITY</v>
          </cell>
          <cell r="D895">
            <v>0</v>
          </cell>
          <cell r="E895">
            <v>2</v>
          </cell>
          <cell r="F895">
            <v>144</v>
          </cell>
          <cell r="G895">
            <v>72</v>
          </cell>
          <cell r="H895">
            <v>25.2</v>
          </cell>
          <cell r="I895">
            <v>4.2</v>
          </cell>
          <cell r="J895">
            <v>23.46</v>
          </cell>
          <cell r="K895">
            <v>3.91</v>
          </cell>
          <cell r="L895">
            <v>25.98</v>
          </cell>
          <cell r="M895">
            <v>4.33</v>
          </cell>
          <cell r="N895">
            <v>26.76</v>
          </cell>
          <cell r="O895">
            <v>4.46</v>
          </cell>
          <cell r="P895">
            <v>23.28</v>
          </cell>
          <cell r="Q895">
            <v>3.88</v>
          </cell>
          <cell r="R895" t="e">
            <v>#N/A</v>
          </cell>
          <cell r="S895" t="e">
            <v>#N/A</v>
          </cell>
        </row>
        <row r="896">
          <cell r="A896" t="str">
            <v>43MFAS</v>
          </cell>
          <cell r="B896" t="str">
            <v>MICROF HICT (KM) SZ 5-10  </v>
          </cell>
          <cell r="C896" t="str">
            <v>FIRST QUALITY</v>
          </cell>
          <cell r="D896">
            <v>0</v>
          </cell>
          <cell r="E896">
            <v>2</v>
          </cell>
          <cell r="F896">
            <v>144</v>
          </cell>
          <cell r="G896">
            <v>72</v>
          </cell>
          <cell r="H896">
            <v>25.2</v>
          </cell>
          <cell r="I896">
            <v>4.2</v>
          </cell>
          <cell r="J896">
            <v>23.46</v>
          </cell>
          <cell r="K896">
            <v>3.91</v>
          </cell>
          <cell r="L896">
            <v>25.98</v>
          </cell>
          <cell r="M896">
            <v>4.33</v>
          </cell>
          <cell r="N896">
            <v>26.76</v>
          </cell>
          <cell r="O896">
            <v>4.46</v>
          </cell>
          <cell r="P896">
            <v>23.28</v>
          </cell>
          <cell r="Q896">
            <v>3.88</v>
          </cell>
          <cell r="R896" t="e">
            <v>#N/A</v>
          </cell>
          <cell r="S896" t="e">
            <v>#N/A</v>
          </cell>
        </row>
        <row r="897">
          <cell r="A897" t="str">
            <v>43MNF1</v>
          </cell>
          <cell r="B897" t="str">
            <v>Needle Out Microfiber Hi-Cut (Sizes 5-10)  </v>
          </cell>
          <cell r="C897" t="str">
            <v>FIRST QUALITY</v>
          </cell>
          <cell r="D897">
            <v>0</v>
          </cell>
          <cell r="E897">
            <v>2</v>
          </cell>
          <cell r="F897">
            <v>192</v>
          </cell>
          <cell r="G897">
            <v>96</v>
          </cell>
          <cell r="H897">
            <v>23.34</v>
          </cell>
          <cell r="I897">
            <v>3.89</v>
          </cell>
          <cell r="J897">
            <v>21.72</v>
          </cell>
          <cell r="K897">
            <v>3.62</v>
          </cell>
          <cell r="L897" t="e">
            <v>#N/A</v>
          </cell>
          <cell r="M897" t="e">
            <v>#N/A</v>
          </cell>
          <cell r="N897">
            <v>24.78</v>
          </cell>
          <cell r="O897">
            <v>4.13</v>
          </cell>
          <cell r="P897" t="e">
            <v>#N/A</v>
          </cell>
          <cell r="Q897" t="e">
            <v>#N/A</v>
          </cell>
          <cell r="R897" t="e">
            <v>#N/A</v>
          </cell>
          <cell r="S897" t="e">
            <v>#N/A</v>
          </cell>
        </row>
        <row r="898">
          <cell r="A898" t="str">
            <v>CW43FA</v>
          </cell>
          <cell r="B898" t="str">
            <v>NEW SEARS CLASSIC HI-CUT  </v>
          </cell>
          <cell r="C898" t="str">
            <v>FIRST QUALITY</v>
          </cell>
          <cell r="D898">
            <v>0</v>
          </cell>
          <cell r="E898">
            <v>3</v>
          </cell>
          <cell r="F898">
            <v>144</v>
          </cell>
          <cell r="G898">
            <v>48</v>
          </cell>
          <cell r="H898">
            <v>17.72</v>
          </cell>
          <cell r="I898">
            <v>4.43</v>
          </cell>
          <cell r="J898">
            <v>16.48</v>
          </cell>
          <cell r="K898">
            <v>4.12</v>
          </cell>
          <cell r="L898">
            <v>18.28</v>
          </cell>
          <cell r="M898">
            <v>4.57</v>
          </cell>
          <cell r="N898">
            <v>17.04</v>
          </cell>
          <cell r="O898">
            <v>4.26</v>
          </cell>
          <cell r="P898">
            <v>16.36</v>
          </cell>
          <cell r="Q898">
            <v>4.09</v>
          </cell>
          <cell r="R898" t="e">
            <v>#N/A</v>
          </cell>
          <cell r="S898" t="e">
            <v>#N/A</v>
          </cell>
        </row>
        <row r="899">
          <cell r="A899" t="str">
            <v>CW43WH</v>
          </cell>
          <cell r="B899" t="str">
            <v>NEW SEARS CLASSIC HI-CUT  </v>
          </cell>
          <cell r="C899" t="str">
            <v>FIRST QUALITY</v>
          </cell>
          <cell r="D899">
            <v>0</v>
          </cell>
          <cell r="E899">
            <v>3</v>
          </cell>
          <cell r="F899">
            <v>144</v>
          </cell>
          <cell r="G899">
            <v>48</v>
          </cell>
          <cell r="H899">
            <v>17.72</v>
          </cell>
          <cell r="I899">
            <v>4.43</v>
          </cell>
          <cell r="J899">
            <v>16.48</v>
          </cell>
          <cell r="K899">
            <v>4.12</v>
          </cell>
          <cell r="L899">
            <v>18.28</v>
          </cell>
          <cell r="M899">
            <v>4.57</v>
          </cell>
          <cell r="N899">
            <v>17.04</v>
          </cell>
          <cell r="O899">
            <v>4.26</v>
          </cell>
          <cell r="P899">
            <v>16.36</v>
          </cell>
          <cell r="Q899">
            <v>4.09</v>
          </cell>
          <cell r="R899" t="e">
            <v>#N/A</v>
          </cell>
          <cell r="S899" t="e">
            <v>#N/A</v>
          </cell>
        </row>
        <row r="900">
          <cell r="A900" t="str">
            <v>CW43WP</v>
          </cell>
          <cell r="B900" t="str">
            <v>NEW SEARS CLASSIC HI-CUT  </v>
          </cell>
          <cell r="C900" t="str">
            <v>FIRST QUALITY</v>
          </cell>
          <cell r="D900">
            <v>0</v>
          </cell>
          <cell r="E900">
            <v>3</v>
          </cell>
          <cell r="F900">
            <v>144</v>
          </cell>
          <cell r="G900">
            <v>48</v>
          </cell>
          <cell r="H900">
            <v>17.72</v>
          </cell>
          <cell r="I900">
            <v>4.43</v>
          </cell>
          <cell r="J900">
            <v>16.48</v>
          </cell>
          <cell r="K900">
            <v>4.12</v>
          </cell>
          <cell r="L900">
            <v>18.28</v>
          </cell>
          <cell r="M900">
            <v>4.57</v>
          </cell>
          <cell r="N900">
            <v>18.8</v>
          </cell>
          <cell r="O900">
            <v>4.7</v>
          </cell>
          <cell r="P900">
            <v>16.36</v>
          </cell>
          <cell r="Q900">
            <v>4.09</v>
          </cell>
          <cell r="R900" t="e">
            <v>#N/A</v>
          </cell>
          <cell r="S900" t="e">
            <v>#N/A</v>
          </cell>
        </row>
        <row r="901">
          <cell r="A901" t="str">
            <v>CW40AS</v>
          </cell>
          <cell r="B901" t="str">
            <v>NEW SEARS CLASSICS BRIEF  </v>
          </cell>
          <cell r="C901" t="str">
            <v>FIRST QUALITY</v>
          </cell>
          <cell r="D901">
            <v>0</v>
          </cell>
          <cell r="E901">
            <v>3</v>
          </cell>
          <cell r="F901">
            <v>144</v>
          </cell>
          <cell r="G901">
            <v>48</v>
          </cell>
          <cell r="H901">
            <v>17.72</v>
          </cell>
          <cell r="I901">
            <v>4.43</v>
          </cell>
          <cell r="J901">
            <v>16.48</v>
          </cell>
          <cell r="K901">
            <v>4.12</v>
          </cell>
          <cell r="L901">
            <v>18.28</v>
          </cell>
          <cell r="M901">
            <v>4.57</v>
          </cell>
          <cell r="N901">
            <v>17.04</v>
          </cell>
          <cell r="O901">
            <v>4.26</v>
          </cell>
          <cell r="P901">
            <v>16.36</v>
          </cell>
          <cell r="Q901">
            <v>4.09</v>
          </cell>
          <cell r="R901" t="e">
            <v>#N/A</v>
          </cell>
          <cell r="S901" t="e">
            <v>#N/A</v>
          </cell>
        </row>
        <row r="902">
          <cell r="A902" t="str">
            <v>CW40WH</v>
          </cell>
          <cell r="B902" t="str">
            <v>NEW SEARS CLASSICS BRIEF  </v>
          </cell>
          <cell r="C902" t="str">
            <v>FIRST QUALITY</v>
          </cell>
          <cell r="D902">
            <v>0</v>
          </cell>
          <cell r="E902">
            <v>3</v>
          </cell>
          <cell r="F902">
            <v>144</v>
          </cell>
          <cell r="G902">
            <v>48</v>
          </cell>
          <cell r="H902">
            <v>17.72</v>
          </cell>
          <cell r="I902">
            <v>4.43</v>
          </cell>
          <cell r="J902">
            <v>16.48</v>
          </cell>
          <cell r="K902">
            <v>4.12</v>
          </cell>
          <cell r="L902">
            <v>18.28</v>
          </cell>
          <cell r="M902">
            <v>4.57</v>
          </cell>
          <cell r="N902">
            <v>17.04</v>
          </cell>
          <cell r="O902">
            <v>4.26</v>
          </cell>
          <cell r="P902">
            <v>16.36</v>
          </cell>
          <cell r="Q902">
            <v>4.09</v>
          </cell>
          <cell r="R902" t="e">
            <v>#N/A</v>
          </cell>
          <cell r="S902" t="e">
            <v>#N/A</v>
          </cell>
        </row>
        <row r="903">
          <cell r="A903" t="str">
            <v>CW40WP</v>
          </cell>
          <cell r="B903" t="str">
            <v>NEW SEARS CLASSICS BRIEF  </v>
          </cell>
          <cell r="C903" t="str">
            <v>FIRST QUALITY</v>
          </cell>
          <cell r="D903">
            <v>0</v>
          </cell>
          <cell r="E903">
            <v>3</v>
          </cell>
          <cell r="F903">
            <v>144</v>
          </cell>
          <cell r="G903">
            <v>48</v>
          </cell>
          <cell r="H903">
            <v>17.72</v>
          </cell>
          <cell r="I903">
            <v>4.43</v>
          </cell>
          <cell r="J903">
            <v>16.48</v>
          </cell>
          <cell r="K903">
            <v>4.12</v>
          </cell>
          <cell r="L903">
            <v>18.28</v>
          </cell>
          <cell r="M903">
            <v>4.57</v>
          </cell>
          <cell r="N903">
            <v>18.8</v>
          </cell>
          <cell r="O903">
            <v>4.7</v>
          </cell>
          <cell r="P903">
            <v>16.36</v>
          </cell>
          <cell r="Q903">
            <v>4.09</v>
          </cell>
          <cell r="R903" t="e">
            <v>#N/A</v>
          </cell>
          <cell r="S903" t="e">
            <v>#N/A</v>
          </cell>
        </row>
        <row r="904">
          <cell r="A904" t="str">
            <v>P570AS</v>
          </cell>
          <cell r="B904" t="str">
            <v>NYLON BRIEF P5 SZ 5-10  </v>
          </cell>
          <cell r="C904" t="str">
            <v>FIRST QUALITY</v>
          </cell>
          <cell r="D904">
            <v>0</v>
          </cell>
          <cell r="E904">
            <v>5</v>
          </cell>
          <cell r="F904">
            <v>120</v>
          </cell>
          <cell r="G904">
            <v>24</v>
          </cell>
          <cell r="H904">
            <v>13.82</v>
          </cell>
          <cell r="I904">
            <v>5.76</v>
          </cell>
          <cell r="J904">
            <v>12.86</v>
          </cell>
          <cell r="K904">
            <v>5.36</v>
          </cell>
          <cell r="L904">
            <v>14.26</v>
          </cell>
          <cell r="M904">
            <v>5.94</v>
          </cell>
          <cell r="N904">
            <v>14.66</v>
          </cell>
          <cell r="O904">
            <v>6.11</v>
          </cell>
          <cell r="P904" t="e">
            <v>#N/A</v>
          </cell>
          <cell r="Q904" t="e">
            <v>#N/A</v>
          </cell>
          <cell r="R904" t="e">
            <v>#N/A</v>
          </cell>
          <cell r="S904" t="e">
            <v>#N/A</v>
          </cell>
        </row>
        <row r="905">
          <cell r="A905" t="str">
            <v>P570WH</v>
          </cell>
          <cell r="B905" t="str">
            <v>NYLON BRIEF P5 SZ 5-10  </v>
          </cell>
          <cell r="C905" t="str">
            <v>FIRST QUALITY</v>
          </cell>
          <cell r="D905">
            <v>0</v>
          </cell>
          <cell r="E905">
            <v>5</v>
          </cell>
          <cell r="F905">
            <v>120</v>
          </cell>
          <cell r="G905">
            <v>24</v>
          </cell>
          <cell r="H905">
            <v>13.82</v>
          </cell>
          <cell r="I905">
            <v>5.76</v>
          </cell>
          <cell r="J905">
            <v>12.86</v>
          </cell>
          <cell r="K905">
            <v>5.36</v>
          </cell>
          <cell r="L905">
            <v>14.26</v>
          </cell>
          <cell r="M905">
            <v>5.94</v>
          </cell>
          <cell r="N905">
            <v>14.66</v>
          </cell>
          <cell r="O905">
            <v>6.11</v>
          </cell>
          <cell r="P905" t="e">
            <v>#N/A</v>
          </cell>
          <cell r="Q905" t="e">
            <v>#N/A</v>
          </cell>
          <cell r="R905" t="e">
            <v>#N/A</v>
          </cell>
          <cell r="S905" t="e">
            <v>#N/A</v>
          </cell>
        </row>
        <row r="906">
          <cell r="A906" t="str">
            <v>0601WP</v>
          </cell>
          <cell r="B906" t="str">
            <v>Nylon Briefs Wardrobe Pack (Sizes 8-14)  </v>
          </cell>
          <cell r="C906" t="str">
            <v>FIRST QUALITY</v>
          </cell>
          <cell r="D906">
            <v>0</v>
          </cell>
          <cell r="E906">
            <v>3</v>
          </cell>
          <cell r="F906">
            <v>108</v>
          </cell>
          <cell r="G906">
            <v>36</v>
          </cell>
          <cell r="H906">
            <v>15.28</v>
          </cell>
          <cell r="I906">
            <v>3.82</v>
          </cell>
          <cell r="J906">
            <v>14.24</v>
          </cell>
          <cell r="K906">
            <v>3.56</v>
          </cell>
          <cell r="L906">
            <v>15.76</v>
          </cell>
          <cell r="M906">
            <v>3.94</v>
          </cell>
          <cell r="N906">
            <v>14.68</v>
          </cell>
          <cell r="O906">
            <v>3.67</v>
          </cell>
          <cell r="P906">
            <v>14.84</v>
          </cell>
          <cell r="Q906">
            <v>3.71</v>
          </cell>
          <cell r="R906">
            <v>16.440000000000001</v>
          </cell>
          <cell r="S906">
            <v>4.1100000000000003</v>
          </cell>
        </row>
        <row r="907">
          <cell r="A907" t="str">
            <v>P573AS</v>
          </cell>
          <cell r="B907" t="str">
            <v>NYLON HI-CUT P5 SZ 5-10  </v>
          </cell>
          <cell r="C907" t="str">
            <v>FIRST QUALITY</v>
          </cell>
          <cell r="D907">
            <v>0</v>
          </cell>
          <cell r="E907">
            <v>5</v>
          </cell>
          <cell r="F907">
            <v>120</v>
          </cell>
          <cell r="G907">
            <v>24</v>
          </cell>
          <cell r="H907">
            <v>13.82</v>
          </cell>
          <cell r="I907">
            <v>5.76</v>
          </cell>
          <cell r="J907">
            <v>12.86</v>
          </cell>
          <cell r="K907">
            <v>5.36</v>
          </cell>
          <cell r="L907">
            <v>14.26</v>
          </cell>
          <cell r="M907">
            <v>5.94</v>
          </cell>
          <cell r="N907">
            <v>14.66</v>
          </cell>
          <cell r="O907">
            <v>6.11</v>
          </cell>
          <cell r="P907" t="e">
            <v>#N/A</v>
          </cell>
          <cell r="Q907" t="e">
            <v>#N/A</v>
          </cell>
          <cell r="R907" t="e">
            <v>#N/A</v>
          </cell>
          <cell r="S907" t="e">
            <v>#N/A</v>
          </cell>
        </row>
        <row r="908">
          <cell r="A908" t="str">
            <v>P573WH</v>
          </cell>
          <cell r="B908" t="str">
            <v>NYLON HI-CUT P5 SZ 5-10  </v>
          </cell>
          <cell r="C908" t="str">
            <v>FIRST QUALITY</v>
          </cell>
          <cell r="D908">
            <v>0</v>
          </cell>
          <cell r="E908">
            <v>5</v>
          </cell>
          <cell r="F908">
            <v>120</v>
          </cell>
          <cell r="G908">
            <v>24</v>
          </cell>
          <cell r="H908">
            <v>13.82</v>
          </cell>
          <cell r="I908">
            <v>5.76</v>
          </cell>
          <cell r="J908">
            <v>12.86</v>
          </cell>
          <cell r="K908">
            <v>5.36</v>
          </cell>
          <cell r="L908">
            <v>14.26</v>
          </cell>
          <cell r="M908">
            <v>5.94</v>
          </cell>
          <cell r="N908">
            <v>14.66</v>
          </cell>
          <cell r="O908">
            <v>6.11</v>
          </cell>
          <cell r="P908" t="e">
            <v>#N/A</v>
          </cell>
          <cell r="Q908" t="e">
            <v>#N/A</v>
          </cell>
          <cell r="R908" t="e">
            <v>#N/A</v>
          </cell>
          <cell r="S908" t="e">
            <v>#N/A</v>
          </cell>
        </row>
        <row r="909">
          <cell r="A909" t="str">
            <v>P773WH</v>
          </cell>
          <cell r="B909" t="str">
            <v>P-7 NYLON HI-CUTS  </v>
          </cell>
          <cell r="C909" t="str">
            <v>FIRST QUALITY</v>
          </cell>
          <cell r="D909">
            <v>0</v>
          </cell>
          <cell r="E909">
            <v>7</v>
          </cell>
          <cell r="F909">
            <v>168</v>
          </cell>
          <cell r="G909">
            <v>24</v>
          </cell>
          <cell r="H909">
            <v>12.82</v>
          </cell>
          <cell r="I909">
            <v>7.48</v>
          </cell>
          <cell r="J909">
            <v>12.19</v>
          </cell>
          <cell r="K909">
            <v>7.11</v>
          </cell>
          <cell r="L909">
            <v>13.22</v>
          </cell>
          <cell r="M909">
            <v>7.71</v>
          </cell>
          <cell r="N909">
            <v>12.96</v>
          </cell>
          <cell r="O909">
            <v>7.56</v>
          </cell>
          <cell r="P909">
            <v>11.85</v>
          </cell>
          <cell r="Q909">
            <v>6.91</v>
          </cell>
          <cell r="R909">
            <v>13.8</v>
          </cell>
          <cell r="S909">
            <v>8.0500000000000007</v>
          </cell>
        </row>
        <row r="910">
          <cell r="A910" t="str">
            <v>P41WNY</v>
          </cell>
          <cell r="B910" t="str">
            <v>P6 COSMETIC BAG PALLET  </v>
          </cell>
          <cell r="C910" t="str">
            <v>FIRST QUALITY</v>
          </cell>
          <cell r="D910">
            <v>0</v>
          </cell>
          <cell r="E910">
            <v>6</v>
          </cell>
          <cell r="F910">
            <v>480</v>
          </cell>
          <cell r="G910">
            <v>80</v>
          </cell>
          <cell r="H910">
            <v>1049.5999999999999</v>
          </cell>
          <cell r="I910">
            <v>524.79999999999995</v>
          </cell>
          <cell r="J910" t="e">
            <v>#N/A</v>
          </cell>
          <cell r="K910" t="e">
            <v>#N/A</v>
          </cell>
          <cell r="L910">
            <v>1081.5999999999999</v>
          </cell>
          <cell r="M910">
            <v>540.79999999999995</v>
          </cell>
          <cell r="N910">
            <v>1113.5999999999999</v>
          </cell>
          <cell r="O910">
            <v>556.79999999999995</v>
          </cell>
          <cell r="P910">
            <v>969.6</v>
          </cell>
          <cell r="Q910">
            <v>484.8</v>
          </cell>
          <cell r="R910">
            <v>1129.5999999999999</v>
          </cell>
          <cell r="S910">
            <v>564.79999999999995</v>
          </cell>
        </row>
        <row r="911">
          <cell r="A911" t="str">
            <v>CB40AD</v>
          </cell>
          <cell r="B911" t="str">
            <v>P6 COSMETIC BAG PROMO BRF  </v>
          </cell>
          <cell r="C911" t="str">
            <v>FIRST QUALITY</v>
          </cell>
          <cell r="D911">
            <v>0</v>
          </cell>
          <cell r="E911">
            <v>6</v>
          </cell>
          <cell r="F911">
            <v>144</v>
          </cell>
          <cell r="G911">
            <v>24</v>
          </cell>
          <cell r="H911">
            <v>13.12</v>
          </cell>
          <cell r="I911">
            <v>6.56</v>
          </cell>
          <cell r="J911">
            <v>12.22</v>
          </cell>
          <cell r="K911">
            <v>6.11</v>
          </cell>
          <cell r="L911">
            <v>13.52</v>
          </cell>
          <cell r="M911">
            <v>6.76</v>
          </cell>
          <cell r="N911">
            <v>13.92</v>
          </cell>
          <cell r="O911">
            <v>6.96</v>
          </cell>
          <cell r="P911">
            <v>12.12</v>
          </cell>
          <cell r="Q911">
            <v>6.06</v>
          </cell>
          <cell r="R911">
            <v>14.12</v>
          </cell>
          <cell r="S911">
            <v>7.06</v>
          </cell>
        </row>
        <row r="912">
          <cell r="A912" t="str">
            <v>CB40WH</v>
          </cell>
          <cell r="B912" t="str">
            <v>P6 COSMETIC BAG PROMO BRF  </v>
          </cell>
          <cell r="C912" t="str">
            <v>FIRST QUALITY</v>
          </cell>
          <cell r="D912">
            <v>0</v>
          </cell>
          <cell r="E912">
            <v>6</v>
          </cell>
          <cell r="F912">
            <v>144</v>
          </cell>
          <cell r="G912">
            <v>24</v>
          </cell>
          <cell r="H912">
            <v>13.12</v>
          </cell>
          <cell r="I912">
            <v>6.56</v>
          </cell>
          <cell r="J912">
            <v>12.22</v>
          </cell>
          <cell r="K912">
            <v>6.11</v>
          </cell>
          <cell r="L912">
            <v>13.52</v>
          </cell>
          <cell r="M912">
            <v>6.76</v>
          </cell>
          <cell r="N912">
            <v>13.92</v>
          </cell>
          <cell r="O912">
            <v>6.96</v>
          </cell>
          <cell r="P912">
            <v>12.12</v>
          </cell>
          <cell r="Q912">
            <v>6.06</v>
          </cell>
          <cell r="R912">
            <v>14.12</v>
          </cell>
          <cell r="S912">
            <v>7.06</v>
          </cell>
        </row>
        <row r="913">
          <cell r="A913" t="str">
            <v>CB40WP</v>
          </cell>
          <cell r="B913" t="str">
            <v>P6 COSMETIC BAG PROMO BRF  </v>
          </cell>
          <cell r="C913" t="str">
            <v>FIRST QUALITY</v>
          </cell>
          <cell r="D913">
            <v>0</v>
          </cell>
          <cell r="E913">
            <v>6</v>
          </cell>
          <cell r="F913">
            <v>144</v>
          </cell>
          <cell r="G913">
            <v>24</v>
          </cell>
          <cell r="H913">
            <v>13.12</v>
          </cell>
          <cell r="I913">
            <v>6.56</v>
          </cell>
          <cell r="J913">
            <v>12.22</v>
          </cell>
          <cell r="K913">
            <v>6.11</v>
          </cell>
          <cell r="L913">
            <v>13.52</v>
          </cell>
          <cell r="M913">
            <v>6.76</v>
          </cell>
          <cell r="N913">
            <v>13.92</v>
          </cell>
          <cell r="O913">
            <v>6.96</v>
          </cell>
          <cell r="P913">
            <v>12.12</v>
          </cell>
          <cell r="Q913">
            <v>6.06</v>
          </cell>
          <cell r="R913">
            <v>14.12</v>
          </cell>
          <cell r="S913">
            <v>7.06</v>
          </cell>
        </row>
        <row r="914">
          <cell r="A914" t="str">
            <v>CB42WB</v>
          </cell>
          <cell r="B914" t="str">
            <v>P6 COSMETIC PROMO BIKINI  </v>
          </cell>
          <cell r="C914" t="str">
            <v>FIRST QUALITY</v>
          </cell>
          <cell r="D914">
            <v>0</v>
          </cell>
          <cell r="E914">
            <v>6</v>
          </cell>
          <cell r="F914">
            <v>144</v>
          </cell>
          <cell r="G914">
            <v>24</v>
          </cell>
          <cell r="H914">
            <v>13.12</v>
          </cell>
          <cell r="I914">
            <v>6.56</v>
          </cell>
          <cell r="J914">
            <v>12.22</v>
          </cell>
          <cell r="K914">
            <v>6.11</v>
          </cell>
          <cell r="L914">
            <v>13.52</v>
          </cell>
          <cell r="M914">
            <v>6.76</v>
          </cell>
          <cell r="N914">
            <v>13.92</v>
          </cell>
          <cell r="O914">
            <v>6.96</v>
          </cell>
          <cell r="P914">
            <v>12.12</v>
          </cell>
          <cell r="Q914">
            <v>6.06</v>
          </cell>
          <cell r="R914">
            <v>14.12</v>
          </cell>
          <cell r="S914">
            <v>7.06</v>
          </cell>
        </row>
        <row r="915">
          <cell r="A915" t="str">
            <v>CB42WH</v>
          </cell>
          <cell r="B915" t="str">
            <v>P6 COSMETIC PROMO BIKINI  </v>
          </cell>
          <cell r="C915" t="str">
            <v>FIRST QUALITY</v>
          </cell>
          <cell r="D915">
            <v>0</v>
          </cell>
          <cell r="E915">
            <v>6</v>
          </cell>
          <cell r="F915">
            <v>144</v>
          </cell>
          <cell r="G915">
            <v>24</v>
          </cell>
          <cell r="H915">
            <v>13.12</v>
          </cell>
          <cell r="I915">
            <v>6.56</v>
          </cell>
          <cell r="J915">
            <v>12.22</v>
          </cell>
          <cell r="K915">
            <v>6.11</v>
          </cell>
          <cell r="L915">
            <v>13.52</v>
          </cell>
          <cell r="M915">
            <v>6.76</v>
          </cell>
          <cell r="N915">
            <v>13.92</v>
          </cell>
          <cell r="O915">
            <v>6.96</v>
          </cell>
          <cell r="P915">
            <v>12.12</v>
          </cell>
          <cell r="Q915">
            <v>6.06</v>
          </cell>
          <cell r="R915">
            <v>14.12</v>
          </cell>
          <cell r="S915">
            <v>7.06</v>
          </cell>
        </row>
        <row r="916">
          <cell r="A916" t="str">
            <v>CB43WB</v>
          </cell>
          <cell r="B916" t="str">
            <v>P6 COSMETIC PROMO HICUT  </v>
          </cell>
          <cell r="C916" t="str">
            <v>FIRST QUALITY</v>
          </cell>
          <cell r="D916">
            <v>0</v>
          </cell>
          <cell r="E916">
            <v>6</v>
          </cell>
          <cell r="F916">
            <v>144</v>
          </cell>
          <cell r="G916">
            <v>24</v>
          </cell>
          <cell r="H916">
            <v>13.12</v>
          </cell>
          <cell r="I916">
            <v>6.56</v>
          </cell>
          <cell r="J916">
            <v>12.22</v>
          </cell>
          <cell r="K916">
            <v>6.11</v>
          </cell>
          <cell r="L916">
            <v>13.52</v>
          </cell>
          <cell r="M916">
            <v>6.76</v>
          </cell>
          <cell r="N916">
            <v>13.92</v>
          </cell>
          <cell r="O916">
            <v>6.96</v>
          </cell>
          <cell r="P916">
            <v>12.12</v>
          </cell>
          <cell r="Q916">
            <v>6.06</v>
          </cell>
          <cell r="R916">
            <v>14.12</v>
          </cell>
          <cell r="S916">
            <v>7.06</v>
          </cell>
        </row>
        <row r="917">
          <cell r="A917" t="str">
            <v>CB43WH</v>
          </cell>
          <cell r="B917" t="str">
            <v>P6 COSMETIC PROMO HICUT  </v>
          </cell>
          <cell r="C917" t="str">
            <v>FIRST QUALITY</v>
          </cell>
          <cell r="D917">
            <v>0</v>
          </cell>
          <cell r="E917">
            <v>6</v>
          </cell>
          <cell r="F917">
            <v>144</v>
          </cell>
          <cell r="G917">
            <v>24</v>
          </cell>
          <cell r="H917">
            <v>13.12</v>
          </cell>
          <cell r="I917">
            <v>6.56</v>
          </cell>
          <cell r="J917">
            <v>12.22</v>
          </cell>
          <cell r="K917">
            <v>6.11</v>
          </cell>
          <cell r="L917">
            <v>13.52</v>
          </cell>
          <cell r="M917">
            <v>6.76</v>
          </cell>
          <cell r="N917">
            <v>13.92</v>
          </cell>
          <cell r="O917">
            <v>6.96</v>
          </cell>
          <cell r="P917">
            <v>12.12</v>
          </cell>
          <cell r="Q917">
            <v>6.06</v>
          </cell>
          <cell r="R917">
            <v>14.12</v>
          </cell>
          <cell r="S917">
            <v>7.06</v>
          </cell>
        </row>
        <row r="918">
          <cell r="A918" t="str">
            <v>P7CR0W</v>
          </cell>
          <cell r="B918" t="str">
            <v>P6WH BRF W/FREE HICUT  </v>
          </cell>
          <cell r="C918" t="str">
            <v>FIRST QUALITY</v>
          </cell>
          <cell r="D918">
            <v>0</v>
          </cell>
          <cell r="E918">
            <v>7</v>
          </cell>
          <cell r="F918">
            <v>168</v>
          </cell>
          <cell r="G918">
            <v>24</v>
          </cell>
          <cell r="H918">
            <v>11.25</v>
          </cell>
          <cell r="I918">
            <v>6.56</v>
          </cell>
          <cell r="J918">
            <v>10.47</v>
          </cell>
          <cell r="K918">
            <v>6.11</v>
          </cell>
          <cell r="L918">
            <v>11.59</v>
          </cell>
          <cell r="M918">
            <v>6.76</v>
          </cell>
          <cell r="N918">
            <v>11.93</v>
          </cell>
          <cell r="O918">
            <v>6.96</v>
          </cell>
          <cell r="P918">
            <v>10.39</v>
          </cell>
          <cell r="Q918">
            <v>6.06</v>
          </cell>
          <cell r="R918">
            <v>12.1</v>
          </cell>
          <cell r="S918">
            <v>7.06</v>
          </cell>
        </row>
        <row r="919">
          <cell r="A919" t="str">
            <v>P742BC</v>
          </cell>
          <cell r="B919" t="str">
            <v>P7 BIKINI W/FREE COMF  </v>
          </cell>
          <cell r="C919" t="str">
            <v>FIRST QUALITY</v>
          </cell>
          <cell r="D919">
            <v>0</v>
          </cell>
          <cell r="E919">
            <v>7</v>
          </cell>
          <cell r="F919">
            <v>168</v>
          </cell>
          <cell r="G919">
            <v>24</v>
          </cell>
          <cell r="H919">
            <v>11.25</v>
          </cell>
          <cell r="I919">
            <v>6.56</v>
          </cell>
          <cell r="J919">
            <v>10.47</v>
          </cell>
          <cell r="K919">
            <v>6.11</v>
          </cell>
          <cell r="L919">
            <v>11.59</v>
          </cell>
          <cell r="M919">
            <v>6.76</v>
          </cell>
          <cell r="N919">
            <v>11.93</v>
          </cell>
          <cell r="O919">
            <v>6.96</v>
          </cell>
          <cell r="P919">
            <v>10.39</v>
          </cell>
          <cell r="Q919">
            <v>6.06</v>
          </cell>
          <cell r="R919">
            <v>12.1</v>
          </cell>
          <cell r="S919">
            <v>7.06</v>
          </cell>
        </row>
        <row r="920">
          <cell r="A920" t="str">
            <v>P742BS</v>
          </cell>
          <cell r="B920" t="str">
            <v>P7 BIKINI W/FREE COMF  </v>
          </cell>
          <cell r="C920" t="str">
            <v>FIRST QUALITY</v>
          </cell>
          <cell r="D920">
            <v>0</v>
          </cell>
          <cell r="E920">
            <v>7</v>
          </cell>
          <cell r="F920">
            <v>168</v>
          </cell>
          <cell r="G920">
            <v>24</v>
          </cell>
          <cell r="H920">
            <v>11.25</v>
          </cell>
          <cell r="I920">
            <v>6.56</v>
          </cell>
          <cell r="J920">
            <v>10.47</v>
          </cell>
          <cell r="K920">
            <v>6.11</v>
          </cell>
          <cell r="L920">
            <v>11.59</v>
          </cell>
          <cell r="M920">
            <v>6.76</v>
          </cell>
          <cell r="N920">
            <v>11.37</v>
          </cell>
          <cell r="O920">
            <v>6.63</v>
          </cell>
          <cell r="P920">
            <v>10.39</v>
          </cell>
          <cell r="Q920">
            <v>6.06</v>
          </cell>
          <cell r="R920" t="e">
            <v>#N/A</v>
          </cell>
          <cell r="S920" t="e">
            <v>#N/A</v>
          </cell>
        </row>
        <row r="921">
          <cell r="A921" t="str">
            <v>P742SB</v>
          </cell>
          <cell r="B921" t="str">
            <v>P7 BIKINI W/FREE SS  </v>
          </cell>
          <cell r="C921" t="str">
            <v>FIRST QUALITY</v>
          </cell>
          <cell r="D921">
            <v>0</v>
          </cell>
          <cell r="E921">
            <v>7</v>
          </cell>
          <cell r="F921">
            <v>168</v>
          </cell>
          <cell r="G921">
            <v>24</v>
          </cell>
          <cell r="H921">
            <v>11.25</v>
          </cell>
          <cell r="I921">
            <v>6.56</v>
          </cell>
          <cell r="J921">
            <v>10.47</v>
          </cell>
          <cell r="K921">
            <v>6.11</v>
          </cell>
          <cell r="L921">
            <v>11.59</v>
          </cell>
          <cell r="M921">
            <v>6.76</v>
          </cell>
          <cell r="N921">
            <v>11.93</v>
          </cell>
          <cell r="O921">
            <v>6.96</v>
          </cell>
          <cell r="P921">
            <v>10.39</v>
          </cell>
          <cell r="Q921">
            <v>6.06</v>
          </cell>
          <cell r="R921" t="e">
            <v>#N/A</v>
          </cell>
          <cell r="S921" t="e">
            <v>#N/A</v>
          </cell>
        </row>
        <row r="922">
          <cell r="A922" t="str">
            <v>P743RG</v>
          </cell>
          <cell r="B922" t="str">
            <v>P7 BRIEF SZ 5-10  </v>
          </cell>
          <cell r="C922" t="str">
            <v>FIRST QUALITY</v>
          </cell>
          <cell r="D922">
            <v>0</v>
          </cell>
          <cell r="E922">
            <v>7</v>
          </cell>
          <cell r="F922">
            <v>168</v>
          </cell>
          <cell r="G922">
            <v>24</v>
          </cell>
          <cell r="H922">
            <v>11.25</v>
          </cell>
          <cell r="I922">
            <v>6.56</v>
          </cell>
          <cell r="J922" t="e">
            <v>#N/A</v>
          </cell>
          <cell r="K922" t="e">
            <v>#N/A</v>
          </cell>
          <cell r="L922" t="e">
            <v>#N/A</v>
          </cell>
          <cell r="M922" t="e">
            <v>#N/A</v>
          </cell>
          <cell r="N922" t="e">
            <v>#N/A</v>
          </cell>
          <cell r="O922" t="e">
            <v>#N/A</v>
          </cell>
          <cell r="P922" t="e">
            <v>#N/A</v>
          </cell>
          <cell r="Q922" t="e">
            <v>#N/A</v>
          </cell>
          <cell r="R922" t="e">
            <v>#N/A</v>
          </cell>
          <cell r="S922" t="e">
            <v>#N/A</v>
          </cell>
        </row>
        <row r="923">
          <cell r="A923" t="str">
            <v>740FWH</v>
          </cell>
          <cell r="B923" t="str">
            <v>P7 BRIEF W/FREE MICROFIBR  </v>
          </cell>
          <cell r="C923" t="str">
            <v>FIRST QUALITY</v>
          </cell>
          <cell r="D923">
            <v>0</v>
          </cell>
          <cell r="E923">
            <v>7</v>
          </cell>
          <cell r="F923">
            <v>168</v>
          </cell>
          <cell r="G923">
            <v>24</v>
          </cell>
          <cell r="H923">
            <v>11.25</v>
          </cell>
          <cell r="I923">
            <v>6.56</v>
          </cell>
          <cell r="J923">
            <v>10.47</v>
          </cell>
          <cell r="K923">
            <v>6.11</v>
          </cell>
          <cell r="L923">
            <v>11.59</v>
          </cell>
          <cell r="M923">
            <v>6.76</v>
          </cell>
          <cell r="N923">
            <v>11.93</v>
          </cell>
          <cell r="O923">
            <v>6.96</v>
          </cell>
          <cell r="P923">
            <v>10.39</v>
          </cell>
          <cell r="Q923">
            <v>6.06</v>
          </cell>
          <cell r="R923">
            <v>12.1</v>
          </cell>
          <cell r="S923">
            <v>7.06</v>
          </cell>
        </row>
        <row r="924">
          <cell r="A924" t="str">
            <v>P740WS</v>
          </cell>
          <cell r="B924" t="str">
            <v>P7 BRIEF W/SPORTY BRIEF  </v>
          </cell>
          <cell r="C924" t="str">
            <v>FIRST QUALITY</v>
          </cell>
          <cell r="D924">
            <v>0</v>
          </cell>
          <cell r="E924">
            <v>7</v>
          </cell>
          <cell r="F924">
            <v>168</v>
          </cell>
          <cell r="G924">
            <v>24</v>
          </cell>
          <cell r="H924">
            <v>11.25</v>
          </cell>
          <cell r="I924">
            <v>6.56</v>
          </cell>
          <cell r="J924">
            <v>10.47</v>
          </cell>
          <cell r="K924">
            <v>6.11</v>
          </cell>
          <cell r="L924">
            <v>11.59</v>
          </cell>
          <cell r="M924">
            <v>6.76</v>
          </cell>
          <cell r="N924">
            <v>11.93</v>
          </cell>
          <cell r="O924">
            <v>6.96</v>
          </cell>
          <cell r="P924">
            <v>10.39</v>
          </cell>
          <cell r="Q924">
            <v>6.06</v>
          </cell>
          <cell r="R924">
            <v>12.1</v>
          </cell>
          <cell r="S924">
            <v>7.06</v>
          </cell>
        </row>
        <row r="925">
          <cell r="A925" t="str">
            <v>P740SW</v>
          </cell>
          <cell r="B925" t="str">
            <v>P7 BRIEF W/SPORTY WHITE  </v>
          </cell>
          <cell r="C925" t="str">
            <v>FIRST QUALITY</v>
          </cell>
          <cell r="D925">
            <v>0</v>
          </cell>
          <cell r="E925">
            <v>7</v>
          </cell>
          <cell r="F925">
            <v>168</v>
          </cell>
          <cell r="G925">
            <v>24</v>
          </cell>
          <cell r="H925">
            <v>11.25</v>
          </cell>
          <cell r="I925">
            <v>6.56</v>
          </cell>
          <cell r="J925">
            <v>10.47</v>
          </cell>
          <cell r="K925">
            <v>6.11</v>
          </cell>
          <cell r="L925">
            <v>11.59</v>
          </cell>
          <cell r="M925">
            <v>6.76</v>
          </cell>
          <cell r="N925">
            <v>11.93</v>
          </cell>
          <cell r="O925">
            <v>6.96</v>
          </cell>
          <cell r="P925">
            <v>10.39</v>
          </cell>
          <cell r="Q925">
            <v>6.06</v>
          </cell>
          <cell r="R925" t="e">
            <v>#N/A</v>
          </cell>
          <cell r="S925" t="e">
            <v>#N/A</v>
          </cell>
        </row>
        <row r="926">
          <cell r="A926" t="str">
            <v>P740WC</v>
          </cell>
          <cell r="B926" t="str">
            <v>P7 BRIEF WITH COMF STRTCH  </v>
          </cell>
          <cell r="C926" t="str">
            <v>FIRST QUALITY</v>
          </cell>
          <cell r="D926">
            <v>0</v>
          </cell>
          <cell r="E926">
            <v>7</v>
          </cell>
          <cell r="F926">
            <v>168</v>
          </cell>
          <cell r="G926">
            <v>24</v>
          </cell>
          <cell r="H926">
            <v>11.25</v>
          </cell>
          <cell r="I926">
            <v>6.56</v>
          </cell>
          <cell r="J926">
            <v>10.47</v>
          </cell>
          <cell r="K926">
            <v>6.11</v>
          </cell>
          <cell r="L926">
            <v>11.59</v>
          </cell>
          <cell r="M926">
            <v>6.76</v>
          </cell>
          <cell r="N926">
            <v>11.93</v>
          </cell>
          <cell r="O926">
            <v>6.96</v>
          </cell>
          <cell r="P926">
            <v>10.39</v>
          </cell>
          <cell r="Q926">
            <v>6.06</v>
          </cell>
          <cell r="R926">
            <v>12.1</v>
          </cell>
          <cell r="S926">
            <v>7.06</v>
          </cell>
        </row>
        <row r="927">
          <cell r="A927" t="str">
            <v>P743SB</v>
          </cell>
          <cell r="B927" t="str">
            <v>P7 HI-CUT W/FREE COMF  </v>
          </cell>
          <cell r="C927" t="str">
            <v>FIRST QUALITY</v>
          </cell>
          <cell r="D927">
            <v>0</v>
          </cell>
          <cell r="E927">
            <v>7</v>
          </cell>
          <cell r="F927">
            <v>168</v>
          </cell>
          <cell r="G927">
            <v>24</v>
          </cell>
          <cell r="H927">
            <v>11.25</v>
          </cell>
          <cell r="I927">
            <v>6.56</v>
          </cell>
          <cell r="J927">
            <v>10.47</v>
          </cell>
          <cell r="K927">
            <v>6.11</v>
          </cell>
          <cell r="L927">
            <v>11.59</v>
          </cell>
          <cell r="M927">
            <v>6.76</v>
          </cell>
          <cell r="N927">
            <v>11.93</v>
          </cell>
          <cell r="O927">
            <v>6.96</v>
          </cell>
          <cell r="P927">
            <v>10.39</v>
          </cell>
          <cell r="Q927">
            <v>6.06</v>
          </cell>
          <cell r="R927" t="e">
            <v>#N/A</v>
          </cell>
          <cell r="S927" t="e">
            <v>#N/A</v>
          </cell>
        </row>
        <row r="928">
          <cell r="A928" t="str">
            <v>P743SW</v>
          </cell>
          <cell r="B928" t="str">
            <v>P7 HI-CUT W/FREE COMF S  </v>
          </cell>
          <cell r="C928" t="str">
            <v>FIRST QUALITY</v>
          </cell>
          <cell r="D928">
            <v>0</v>
          </cell>
          <cell r="E928">
            <v>7</v>
          </cell>
          <cell r="F928">
            <v>168</v>
          </cell>
          <cell r="G928">
            <v>24</v>
          </cell>
          <cell r="H928">
            <v>11.25</v>
          </cell>
          <cell r="I928">
            <v>6.56</v>
          </cell>
          <cell r="J928">
            <v>10.47</v>
          </cell>
          <cell r="K928">
            <v>6.11</v>
          </cell>
          <cell r="L928">
            <v>11.59</v>
          </cell>
          <cell r="M928">
            <v>6.76</v>
          </cell>
          <cell r="N928">
            <v>11.93</v>
          </cell>
          <cell r="O928">
            <v>6.96</v>
          </cell>
          <cell r="P928">
            <v>10.39</v>
          </cell>
          <cell r="Q928">
            <v>6.06</v>
          </cell>
          <cell r="R928" t="e">
            <v>#N/A</v>
          </cell>
          <cell r="S928" t="e">
            <v>#N/A</v>
          </cell>
        </row>
        <row r="929">
          <cell r="A929" t="str">
            <v>P743BC</v>
          </cell>
          <cell r="B929" t="str">
            <v>P7 HICUT WH/BR W/COMF STR  </v>
          </cell>
          <cell r="C929" t="str">
            <v>FIRST QUALITY</v>
          </cell>
          <cell r="D929">
            <v>0</v>
          </cell>
          <cell r="E929">
            <v>7</v>
          </cell>
          <cell r="F929">
            <v>168</v>
          </cell>
          <cell r="G929">
            <v>24</v>
          </cell>
          <cell r="H929">
            <v>11.25</v>
          </cell>
          <cell r="I929">
            <v>6.56</v>
          </cell>
          <cell r="J929">
            <v>10.47</v>
          </cell>
          <cell r="K929">
            <v>6.11</v>
          </cell>
          <cell r="L929">
            <v>11.59</v>
          </cell>
          <cell r="M929">
            <v>6.76</v>
          </cell>
          <cell r="N929">
            <v>11.37</v>
          </cell>
          <cell r="O929">
            <v>6.63</v>
          </cell>
          <cell r="P929">
            <v>10.39</v>
          </cell>
          <cell r="Q929">
            <v>6.06</v>
          </cell>
          <cell r="R929">
            <v>12.1</v>
          </cell>
          <cell r="S929">
            <v>7.06</v>
          </cell>
        </row>
        <row r="930">
          <cell r="A930" t="str">
            <v>P943BS</v>
          </cell>
          <cell r="B930" t="str">
            <v>P9 BANDED P6WH/BR P3BR SP  </v>
          </cell>
          <cell r="C930" t="str">
            <v>FIRST QUALITY</v>
          </cell>
          <cell r="D930">
            <v>0</v>
          </cell>
          <cell r="E930">
            <v>9</v>
          </cell>
          <cell r="F930">
            <v>144</v>
          </cell>
          <cell r="G930">
            <v>16</v>
          </cell>
          <cell r="H930">
            <v>13.44</v>
          </cell>
          <cell r="I930">
            <v>10.08</v>
          </cell>
          <cell r="J930" t="e">
            <v>#N/A</v>
          </cell>
          <cell r="K930" t="e">
            <v>#N/A</v>
          </cell>
          <cell r="L930" t="e">
            <v>#N/A</v>
          </cell>
          <cell r="M930" t="e">
            <v>#N/A</v>
          </cell>
          <cell r="N930" t="e">
            <v>#N/A</v>
          </cell>
          <cell r="O930" t="e">
            <v>#N/A</v>
          </cell>
          <cell r="P930" t="e">
            <v>#N/A</v>
          </cell>
          <cell r="Q930" t="e">
            <v>#N/A</v>
          </cell>
          <cell r="R930" t="e">
            <v>#N/A</v>
          </cell>
          <cell r="S930" t="e">
            <v>#N/A</v>
          </cell>
        </row>
        <row r="931">
          <cell r="A931" t="str">
            <v>P943TW</v>
          </cell>
          <cell r="B931" t="str">
            <v>P9 BANDED P6WH/P3BR  </v>
          </cell>
          <cell r="C931" t="str">
            <v>FIRST QUALITY</v>
          </cell>
          <cell r="D931">
            <v>0</v>
          </cell>
          <cell r="E931">
            <v>9</v>
          </cell>
          <cell r="F931">
            <v>144</v>
          </cell>
          <cell r="G931">
            <v>16</v>
          </cell>
          <cell r="H931">
            <v>12.8</v>
          </cell>
          <cell r="I931">
            <v>9.6</v>
          </cell>
          <cell r="J931" t="e">
            <v>#N/A</v>
          </cell>
          <cell r="K931" t="e">
            <v>#N/A</v>
          </cell>
          <cell r="L931" t="e">
            <v>#N/A</v>
          </cell>
          <cell r="M931" t="e">
            <v>#N/A</v>
          </cell>
          <cell r="N931" t="e">
            <v>#N/A</v>
          </cell>
          <cell r="O931" t="e">
            <v>#N/A</v>
          </cell>
          <cell r="P931" t="e">
            <v>#N/A</v>
          </cell>
          <cell r="Q931" t="e">
            <v>#N/A</v>
          </cell>
          <cell r="R931" t="e">
            <v>#N/A</v>
          </cell>
          <cell r="S931" t="e">
            <v>#N/A</v>
          </cell>
        </row>
        <row r="932">
          <cell r="A932" t="str">
            <v>P940PW</v>
          </cell>
          <cell r="B932" t="str">
            <v>P9 BANDED P6WH/P3PRT  </v>
          </cell>
          <cell r="C932" t="str">
            <v>FIRST QUALITY</v>
          </cell>
          <cell r="D932">
            <v>0</v>
          </cell>
          <cell r="E932">
            <v>9</v>
          </cell>
          <cell r="F932">
            <v>144</v>
          </cell>
          <cell r="G932">
            <v>16</v>
          </cell>
          <cell r="H932">
            <v>13.44</v>
          </cell>
          <cell r="I932">
            <v>10.08</v>
          </cell>
          <cell r="J932" t="e">
            <v>#N/A</v>
          </cell>
          <cell r="K932" t="e">
            <v>#N/A</v>
          </cell>
          <cell r="L932" t="e">
            <v>#N/A</v>
          </cell>
          <cell r="M932" t="e">
            <v>#N/A</v>
          </cell>
          <cell r="N932" t="e">
            <v>#N/A</v>
          </cell>
          <cell r="O932" t="e">
            <v>#N/A</v>
          </cell>
          <cell r="P932" t="e">
            <v>#N/A</v>
          </cell>
          <cell r="Q932" t="e">
            <v>#N/A</v>
          </cell>
          <cell r="R932" t="e">
            <v>#N/A</v>
          </cell>
          <cell r="S932" t="e">
            <v>#N/A</v>
          </cell>
        </row>
        <row r="933">
          <cell r="A933" t="str">
            <v>P940WA</v>
          </cell>
          <cell r="B933" t="str">
            <v>P9 BANDED P6WH/PS P3WH  </v>
          </cell>
          <cell r="C933" t="str">
            <v>FIRST QUALITY</v>
          </cell>
          <cell r="D933">
            <v>0</v>
          </cell>
          <cell r="E933">
            <v>9</v>
          </cell>
          <cell r="F933">
            <v>144</v>
          </cell>
          <cell r="G933">
            <v>16</v>
          </cell>
          <cell r="H933">
            <v>12.8</v>
          </cell>
          <cell r="I933">
            <v>9.6</v>
          </cell>
          <cell r="J933" t="e">
            <v>#N/A</v>
          </cell>
          <cell r="K933" t="e">
            <v>#N/A</v>
          </cell>
          <cell r="L933" t="e">
            <v>#N/A</v>
          </cell>
          <cell r="M933" t="e">
            <v>#N/A</v>
          </cell>
          <cell r="N933" t="e">
            <v>#N/A</v>
          </cell>
          <cell r="O933" t="e">
            <v>#N/A</v>
          </cell>
          <cell r="P933" t="e">
            <v>#N/A</v>
          </cell>
          <cell r="Q933" t="e">
            <v>#N/A</v>
          </cell>
          <cell r="R933" t="e">
            <v>#N/A</v>
          </cell>
          <cell r="S933" t="e">
            <v>#N/A</v>
          </cell>
        </row>
        <row r="934">
          <cell r="A934" t="str">
            <v>LP47WH</v>
          </cell>
          <cell r="B934" t="str">
            <v>REGULAR BRIEF  </v>
          </cell>
          <cell r="C934" t="str">
            <v>FIRST QUALITY</v>
          </cell>
          <cell r="D934">
            <v>0</v>
          </cell>
          <cell r="E934">
            <v>2</v>
          </cell>
          <cell r="F934">
            <v>48</v>
          </cell>
          <cell r="G934">
            <v>24</v>
          </cell>
          <cell r="H934">
            <v>25.5</v>
          </cell>
          <cell r="I934">
            <v>4.25</v>
          </cell>
          <cell r="J934">
            <v>23.76</v>
          </cell>
          <cell r="K934">
            <v>3.96</v>
          </cell>
          <cell r="L934">
            <v>26.28</v>
          </cell>
          <cell r="M934">
            <v>4.38</v>
          </cell>
          <cell r="N934">
            <v>27.06</v>
          </cell>
          <cell r="O934">
            <v>4.51</v>
          </cell>
          <cell r="P934">
            <v>23.58</v>
          </cell>
          <cell r="Q934">
            <v>3.93</v>
          </cell>
          <cell r="R934">
            <v>27.42</v>
          </cell>
          <cell r="S934">
            <v>4.57</v>
          </cell>
        </row>
        <row r="935">
          <cell r="A935" t="str">
            <v>SH1480</v>
          </cell>
          <cell r="B935" t="str">
            <v>REGULAR BRIEF  </v>
          </cell>
          <cell r="C935" t="str">
            <v>FIRST QUALITY</v>
          </cell>
          <cell r="D935">
            <v>0</v>
          </cell>
          <cell r="E935">
            <v>3</v>
          </cell>
          <cell r="F935">
            <v>144</v>
          </cell>
          <cell r="G935">
            <v>48</v>
          </cell>
          <cell r="H935">
            <v>675.84</v>
          </cell>
          <cell r="I935">
            <v>168.96</v>
          </cell>
          <cell r="J935" t="e">
            <v>#N/A</v>
          </cell>
          <cell r="K935" t="e">
            <v>#N/A</v>
          </cell>
          <cell r="L935">
            <v>696.96</v>
          </cell>
          <cell r="M935">
            <v>174.24</v>
          </cell>
          <cell r="N935">
            <v>718.08</v>
          </cell>
          <cell r="O935">
            <v>179.52</v>
          </cell>
          <cell r="P935">
            <v>624</v>
          </cell>
          <cell r="Q935">
            <v>156</v>
          </cell>
          <cell r="R935">
            <v>727.68</v>
          </cell>
          <cell r="S935">
            <v>181.92</v>
          </cell>
        </row>
        <row r="936">
          <cell r="A936" t="str">
            <v>SH7SC1</v>
          </cell>
          <cell r="B936" t="str">
            <v>REGULAR BRIEF  </v>
          </cell>
          <cell r="C936" t="str">
            <v>FIRST QUALITY</v>
          </cell>
          <cell r="D936">
            <v>0</v>
          </cell>
          <cell r="E936">
            <v>7</v>
          </cell>
          <cell r="F936">
            <v>168</v>
          </cell>
          <cell r="G936">
            <v>24</v>
          </cell>
          <cell r="H936">
            <v>269.89999999999998</v>
          </cell>
          <cell r="I936">
            <v>157.44</v>
          </cell>
          <cell r="J936">
            <v>251.38</v>
          </cell>
          <cell r="K936">
            <v>146.63999999999999</v>
          </cell>
          <cell r="L936">
            <v>278.13</v>
          </cell>
          <cell r="M936">
            <v>162.24</v>
          </cell>
          <cell r="N936">
            <v>286.35000000000002</v>
          </cell>
          <cell r="O936">
            <v>167.04</v>
          </cell>
          <cell r="P936">
            <v>249.33</v>
          </cell>
          <cell r="Q936">
            <v>145.44</v>
          </cell>
          <cell r="R936">
            <v>290.47000000000003</v>
          </cell>
          <cell r="S936">
            <v>169.44</v>
          </cell>
        </row>
        <row r="937">
          <cell r="A937" t="str">
            <v>SR43EP</v>
          </cell>
          <cell r="B937" t="str">
            <v>SATIN SHEER HICT (KM)5-10  </v>
          </cell>
          <cell r="C937" t="str">
            <v>FIRST QUALITY</v>
          </cell>
          <cell r="D937">
            <v>0</v>
          </cell>
          <cell r="E937">
            <v>2</v>
          </cell>
          <cell r="F937">
            <v>144</v>
          </cell>
          <cell r="G937">
            <v>72</v>
          </cell>
          <cell r="H937">
            <v>25.2</v>
          </cell>
          <cell r="I937">
            <v>4.2</v>
          </cell>
          <cell r="J937" t="e">
            <v>#N/A</v>
          </cell>
          <cell r="K937" t="e">
            <v>#N/A</v>
          </cell>
          <cell r="L937" t="e">
            <v>#N/A</v>
          </cell>
          <cell r="M937" t="e">
            <v>#N/A</v>
          </cell>
          <cell r="N937" t="e">
            <v>#N/A</v>
          </cell>
          <cell r="O937" t="e">
            <v>#N/A</v>
          </cell>
          <cell r="P937" t="e">
            <v>#N/A</v>
          </cell>
          <cell r="Q937" t="e">
            <v>#N/A</v>
          </cell>
          <cell r="R937" t="e">
            <v>#N/A</v>
          </cell>
          <cell r="S937" t="e">
            <v>#N/A</v>
          </cell>
        </row>
        <row r="938">
          <cell r="A938" t="str">
            <v>SR43PM</v>
          </cell>
          <cell r="B938" t="str">
            <v>SATIN SHEER HICT SZ 5-10  </v>
          </cell>
          <cell r="C938" t="str">
            <v>FIRST QUALITY</v>
          </cell>
          <cell r="D938">
            <v>0</v>
          </cell>
          <cell r="E938">
            <v>2</v>
          </cell>
          <cell r="F938">
            <v>144</v>
          </cell>
          <cell r="G938">
            <v>72</v>
          </cell>
          <cell r="H938">
            <v>23.34</v>
          </cell>
          <cell r="I938">
            <v>3.89</v>
          </cell>
          <cell r="J938" t="e">
            <v>#N/A</v>
          </cell>
          <cell r="K938" t="e">
            <v>#N/A</v>
          </cell>
          <cell r="L938" t="e">
            <v>#N/A</v>
          </cell>
          <cell r="M938" t="e">
            <v>#N/A</v>
          </cell>
          <cell r="N938" t="e">
            <v>#N/A</v>
          </cell>
          <cell r="O938" t="e">
            <v>#N/A</v>
          </cell>
          <cell r="P938" t="e">
            <v>#N/A</v>
          </cell>
          <cell r="Q938" t="e">
            <v>#N/A</v>
          </cell>
          <cell r="R938" t="e">
            <v>#N/A</v>
          </cell>
          <cell r="S938" t="e">
            <v>#N/A</v>
          </cell>
        </row>
        <row r="939">
          <cell r="A939" t="str">
            <v>SS40AS</v>
          </cell>
          <cell r="B939" t="str">
            <v>SATIN SPANDEX BRIEF  </v>
          </cell>
          <cell r="C939" t="str">
            <v>FIRST QUALITY</v>
          </cell>
          <cell r="D939">
            <v>0</v>
          </cell>
          <cell r="E939">
            <v>2</v>
          </cell>
          <cell r="F939">
            <v>144</v>
          </cell>
          <cell r="G939">
            <v>72</v>
          </cell>
          <cell r="H939">
            <v>25.2</v>
          </cell>
          <cell r="I939">
            <v>4.2</v>
          </cell>
          <cell r="J939">
            <v>23.46</v>
          </cell>
          <cell r="K939">
            <v>3.91</v>
          </cell>
          <cell r="L939">
            <v>25.98</v>
          </cell>
          <cell r="M939">
            <v>4.33</v>
          </cell>
          <cell r="N939">
            <v>26.76</v>
          </cell>
          <cell r="O939">
            <v>4.46</v>
          </cell>
          <cell r="P939">
            <v>23.28</v>
          </cell>
          <cell r="Q939">
            <v>3.88</v>
          </cell>
          <cell r="R939" t="e">
            <v>#N/A</v>
          </cell>
          <cell r="S939" t="e">
            <v>#N/A</v>
          </cell>
        </row>
        <row r="940">
          <cell r="A940" t="str">
            <v>SS40EP</v>
          </cell>
          <cell r="B940" t="str">
            <v>SATIN SPANDEX BRIEF  </v>
          </cell>
          <cell r="C940" t="str">
            <v>FIRST QUALITY</v>
          </cell>
          <cell r="D940">
            <v>0</v>
          </cell>
          <cell r="E940">
            <v>2</v>
          </cell>
          <cell r="F940">
            <v>144</v>
          </cell>
          <cell r="G940">
            <v>72</v>
          </cell>
          <cell r="H940">
            <v>25.2</v>
          </cell>
          <cell r="I940">
            <v>4.2</v>
          </cell>
          <cell r="J940">
            <v>23.46</v>
          </cell>
          <cell r="K940">
            <v>3.91</v>
          </cell>
          <cell r="L940">
            <v>25.98</v>
          </cell>
          <cell r="M940">
            <v>4.33</v>
          </cell>
          <cell r="N940">
            <v>26.76</v>
          </cell>
          <cell r="O940">
            <v>4.46</v>
          </cell>
          <cell r="P940">
            <v>23.28</v>
          </cell>
          <cell r="Q940">
            <v>3.88</v>
          </cell>
          <cell r="R940" t="e">
            <v>#N/A</v>
          </cell>
          <cell r="S940" t="e">
            <v>#N/A</v>
          </cell>
        </row>
        <row r="941">
          <cell r="A941" t="str">
            <v>SS40PM</v>
          </cell>
          <cell r="B941" t="str">
            <v>SATIN SPANDEX BRIEF  </v>
          </cell>
          <cell r="C941" t="str">
            <v>FIRST QUALITY</v>
          </cell>
          <cell r="D941">
            <v>0</v>
          </cell>
          <cell r="E941">
            <v>2</v>
          </cell>
          <cell r="F941">
            <v>144</v>
          </cell>
          <cell r="G941">
            <v>72</v>
          </cell>
          <cell r="H941">
            <v>25.2</v>
          </cell>
          <cell r="I941">
            <v>4.2</v>
          </cell>
          <cell r="J941">
            <v>23.46</v>
          </cell>
          <cell r="K941">
            <v>3.91</v>
          </cell>
          <cell r="L941">
            <v>25.98</v>
          </cell>
          <cell r="M941">
            <v>4.33</v>
          </cell>
          <cell r="N941">
            <v>26.76</v>
          </cell>
          <cell r="O941">
            <v>4.46</v>
          </cell>
          <cell r="P941">
            <v>23.28</v>
          </cell>
          <cell r="Q941">
            <v>3.88</v>
          </cell>
          <cell r="R941">
            <v>27.12</v>
          </cell>
          <cell r="S941">
            <v>4.5199999999999996</v>
          </cell>
        </row>
        <row r="942">
          <cell r="A942" t="str">
            <v>SS40WH</v>
          </cell>
          <cell r="B942" t="str">
            <v>SATIN SPANDEX BRIEF  </v>
          </cell>
          <cell r="C942" t="str">
            <v>FIRST QUALITY</v>
          </cell>
          <cell r="D942">
            <v>0</v>
          </cell>
          <cell r="E942">
            <v>2</v>
          </cell>
          <cell r="F942">
            <v>144</v>
          </cell>
          <cell r="G942">
            <v>72</v>
          </cell>
          <cell r="H942">
            <v>25.2</v>
          </cell>
          <cell r="I942">
            <v>4.2</v>
          </cell>
          <cell r="J942">
            <v>23.46</v>
          </cell>
          <cell r="K942">
            <v>3.91</v>
          </cell>
          <cell r="L942">
            <v>25.98</v>
          </cell>
          <cell r="M942">
            <v>4.33</v>
          </cell>
          <cell r="N942">
            <v>26.76</v>
          </cell>
          <cell r="O942">
            <v>4.46</v>
          </cell>
          <cell r="P942">
            <v>23.16</v>
          </cell>
          <cell r="Q942">
            <v>3.86</v>
          </cell>
          <cell r="R942">
            <v>27.12</v>
          </cell>
          <cell r="S942">
            <v>4.5199999999999996</v>
          </cell>
        </row>
        <row r="943">
          <cell r="A943" t="str">
            <v>SS43EP</v>
          </cell>
          <cell r="B943" t="str">
            <v>SATIN STRETCH HI-CUT  </v>
          </cell>
          <cell r="C943" t="str">
            <v>FIRST QUALITY</v>
          </cell>
          <cell r="D943">
            <v>0</v>
          </cell>
          <cell r="E943">
            <v>2</v>
          </cell>
          <cell r="F943">
            <v>144</v>
          </cell>
          <cell r="G943">
            <v>72</v>
          </cell>
          <cell r="H943">
            <v>23.34</v>
          </cell>
          <cell r="I943">
            <v>3.89</v>
          </cell>
          <cell r="J943">
            <v>21.72</v>
          </cell>
          <cell r="K943">
            <v>3.62</v>
          </cell>
          <cell r="L943">
            <v>24.06</v>
          </cell>
          <cell r="M943">
            <v>4.01</v>
          </cell>
          <cell r="N943">
            <v>24.18</v>
          </cell>
          <cell r="O943">
            <v>4.03</v>
          </cell>
          <cell r="P943">
            <v>21.6</v>
          </cell>
          <cell r="Q943">
            <v>3.6</v>
          </cell>
          <cell r="R943">
            <v>27.12</v>
          </cell>
          <cell r="S943">
            <v>4.5199999999999996</v>
          </cell>
        </row>
        <row r="944">
          <cell r="A944" t="str">
            <v>SFC43</v>
          </cell>
          <cell r="B944" t="str">
            <v>SHIPPER-FIRST COLL HICUT  </v>
          </cell>
          <cell r="C944" t="str">
            <v>FIRST QUALITY</v>
          </cell>
          <cell r="D944">
            <v>0</v>
          </cell>
          <cell r="E944">
            <v>6</v>
          </cell>
          <cell r="F944">
            <v>144</v>
          </cell>
          <cell r="G944">
            <v>24</v>
          </cell>
          <cell r="H944">
            <v>407.04</v>
          </cell>
          <cell r="I944">
            <v>203.52</v>
          </cell>
          <cell r="J944" t="e">
            <v>#N/A</v>
          </cell>
          <cell r="K944" t="e">
            <v>#N/A</v>
          </cell>
          <cell r="L944" t="e">
            <v>#N/A</v>
          </cell>
          <cell r="M944" t="e">
            <v>#N/A</v>
          </cell>
          <cell r="N944" t="e">
            <v>#N/A</v>
          </cell>
          <cell r="O944" t="e">
            <v>#N/A</v>
          </cell>
          <cell r="P944" t="e">
            <v>#N/A</v>
          </cell>
          <cell r="Q944" t="e">
            <v>#N/A</v>
          </cell>
          <cell r="R944" t="e">
            <v>#N/A</v>
          </cell>
          <cell r="S944" t="e">
            <v>#N/A</v>
          </cell>
        </row>
        <row r="945">
          <cell r="A945" t="str">
            <v>SFC40</v>
          </cell>
          <cell r="B945" t="str">
            <v>SHIPPER-FIRST COLLECTION  </v>
          </cell>
          <cell r="C945" t="str">
            <v>FIRST QUALITY</v>
          </cell>
          <cell r="D945">
            <v>0</v>
          </cell>
          <cell r="E945">
            <v>6</v>
          </cell>
          <cell r="F945">
            <v>144</v>
          </cell>
          <cell r="G945">
            <v>24</v>
          </cell>
          <cell r="H945">
            <v>407.04</v>
          </cell>
          <cell r="I945">
            <v>203.52</v>
          </cell>
          <cell r="J945" t="e">
            <v>#N/A</v>
          </cell>
          <cell r="K945" t="e">
            <v>#N/A</v>
          </cell>
          <cell r="L945" t="e">
            <v>#N/A</v>
          </cell>
          <cell r="M945" t="e">
            <v>#N/A</v>
          </cell>
          <cell r="N945" t="e">
            <v>#N/A</v>
          </cell>
          <cell r="O945" t="e">
            <v>#N/A</v>
          </cell>
          <cell r="P945" t="e">
            <v>#N/A</v>
          </cell>
          <cell r="Q945" t="e">
            <v>#N/A</v>
          </cell>
          <cell r="R945" t="e">
            <v>#N/A</v>
          </cell>
          <cell r="S945" t="e">
            <v>#N/A</v>
          </cell>
        </row>
        <row r="946">
          <cell r="A946" t="str">
            <v>PP42WB</v>
          </cell>
          <cell r="B946" t="str">
            <v>Sixpack Bikini WH/BR (Sizes 5-8) Solid Sz. Cs.  </v>
          </cell>
          <cell r="C946" t="str">
            <v>FIRST QUALITY</v>
          </cell>
          <cell r="D946">
            <v>0</v>
          </cell>
          <cell r="E946">
            <v>6</v>
          </cell>
          <cell r="F946">
            <v>144</v>
          </cell>
          <cell r="G946">
            <v>24</v>
          </cell>
          <cell r="H946">
            <v>13.12</v>
          </cell>
          <cell r="I946">
            <v>6.56</v>
          </cell>
          <cell r="J946">
            <v>12.22</v>
          </cell>
          <cell r="K946">
            <v>6.11</v>
          </cell>
          <cell r="L946">
            <v>13.52</v>
          </cell>
          <cell r="M946">
            <v>6.76</v>
          </cell>
          <cell r="N946">
            <v>12.6</v>
          </cell>
          <cell r="O946">
            <v>6.3</v>
          </cell>
          <cell r="P946">
            <v>12.12</v>
          </cell>
          <cell r="Q946">
            <v>6.06</v>
          </cell>
          <cell r="R946">
            <v>14.12</v>
          </cell>
          <cell r="S946">
            <v>7.06</v>
          </cell>
        </row>
        <row r="947">
          <cell r="A947" t="str">
            <v>PP42WH</v>
          </cell>
          <cell r="B947" t="str">
            <v>Sixpack Bikini WH/BR (Sizes 5-8) Solid Sz. Cs.  </v>
          </cell>
          <cell r="C947" t="str">
            <v>FIRST QUALITY</v>
          </cell>
          <cell r="D947">
            <v>0</v>
          </cell>
          <cell r="E947">
            <v>6</v>
          </cell>
          <cell r="F947">
            <v>144</v>
          </cell>
          <cell r="G947">
            <v>24</v>
          </cell>
          <cell r="H947">
            <v>13.12</v>
          </cell>
          <cell r="I947">
            <v>6.56</v>
          </cell>
          <cell r="J947">
            <v>12.22</v>
          </cell>
          <cell r="K947">
            <v>6.11</v>
          </cell>
          <cell r="L947">
            <v>13.52</v>
          </cell>
          <cell r="M947">
            <v>6.76</v>
          </cell>
          <cell r="N947">
            <v>13.26</v>
          </cell>
          <cell r="O947">
            <v>6.63</v>
          </cell>
          <cell r="P947">
            <v>12.12</v>
          </cell>
          <cell r="Q947">
            <v>6.06</v>
          </cell>
          <cell r="R947">
            <v>14.12</v>
          </cell>
          <cell r="S947">
            <v>7.06</v>
          </cell>
        </row>
        <row r="948">
          <cell r="A948" t="str">
            <v>PP40AD</v>
          </cell>
          <cell r="B948" t="str">
            <v>Sixpack Brief Pastel (Sizes 5-10) Solid Sz. Cs.  </v>
          </cell>
          <cell r="C948" t="str">
            <v>FIRST QUALITY</v>
          </cell>
          <cell r="D948">
            <v>0</v>
          </cell>
          <cell r="E948">
            <v>6</v>
          </cell>
          <cell r="F948">
            <v>144</v>
          </cell>
          <cell r="G948">
            <v>24</v>
          </cell>
          <cell r="H948">
            <v>13.12</v>
          </cell>
          <cell r="I948">
            <v>6.56</v>
          </cell>
          <cell r="J948">
            <v>12.22</v>
          </cell>
          <cell r="K948">
            <v>6.11</v>
          </cell>
          <cell r="L948">
            <v>13.52</v>
          </cell>
          <cell r="M948">
            <v>6.76</v>
          </cell>
          <cell r="N948">
            <v>12.6</v>
          </cell>
          <cell r="O948">
            <v>6.3</v>
          </cell>
          <cell r="P948">
            <v>12.12</v>
          </cell>
          <cell r="Q948">
            <v>6.06</v>
          </cell>
          <cell r="R948">
            <v>14.12</v>
          </cell>
          <cell r="S948">
            <v>7.06</v>
          </cell>
        </row>
        <row r="949">
          <cell r="A949" t="str">
            <v>PP40WH</v>
          </cell>
          <cell r="B949" t="str">
            <v>Sixpack Brief White (Sizes 5-10) Solid Sz. Cs.  </v>
          </cell>
          <cell r="C949" t="str">
            <v>FIRST QUALITY</v>
          </cell>
          <cell r="D949">
            <v>0</v>
          </cell>
          <cell r="E949">
            <v>6</v>
          </cell>
          <cell r="F949">
            <v>144</v>
          </cell>
          <cell r="G949">
            <v>24</v>
          </cell>
          <cell r="H949">
            <v>13.12</v>
          </cell>
          <cell r="I949">
            <v>6.56</v>
          </cell>
          <cell r="J949">
            <v>12.22</v>
          </cell>
          <cell r="K949">
            <v>6.11</v>
          </cell>
          <cell r="L949">
            <v>13.52</v>
          </cell>
          <cell r="M949">
            <v>6.76</v>
          </cell>
          <cell r="N949">
            <v>13.92</v>
          </cell>
          <cell r="O949">
            <v>6.96</v>
          </cell>
          <cell r="P949">
            <v>12.12</v>
          </cell>
          <cell r="Q949">
            <v>6.06</v>
          </cell>
          <cell r="R949">
            <v>14.12</v>
          </cell>
          <cell r="S949">
            <v>7.06</v>
          </cell>
        </row>
        <row r="950">
          <cell r="A950" t="str">
            <v>PP43WB</v>
          </cell>
          <cell r="B950" t="str">
            <v>Sixpack Hi-Cut WH/BR (Sizes 5-10) Solid Sz. Cs.  </v>
          </cell>
          <cell r="C950" t="str">
            <v>FIRST QUALITY</v>
          </cell>
          <cell r="D950">
            <v>0</v>
          </cell>
          <cell r="E950">
            <v>6</v>
          </cell>
          <cell r="F950">
            <v>144</v>
          </cell>
          <cell r="G950">
            <v>24</v>
          </cell>
          <cell r="H950">
            <v>13.12</v>
          </cell>
          <cell r="I950">
            <v>6.56</v>
          </cell>
          <cell r="J950">
            <v>12.22</v>
          </cell>
          <cell r="K950">
            <v>6.11</v>
          </cell>
          <cell r="L950">
            <v>13.52</v>
          </cell>
          <cell r="M950">
            <v>6.76</v>
          </cell>
          <cell r="N950">
            <v>12.6</v>
          </cell>
          <cell r="O950">
            <v>6.3</v>
          </cell>
          <cell r="P950">
            <v>12.12</v>
          </cell>
          <cell r="Q950">
            <v>6.06</v>
          </cell>
          <cell r="R950">
            <v>14.12</v>
          </cell>
          <cell r="S950">
            <v>7.06</v>
          </cell>
        </row>
        <row r="951">
          <cell r="A951" t="str">
            <v>PP43WH</v>
          </cell>
          <cell r="B951" t="str">
            <v>Sixpack Hi-cut White (Sizes 5-10) Solid Sz. Cs.  </v>
          </cell>
          <cell r="C951" t="str">
            <v>FIRST QUALITY</v>
          </cell>
          <cell r="D951">
            <v>0</v>
          </cell>
          <cell r="E951">
            <v>6</v>
          </cell>
          <cell r="F951">
            <v>144</v>
          </cell>
          <cell r="G951">
            <v>24</v>
          </cell>
          <cell r="H951">
            <v>13.12</v>
          </cell>
          <cell r="I951">
            <v>6.56</v>
          </cell>
          <cell r="J951">
            <v>12.22</v>
          </cell>
          <cell r="K951">
            <v>6.11</v>
          </cell>
          <cell r="L951">
            <v>13.52</v>
          </cell>
          <cell r="M951">
            <v>6.76</v>
          </cell>
          <cell r="N951">
            <v>13.92</v>
          </cell>
          <cell r="O951">
            <v>6.96</v>
          </cell>
          <cell r="P951">
            <v>12.12</v>
          </cell>
          <cell r="Q951">
            <v>6.06</v>
          </cell>
          <cell r="R951">
            <v>14.12</v>
          </cell>
          <cell r="S951">
            <v>7.06</v>
          </cell>
        </row>
        <row r="952">
          <cell r="A952" t="str">
            <v>40TGPM</v>
          </cell>
          <cell r="B952" t="str">
            <v>TARGET BRF PRT PK SZ 5-10  </v>
          </cell>
          <cell r="C952" t="str">
            <v>FIRST QUALITY</v>
          </cell>
          <cell r="D952">
            <v>0</v>
          </cell>
          <cell r="E952">
            <v>3</v>
          </cell>
          <cell r="F952">
            <v>144</v>
          </cell>
          <cell r="G952">
            <v>48</v>
          </cell>
          <cell r="H952">
            <v>14.08</v>
          </cell>
          <cell r="I952">
            <v>3.52</v>
          </cell>
          <cell r="J952" t="e">
            <v>#N/A</v>
          </cell>
          <cell r="K952" t="e">
            <v>#N/A</v>
          </cell>
          <cell r="L952" t="e">
            <v>#N/A</v>
          </cell>
          <cell r="M952" t="e">
            <v>#N/A</v>
          </cell>
          <cell r="N952" t="e">
            <v>#N/A</v>
          </cell>
          <cell r="O952" t="e">
            <v>#N/A</v>
          </cell>
          <cell r="P952" t="e">
            <v>#N/A</v>
          </cell>
          <cell r="Q952" t="e">
            <v>#N/A</v>
          </cell>
          <cell r="R952" t="e">
            <v>#N/A</v>
          </cell>
          <cell r="S952" t="e">
            <v>#N/A</v>
          </cell>
        </row>
        <row r="953">
          <cell r="A953" t="str">
            <v>43TGPM</v>
          </cell>
          <cell r="B953" t="str">
            <v>TARGET HCT PRT PK SZ 5-10  </v>
          </cell>
          <cell r="C953" t="str">
            <v>FIRST QUALITY</v>
          </cell>
          <cell r="D953">
            <v>0</v>
          </cell>
          <cell r="E953">
            <v>3</v>
          </cell>
          <cell r="F953">
            <v>144</v>
          </cell>
          <cell r="G953">
            <v>48</v>
          </cell>
          <cell r="H953">
            <v>14.08</v>
          </cell>
          <cell r="I953">
            <v>3.52</v>
          </cell>
          <cell r="J953" t="e">
            <v>#N/A</v>
          </cell>
          <cell r="K953" t="e">
            <v>#N/A</v>
          </cell>
          <cell r="L953" t="e">
            <v>#N/A</v>
          </cell>
          <cell r="M953" t="e">
            <v>#N/A</v>
          </cell>
          <cell r="N953" t="e">
            <v>#N/A</v>
          </cell>
          <cell r="O953" t="e">
            <v>#N/A</v>
          </cell>
          <cell r="P953" t="e">
            <v>#N/A</v>
          </cell>
          <cell r="Q953" t="e">
            <v>#N/A</v>
          </cell>
          <cell r="R953" t="e">
            <v>#N/A</v>
          </cell>
          <cell r="S953" t="e">
            <v>#N/A</v>
          </cell>
        </row>
        <row r="954">
          <cell r="A954" t="str">
            <v>1425BR</v>
          </cell>
          <cell r="B954" t="str">
            <v>Trend String Bikini (Sizes 5-8  </v>
          </cell>
          <cell r="C954" t="str">
            <v>FIRST QUALITY</v>
          </cell>
          <cell r="D954">
            <v>0</v>
          </cell>
          <cell r="E954">
            <v>3</v>
          </cell>
          <cell r="F954">
            <v>144</v>
          </cell>
          <cell r="G954">
            <v>48</v>
          </cell>
          <cell r="H954">
            <v>14.08</v>
          </cell>
          <cell r="I954">
            <v>3.52</v>
          </cell>
          <cell r="J954">
            <v>13.12</v>
          </cell>
          <cell r="K954">
            <v>3.28</v>
          </cell>
          <cell r="L954">
            <v>14.52</v>
          </cell>
          <cell r="M954">
            <v>3.63</v>
          </cell>
          <cell r="N954">
            <v>14.96</v>
          </cell>
          <cell r="O954">
            <v>3.74</v>
          </cell>
          <cell r="P954">
            <v>13</v>
          </cell>
          <cell r="Q954">
            <v>3.25</v>
          </cell>
          <cell r="R954">
            <v>15.16</v>
          </cell>
          <cell r="S954">
            <v>3.79</v>
          </cell>
        </row>
        <row r="955">
          <cell r="A955" t="str">
            <v>1610WH</v>
          </cell>
          <cell r="B955" t="str">
            <v>White Cotton Briefs (Sizes 8-14)  </v>
          </cell>
          <cell r="C955" t="str">
            <v>FIRST QUALITY</v>
          </cell>
          <cell r="D955">
            <v>2</v>
          </cell>
          <cell r="E955">
            <v>3</v>
          </cell>
          <cell r="F955">
            <v>108</v>
          </cell>
          <cell r="G955">
            <v>36</v>
          </cell>
          <cell r="H955">
            <v>15.28</v>
          </cell>
          <cell r="I955">
            <v>3.82</v>
          </cell>
          <cell r="J955">
            <v>14.24</v>
          </cell>
          <cell r="K955">
            <v>3.56</v>
          </cell>
          <cell r="L955">
            <v>15.76</v>
          </cell>
          <cell r="M955">
            <v>3.94</v>
          </cell>
          <cell r="N955">
            <v>15.44</v>
          </cell>
          <cell r="O955">
            <v>3.86</v>
          </cell>
          <cell r="P955">
            <v>14.84</v>
          </cell>
          <cell r="Q955">
            <v>3.71</v>
          </cell>
          <cell r="R955">
            <v>16.440000000000001</v>
          </cell>
          <cell r="S955">
            <v>4.1100000000000003</v>
          </cell>
        </row>
        <row r="956">
          <cell r="A956" t="str">
            <v>1612WH</v>
          </cell>
          <cell r="B956" t="str">
            <v>White Cotton Briefs (Sizes 8-14)  </v>
          </cell>
          <cell r="C956" t="str">
            <v>FIRST QUALITY</v>
          </cell>
          <cell r="D956">
            <v>0</v>
          </cell>
          <cell r="E956">
            <v>2</v>
          </cell>
          <cell r="F956">
            <v>108</v>
          </cell>
          <cell r="G956">
            <v>54</v>
          </cell>
          <cell r="H956">
            <v>18</v>
          </cell>
          <cell r="I956">
            <v>3</v>
          </cell>
          <cell r="J956">
            <v>16.739999999999998</v>
          </cell>
          <cell r="K956">
            <v>2.79</v>
          </cell>
          <cell r="L956">
            <v>18.66</v>
          </cell>
          <cell r="M956">
            <v>3.11</v>
          </cell>
          <cell r="N956">
            <v>19.260000000000002</v>
          </cell>
          <cell r="O956">
            <v>3.21</v>
          </cell>
          <cell r="P956">
            <v>17.46</v>
          </cell>
          <cell r="Q956">
            <v>2.91</v>
          </cell>
          <cell r="R956">
            <v>19.38</v>
          </cell>
          <cell r="S956">
            <v>3.23</v>
          </cell>
        </row>
        <row r="957">
          <cell r="A957" t="str">
            <v>1640WH</v>
          </cell>
          <cell r="B957" t="str">
            <v>White Hi-Cut Briefs (Sizes 8-14)  </v>
          </cell>
          <cell r="C957" t="str">
            <v>FIRST QUALITY</v>
          </cell>
          <cell r="D957">
            <v>0</v>
          </cell>
          <cell r="E957">
            <v>3</v>
          </cell>
          <cell r="F957">
            <v>108</v>
          </cell>
          <cell r="G957">
            <v>36</v>
          </cell>
          <cell r="H957">
            <v>15.28</v>
          </cell>
          <cell r="I957">
            <v>3.82</v>
          </cell>
          <cell r="J957">
            <v>14.24</v>
          </cell>
          <cell r="K957">
            <v>3.56</v>
          </cell>
          <cell r="L957">
            <v>15.76</v>
          </cell>
          <cell r="M957">
            <v>3.94</v>
          </cell>
          <cell r="N957">
            <v>15.44</v>
          </cell>
          <cell r="O957">
            <v>3.86</v>
          </cell>
          <cell r="P957">
            <v>14.84</v>
          </cell>
          <cell r="Q957">
            <v>3.71</v>
          </cell>
          <cell r="R957">
            <v>16.440000000000001</v>
          </cell>
          <cell r="S957">
            <v>4.1100000000000003</v>
          </cell>
        </row>
        <row r="958">
          <cell r="A958" t="str">
            <v>0601WH</v>
          </cell>
          <cell r="B958" t="str">
            <v>White Nylon Briefs (Sizes 8-14)  </v>
          </cell>
          <cell r="C958" t="str">
            <v>FIRST QUALITY</v>
          </cell>
          <cell r="D958">
            <v>0</v>
          </cell>
          <cell r="E958">
            <v>3</v>
          </cell>
          <cell r="F958">
            <v>108</v>
          </cell>
          <cell r="G958">
            <v>36</v>
          </cell>
          <cell r="H958">
            <v>15.28</v>
          </cell>
          <cell r="I958">
            <v>3.82</v>
          </cell>
          <cell r="J958">
            <v>14.24</v>
          </cell>
          <cell r="K958">
            <v>3.56</v>
          </cell>
          <cell r="L958">
            <v>15.76</v>
          </cell>
          <cell r="M958">
            <v>3.94</v>
          </cell>
          <cell r="N958">
            <v>15.44</v>
          </cell>
          <cell r="O958">
            <v>3.86</v>
          </cell>
          <cell r="P958">
            <v>14.84</v>
          </cell>
          <cell r="Q958">
            <v>3.71</v>
          </cell>
          <cell r="R958">
            <v>16.440000000000001</v>
          </cell>
          <cell r="S958">
            <v>4.1100000000000003</v>
          </cell>
        </row>
        <row r="959">
          <cell r="A959" t="str">
            <v>ACKW07</v>
          </cell>
          <cell r="B959" t="str">
            <v>WM  </v>
          </cell>
          <cell r="C959" t="str">
            <v>FIRST QUALITY</v>
          </cell>
          <cell r="D959">
            <v>0</v>
          </cell>
          <cell r="E959">
            <v>8</v>
          </cell>
          <cell r="F959">
            <v>96</v>
          </cell>
          <cell r="G959">
            <v>12</v>
          </cell>
          <cell r="H959">
            <v>121.5</v>
          </cell>
          <cell r="I959">
            <v>81</v>
          </cell>
          <cell r="J959" t="e">
            <v>#N/A</v>
          </cell>
          <cell r="K959" t="e">
            <v>#N/A</v>
          </cell>
          <cell r="L959">
            <v>125.28</v>
          </cell>
          <cell r="M959">
            <v>83.52</v>
          </cell>
          <cell r="N959">
            <v>128.88</v>
          </cell>
          <cell r="O959">
            <v>85.92</v>
          </cell>
          <cell r="P959">
            <v>112.32</v>
          </cell>
          <cell r="Q959">
            <v>74.88</v>
          </cell>
          <cell r="R959">
            <v>130.68</v>
          </cell>
          <cell r="S959">
            <v>87.12</v>
          </cell>
        </row>
        <row r="960">
          <cell r="A960" t="str">
            <v>ACKW08</v>
          </cell>
          <cell r="B960" t="str">
            <v>WM  </v>
          </cell>
          <cell r="C960" t="str">
            <v>FIRST QUALITY</v>
          </cell>
          <cell r="D960">
            <v>0</v>
          </cell>
          <cell r="E960">
            <v>4</v>
          </cell>
          <cell r="F960">
            <v>48</v>
          </cell>
          <cell r="G960">
            <v>12</v>
          </cell>
          <cell r="H960">
            <v>126.72</v>
          </cell>
          <cell r="I960">
            <v>42.24</v>
          </cell>
          <cell r="J960" t="e">
            <v>#N/A</v>
          </cell>
          <cell r="K960" t="e">
            <v>#N/A</v>
          </cell>
          <cell r="L960">
            <v>130.68</v>
          </cell>
          <cell r="M960">
            <v>43.56</v>
          </cell>
          <cell r="N960">
            <v>134.63999999999999</v>
          </cell>
          <cell r="O960">
            <v>44.88</v>
          </cell>
          <cell r="P960">
            <v>117</v>
          </cell>
          <cell r="Q960">
            <v>39</v>
          </cell>
          <cell r="R960">
            <v>136.44</v>
          </cell>
          <cell r="S960">
            <v>45.48</v>
          </cell>
        </row>
        <row r="961">
          <cell r="A961" t="str">
            <v>ACKW41</v>
          </cell>
          <cell r="B961" t="str">
            <v>WM  </v>
          </cell>
          <cell r="C961" t="str">
            <v>FIRST QUALITY</v>
          </cell>
          <cell r="D961">
            <v>0</v>
          </cell>
          <cell r="E961">
            <v>4</v>
          </cell>
          <cell r="F961">
            <v>100</v>
          </cell>
          <cell r="G961">
            <v>25</v>
          </cell>
          <cell r="H961">
            <v>264</v>
          </cell>
          <cell r="I961">
            <v>88</v>
          </cell>
          <cell r="J961" t="e">
            <v>#N/A</v>
          </cell>
          <cell r="K961" t="e">
            <v>#N/A</v>
          </cell>
          <cell r="L961">
            <v>272.25</v>
          </cell>
          <cell r="M961">
            <v>90.75</v>
          </cell>
          <cell r="N961">
            <v>280.5</v>
          </cell>
          <cell r="O961">
            <v>93.5</v>
          </cell>
          <cell r="P961">
            <v>243.75</v>
          </cell>
          <cell r="Q961">
            <v>81.25</v>
          </cell>
          <cell r="R961">
            <v>284.25</v>
          </cell>
          <cell r="S961">
            <v>94.75</v>
          </cell>
        </row>
        <row r="962">
          <cell r="A962" t="str">
            <v>ACKW42</v>
          </cell>
          <cell r="B962" t="str">
            <v>WM  </v>
          </cell>
          <cell r="C962" t="str">
            <v>FIRST QUALITY</v>
          </cell>
          <cell r="D962">
            <v>0</v>
          </cell>
          <cell r="E962">
            <v>4</v>
          </cell>
          <cell r="F962">
            <v>72</v>
          </cell>
          <cell r="G962">
            <v>18</v>
          </cell>
          <cell r="H962">
            <v>190.08</v>
          </cell>
          <cell r="I962">
            <v>63.36</v>
          </cell>
          <cell r="J962" t="e">
            <v>#N/A</v>
          </cell>
          <cell r="K962" t="e">
            <v>#N/A</v>
          </cell>
          <cell r="L962">
            <v>196.02</v>
          </cell>
          <cell r="M962">
            <v>65.34</v>
          </cell>
          <cell r="N962">
            <v>201.96</v>
          </cell>
          <cell r="O962">
            <v>67.319999999999993</v>
          </cell>
          <cell r="P962">
            <v>175.5</v>
          </cell>
          <cell r="Q962">
            <v>58.5</v>
          </cell>
          <cell r="R962">
            <v>204.66</v>
          </cell>
          <cell r="S962">
            <v>68.22</v>
          </cell>
        </row>
        <row r="963">
          <cell r="A963" t="str">
            <v>ACKW43</v>
          </cell>
          <cell r="B963" t="str">
            <v>WM  </v>
          </cell>
          <cell r="C963" t="str">
            <v>FIRST QUALITY</v>
          </cell>
          <cell r="D963">
            <v>0</v>
          </cell>
          <cell r="E963">
            <v>4</v>
          </cell>
          <cell r="F963">
            <v>96</v>
          </cell>
          <cell r="G963">
            <v>24</v>
          </cell>
          <cell r="H963">
            <v>253.44</v>
          </cell>
          <cell r="I963">
            <v>84.48</v>
          </cell>
          <cell r="J963" t="e">
            <v>#N/A</v>
          </cell>
          <cell r="K963" t="e">
            <v>#N/A</v>
          </cell>
          <cell r="L963">
            <v>261.36</v>
          </cell>
          <cell r="M963">
            <v>87.12</v>
          </cell>
          <cell r="N963">
            <v>269.27999999999997</v>
          </cell>
          <cell r="O963">
            <v>89.76</v>
          </cell>
          <cell r="P963">
            <v>234</v>
          </cell>
          <cell r="Q963">
            <v>78</v>
          </cell>
          <cell r="R963">
            <v>272.88</v>
          </cell>
          <cell r="S963">
            <v>90.96</v>
          </cell>
        </row>
        <row r="964">
          <cell r="A964" t="str">
            <v>ACKW44</v>
          </cell>
          <cell r="B964" t="str">
            <v>WM  </v>
          </cell>
          <cell r="C964" t="str">
            <v>FIRST QUALITY</v>
          </cell>
          <cell r="D964">
            <v>0</v>
          </cell>
          <cell r="E964">
            <v>4</v>
          </cell>
          <cell r="F964">
            <v>52</v>
          </cell>
          <cell r="G964">
            <v>13</v>
          </cell>
          <cell r="H964">
            <v>137.28</v>
          </cell>
          <cell r="I964">
            <v>45.76</v>
          </cell>
          <cell r="J964" t="e">
            <v>#N/A</v>
          </cell>
          <cell r="K964" t="e">
            <v>#N/A</v>
          </cell>
          <cell r="L964">
            <v>141.57</v>
          </cell>
          <cell r="M964">
            <v>47.19</v>
          </cell>
          <cell r="N964">
            <v>145.86000000000001</v>
          </cell>
          <cell r="O964">
            <v>48.62</v>
          </cell>
          <cell r="P964">
            <v>126.75</v>
          </cell>
          <cell r="Q964">
            <v>42.25</v>
          </cell>
          <cell r="R964">
            <v>147.81</v>
          </cell>
          <cell r="S964">
            <v>49.27</v>
          </cell>
        </row>
        <row r="965">
          <cell r="A965" t="str">
            <v>ACKW46</v>
          </cell>
          <cell r="B965" t="str">
            <v>WM  </v>
          </cell>
          <cell r="C965" t="str">
            <v>FIRST QUALITY</v>
          </cell>
          <cell r="D965">
            <v>0</v>
          </cell>
          <cell r="E965">
            <v>4</v>
          </cell>
          <cell r="F965">
            <v>28</v>
          </cell>
          <cell r="G965">
            <v>7</v>
          </cell>
          <cell r="H965">
            <v>73.92</v>
          </cell>
          <cell r="I965">
            <v>24.64</v>
          </cell>
          <cell r="J965" t="e">
            <v>#N/A</v>
          </cell>
          <cell r="K965" t="e">
            <v>#N/A</v>
          </cell>
          <cell r="L965">
            <v>76.23</v>
          </cell>
          <cell r="M965">
            <v>25.41</v>
          </cell>
          <cell r="N965">
            <v>78.540000000000006</v>
          </cell>
          <cell r="O965">
            <v>26.18</v>
          </cell>
          <cell r="P965">
            <v>68.25</v>
          </cell>
          <cell r="Q965">
            <v>22.75</v>
          </cell>
          <cell r="R965">
            <v>79.59</v>
          </cell>
          <cell r="S965">
            <v>26.53</v>
          </cell>
        </row>
        <row r="966">
          <cell r="A966" t="str">
            <v>ACKW48</v>
          </cell>
          <cell r="B966" t="str">
            <v>WM  </v>
          </cell>
          <cell r="C966" t="str">
            <v>FIRST QUALITY</v>
          </cell>
          <cell r="D966">
            <v>0</v>
          </cell>
          <cell r="E966">
            <v>4</v>
          </cell>
          <cell r="F966">
            <v>48</v>
          </cell>
          <cell r="G966">
            <v>12</v>
          </cell>
          <cell r="H966">
            <v>126.72</v>
          </cell>
          <cell r="I966">
            <v>42.24</v>
          </cell>
          <cell r="J966" t="e">
            <v>#N/A</v>
          </cell>
          <cell r="K966" t="e">
            <v>#N/A</v>
          </cell>
          <cell r="L966">
            <v>130.68</v>
          </cell>
          <cell r="M966">
            <v>43.56</v>
          </cell>
          <cell r="N966">
            <v>134.63999999999999</v>
          </cell>
          <cell r="O966">
            <v>44.88</v>
          </cell>
          <cell r="P966">
            <v>117</v>
          </cell>
          <cell r="Q966">
            <v>39</v>
          </cell>
          <cell r="R966">
            <v>136.44</v>
          </cell>
          <cell r="S966">
            <v>45.48</v>
          </cell>
        </row>
        <row r="967">
          <cell r="A967" t="str">
            <v>P41W44</v>
          </cell>
          <cell r="B967" t="str">
            <v>WM  </v>
          </cell>
          <cell r="C967" t="str">
            <v>FIRST QUALITY</v>
          </cell>
          <cell r="D967">
            <v>0</v>
          </cell>
          <cell r="E967">
            <v>4</v>
          </cell>
          <cell r="F967">
            <v>552</v>
          </cell>
          <cell r="G967">
            <v>138</v>
          </cell>
          <cell r="H967">
            <v>1457.28</v>
          </cell>
          <cell r="I967">
            <v>485.76</v>
          </cell>
          <cell r="J967" t="e">
            <v>#N/A</v>
          </cell>
          <cell r="K967" t="e">
            <v>#N/A</v>
          </cell>
          <cell r="L967">
            <v>1502.82</v>
          </cell>
          <cell r="M967">
            <v>500.94</v>
          </cell>
          <cell r="N967">
            <v>1548.36</v>
          </cell>
          <cell r="O967">
            <v>516.12</v>
          </cell>
          <cell r="P967">
            <v>1345.5</v>
          </cell>
          <cell r="Q967">
            <v>448.5</v>
          </cell>
          <cell r="R967">
            <v>1569.06</v>
          </cell>
          <cell r="S967">
            <v>523.02</v>
          </cell>
        </row>
        <row r="968">
          <cell r="A968" t="str">
            <v>P41W49</v>
          </cell>
          <cell r="B968" t="str">
            <v>WM  </v>
          </cell>
          <cell r="C968" t="str">
            <v>FIRST QUALITY</v>
          </cell>
          <cell r="D968">
            <v>0</v>
          </cell>
          <cell r="E968">
            <v>8</v>
          </cell>
          <cell r="F968">
            <v>640</v>
          </cell>
          <cell r="G968">
            <v>80</v>
          </cell>
          <cell r="H968">
            <v>810</v>
          </cell>
          <cell r="I968">
            <v>540</v>
          </cell>
          <cell r="J968" t="e">
            <v>#N/A</v>
          </cell>
          <cell r="K968" t="e">
            <v>#N/A</v>
          </cell>
          <cell r="L968">
            <v>835.2</v>
          </cell>
          <cell r="M968">
            <v>556.79999999999995</v>
          </cell>
          <cell r="N968">
            <v>859.2</v>
          </cell>
          <cell r="O968">
            <v>572.79999999999995</v>
          </cell>
          <cell r="P968">
            <v>748.8</v>
          </cell>
          <cell r="Q968">
            <v>499.2</v>
          </cell>
          <cell r="R968">
            <v>871.2</v>
          </cell>
          <cell r="S968">
            <v>580.79999999999995</v>
          </cell>
        </row>
        <row r="969">
          <cell r="A969" t="str">
            <v>PLTW8H</v>
          </cell>
          <cell r="B969" t="str">
            <v>WM  </v>
          </cell>
          <cell r="C969" t="str">
            <v>FIRST QUALITY</v>
          </cell>
          <cell r="D969">
            <v>0</v>
          </cell>
          <cell r="E969">
            <v>8</v>
          </cell>
          <cell r="F969">
            <v>1536</v>
          </cell>
          <cell r="G969">
            <v>192</v>
          </cell>
          <cell r="H969">
            <v>1944</v>
          </cell>
          <cell r="I969">
            <v>1296</v>
          </cell>
          <cell r="J969" t="e">
            <v>#N/A</v>
          </cell>
          <cell r="K969" t="e">
            <v>#N/A</v>
          </cell>
          <cell r="L969">
            <v>2004.48</v>
          </cell>
          <cell r="M969">
            <v>1336.32</v>
          </cell>
          <cell r="N969">
            <v>2062.08</v>
          </cell>
          <cell r="O969">
            <v>1374.72</v>
          </cell>
          <cell r="P969">
            <v>1797.12</v>
          </cell>
          <cell r="Q969">
            <v>1198.08</v>
          </cell>
          <cell r="R969">
            <v>2090.88</v>
          </cell>
          <cell r="S969">
            <v>1393.92</v>
          </cell>
        </row>
        <row r="970">
          <cell r="A970" t="str">
            <v>PLTWP8</v>
          </cell>
          <cell r="B970" t="str">
            <v>WM  </v>
          </cell>
          <cell r="C970" t="str">
            <v>FIRST QUALITY</v>
          </cell>
          <cell r="D970">
            <v>0</v>
          </cell>
          <cell r="E970">
            <v>8</v>
          </cell>
          <cell r="F970">
            <v>1536</v>
          </cell>
          <cell r="G970">
            <v>192</v>
          </cell>
          <cell r="H970">
            <v>1944</v>
          </cell>
          <cell r="I970">
            <v>1296</v>
          </cell>
          <cell r="J970" t="e">
            <v>#N/A</v>
          </cell>
          <cell r="K970" t="e">
            <v>#N/A</v>
          </cell>
          <cell r="L970">
            <v>2004.48</v>
          </cell>
          <cell r="M970">
            <v>1336.32</v>
          </cell>
          <cell r="N970">
            <v>2062.08</v>
          </cell>
          <cell r="O970">
            <v>1374.72</v>
          </cell>
          <cell r="P970">
            <v>1797.12</v>
          </cell>
          <cell r="Q970">
            <v>1198.08</v>
          </cell>
          <cell r="R970">
            <v>2090.88</v>
          </cell>
          <cell r="S970">
            <v>1393.92</v>
          </cell>
        </row>
        <row r="971">
          <cell r="A971" t="str">
            <v>SHKM45</v>
          </cell>
          <cell r="B971" t="str">
            <v>WM  </v>
          </cell>
          <cell r="C971" t="str">
            <v>FIRST QUALITY</v>
          </cell>
          <cell r="D971">
            <v>0</v>
          </cell>
          <cell r="E971">
            <v>8</v>
          </cell>
          <cell r="F971">
            <v>160</v>
          </cell>
          <cell r="G971">
            <v>20</v>
          </cell>
          <cell r="H971">
            <v>202.5</v>
          </cell>
          <cell r="I971">
            <v>135</v>
          </cell>
          <cell r="J971" t="e">
            <v>#N/A</v>
          </cell>
          <cell r="K971" t="e">
            <v>#N/A</v>
          </cell>
          <cell r="L971">
            <v>208.8</v>
          </cell>
          <cell r="M971">
            <v>139.19999999999999</v>
          </cell>
          <cell r="N971">
            <v>214.8</v>
          </cell>
          <cell r="O971">
            <v>143.19999999999999</v>
          </cell>
          <cell r="P971">
            <v>187.2</v>
          </cell>
          <cell r="Q971">
            <v>124.8</v>
          </cell>
          <cell r="R971">
            <v>217.8</v>
          </cell>
          <cell r="S971">
            <v>145.19999999999999</v>
          </cell>
        </row>
        <row r="972">
          <cell r="A972" t="str">
            <v>SHKM46</v>
          </cell>
          <cell r="B972" t="str">
            <v>WM  </v>
          </cell>
          <cell r="C972" t="str">
            <v>FIRST QUALITY</v>
          </cell>
          <cell r="D972">
            <v>0</v>
          </cell>
          <cell r="E972">
            <v>8</v>
          </cell>
          <cell r="F972">
            <v>160</v>
          </cell>
          <cell r="G972">
            <v>20</v>
          </cell>
          <cell r="H972">
            <v>202.5</v>
          </cell>
          <cell r="I972">
            <v>135</v>
          </cell>
          <cell r="J972" t="e">
            <v>#N/A</v>
          </cell>
          <cell r="K972" t="e">
            <v>#N/A</v>
          </cell>
          <cell r="L972">
            <v>208.8</v>
          </cell>
          <cell r="M972">
            <v>139.19999999999999</v>
          </cell>
          <cell r="N972">
            <v>214.8</v>
          </cell>
          <cell r="O972">
            <v>143.19999999999999</v>
          </cell>
          <cell r="P972">
            <v>187.2</v>
          </cell>
          <cell r="Q972">
            <v>124.8</v>
          </cell>
          <cell r="R972">
            <v>217.8</v>
          </cell>
          <cell r="S972">
            <v>145.19999999999999</v>
          </cell>
        </row>
        <row r="973">
          <cell r="A973" t="str">
            <v>SHKM47</v>
          </cell>
          <cell r="B973" t="str">
            <v>WM  </v>
          </cell>
          <cell r="C973" t="str">
            <v>FIRST QUALITY</v>
          </cell>
          <cell r="D973">
            <v>0</v>
          </cell>
          <cell r="E973">
            <v>8</v>
          </cell>
          <cell r="F973">
            <v>160</v>
          </cell>
          <cell r="G973">
            <v>20</v>
          </cell>
          <cell r="H973">
            <v>202.5</v>
          </cell>
          <cell r="I973">
            <v>135</v>
          </cell>
          <cell r="J973" t="e">
            <v>#N/A</v>
          </cell>
          <cell r="K973" t="e">
            <v>#N/A</v>
          </cell>
          <cell r="L973">
            <v>208.8</v>
          </cell>
          <cell r="M973">
            <v>139.19999999999999</v>
          </cell>
          <cell r="N973">
            <v>214.8</v>
          </cell>
          <cell r="O973">
            <v>143.19999999999999</v>
          </cell>
          <cell r="P973">
            <v>187.2</v>
          </cell>
          <cell r="Q973">
            <v>124.8</v>
          </cell>
          <cell r="R973">
            <v>217.8</v>
          </cell>
          <cell r="S973">
            <v>145.19999999999999</v>
          </cell>
        </row>
        <row r="974">
          <cell r="A974" t="str">
            <v>SHKM48</v>
          </cell>
          <cell r="B974" t="str">
            <v>WM  </v>
          </cell>
          <cell r="C974" t="str">
            <v>FIRST QUALITY</v>
          </cell>
          <cell r="D974">
            <v>0</v>
          </cell>
          <cell r="E974">
            <v>8</v>
          </cell>
          <cell r="F974">
            <v>160</v>
          </cell>
          <cell r="G974">
            <v>20</v>
          </cell>
          <cell r="H974">
            <v>202.5</v>
          </cell>
          <cell r="I974">
            <v>135</v>
          </cell>
          <cell r="J974" t="e">
            <v>#N/A</v>
          </cell>
          <cell r="K974" t="e">
            <v>#N/A</v>
          </cell>
          <cell r="L974">
            <v>208.8</v>
          </cell>
          <cell r="M974">
            <v>139.19999999999999</v>
          </cell>
          <cell r="N974">
            <v>214.8</v>
          </cell>
          <cell r="O974">
            <v>143.19999999999999</v>
          </cell>
          <cell r="P974">
            <v>187.2</v>
          </cell>
          <cell r="Q974">
            <v>124.8</v>
          </cell>
          <cell r="R974">
            <v>217.8</v>
          </cell>
          <cell r="S974">
            <v>145.19999999999999</v>
          </cell>
        </row>
        <row r="975">
          <cell r="A975" t="str">
            <v>SHKW02</v>
          </cell>
          <cell r="B975" t="str">
            <v>WM  </v>
          </cell>
          <cell r="C975" t="str">
            <v>FIRST QUALITY</v>
          </cell>
          <cell r="D975">
            <v>0</v>
          </cell>
          <cell r="E975">
            <v>6</v>
          </cell>
          <cell r="F975">
            <v>144</v>
          </cell>
          <cell r="G975">
            <v>24</v>
          </cell>
          <cell r="H975">
            <v>314.88</v>
          </cell>
          <cell r="I975">
            <v>157.44</v>
          </cell>
          <cell r="J975" t="e">
            <v>#N/A</v>
          </cell>
          <cell r="K975" t="e">
            <v>#N/A</v>
          </cell>
          <cell r="L975">
            <v>324.48</v>
          </cell>
          <cell r="M975">
            <v>162.24</v>
          </cell>
          <cell r="N975">
            <v>334.08</v>
          </cell>
          <cell r="O975">
            <v>167.04</v>
          </cell>
          <cell r="P975">
            <v>290.88</v>
          </cell>
          <cell r="Q975">
            <v>145.44</v>
          </cell>
          <cell r="R975">
            <v>338.88</v>
          </cell>
          <cell r="S975">
            <v>169.44</v>
          </cell>
        </row>
        <row r="976">
          <cell r="A976" t="str">
            <v>SHKW41</v>
          </cell>
          <cell r="B976" t="str">
            <v>WM  </v>
          </cell>
          <cell r="C976" t="str">
            <v>FIRST QUALITY</v>
          </cell>
          <cell r="D976">
            <v>0</v>
          </cell>
          <cell r="E976">
            <v>4</v>
          </cell>
          <cell r="F976">
            <v>144</v>
          </cell>
          <cell r="G976">
            <v>36</v>
          </cell>
          <cell r="H976">
            <v>380.16</v>
          </cell>
          <cell r="I976">
            <v>126.72</v>
          </cell>
          <cell r="J976" t="e">
            <v>#N/A</v>
          </cell>
          <cell r="K976" t="e">
            <v>#N/A</v>
          </cell>
          <cell r="L976">
            <v>392.04</v>
          </cell>
          <cell r="M976">
            <v>130.68</v>
          </cell>
          <cell r="N976">
            <v>403.92</v>
          </cell>
          <cell r="O976">
            <v>134.63999999999999</v>
          </cell>
          <cell r="P976">
            <v>351</v>
          </cell>
          <cell r="Q976">
            <v>117</v>
          </cell>
          <cell r="R976">
            <v>409.32</v>
          </cell>
          <cell r="S976">
            <v>136.44</v>
          </cell>
        </row>
        <row r="977">
          <cell r="A977" t="str">
            <v>SHKW42</v>
          </cell>
          <cell r="B977" t="str">
            <v>WM  </v>
          </cell>
          <cell r="C977" t="str">
            <v>FIRST QUALITY</v>
          </cell>
          <cell r="D977">
            <v>0</v>
          </cell>
          <cell r="E977">
            <v>4</v>
          </cell>
          <cell r="F977">
            <v>144</v>
          </cell>
          <cell r="G977">
            <v>36</v>
          </cell>
          <cell r="H977">
            <v>380.16</v>
          </cell>
          <cell r="I977">
            <v>126.72</v>
          </cell>
          <cell r="J977" t="e">
            <v>#N/A</v>
          </cell>
          <cell r="K977" t="e">
            <v>#N/A</v>
          </cell>
          <cell r="L977">
            <v>392.04</v>
          </cell>
          <cell r="M977">
            <v>130.68</v>
          </cell>
          <cell r="N977">
            <v>403.92</v>
          </cell>
          <cell r="O977">
            <v>134.63999999999999</v>
          </cell>
          <cell r="P977">
            <v>351</v>
          </cell>
          <cell r="Q977">
            <v>117</v>
          </cell>
          <cell r="R977">
            <v>409.32</v>
          </cell>
          <cell r="S977">
            <v>136.44</v>
          </cell>
        </row>
        <row r="978">
          <cell r="A978" t="str">
            <v>SHKW43</v>
          </cell>
          <cell r="B978" t="str">
            <v>WM  </v>
          </cell>
          <cell r="C978" t="str">
            <v>FIRST QUALITY</v>
          </cell>
          <cell r="D978">
            <v>0</v>
          </cell>
          <cell r="E978">
            <v>4</v>
          </cell>
          <cell r="F978">
            <v>120</v>
          </cell>
          <cell r="G978">
            <v>30</v>
          </cell>
          <cell r="H978">
            <v>316.8</v>
          </cell>
          <cell r="I978">
            <v>105.6</v>
          </cell>
          <cell r="J978" t="e">
            <v>#N/A</v>
          </cell>
          <cell r="K978" t="e">
            <v>#N/A</v>
          </cell>
          <cell r="L978">
            <v>326.7</v>
          </cell>
          <cell r="M978">
            <v>108.9</v>
          </cell>
          <cell r="N978">
            <v>336.6</v>
          </cell>
          <cell r="O978">
            <v>112.2</v>
          </cell>
          <cell r="P978">
            <v>292.5</v>
          </cell>
          <cell r="Q978">
            <v>97.5</v>
          </cell>
          <cell r="R978">
            <v>341.1</v>
          </cell>
          <cell r="S978">
            <v>113.7</v>
          </cell>
        </row>
        <row r="979">
          <cell r="A979" t="str">
            <v>SHKW44</v>
          </cell>
          <cell r="B979" t="str">
            <v>WM  </v>
          </cell>
          <cell r="C979" t="str">
            <v>FIRST QUALITY</v>
          </cell>
          <cell r="D979">
            <v>0</v>
          </cell>
          <cell r="E979">
            <v>4</v>
          </cell>
          <cell r="F979">
            <v>144</v>
          </cell>
          <cell r="G979">
            <v>36</v>
          </cell>
          <cell r="H979">
            <v>380.16</v>
          </cell>
          <cell r="I979">
            <v>126.72</v>
          </cell>
          <cell r="J979" t="e">
            <v>#N/A</v>
          </cell>
          <cell r="K979" t="e">
            <v>#N/A</v>
          </cell>
          <cell r="L979">
            <v>392.04</v>
          </cell>
          <cell r="M979">
            <v>130.68</v>
          </cell>
          <cell r="N979">
            <v>403.92</v>
          </cell>
          <cell r="O979">
            <v>134.63999999999999</v>
          </cell>
          <cell r="P979">
            <v>351</v>
          </cell>
          <cell r="Q979">
            <v>117</v>
          </cell>
          <cell r="R979">
            <v>409.32</v>
          </cell>
          <cell r="S979">
            <v>136.44</v>
          </cell>
        </row>
        <row r="980">
          <cell r="A980" t="str">
            <v>SHKW64</v>
          </cell>
          <cell r="B980" t="str">
            <v>WM  </v>
          </cell>
          <cell r="C980" t="str">
            <v>FIRST QUALITY</v>
          </cell>
          <cell r="D980">
            <v>0</v>
          </cell>
          <cell r="E980">
            <v>6</v>
          </cell>
          <cell r="F980">
            <v>144</v>
          </cell>
          <cell r="G980">
            <v>24</v>
          </cell>
          <cell r="H980">
            <v>314.88</v>
          </cell>
          <cell r="I980">
            <v>157.44</v>
          </cell>
          <cell r="J980" t="e">
            <v>#N/A</v>
          </cell>
          <cell r="K980" t="e">
            <v>#N/A</v>
          </cell>
          <cell r="L980">
            <v>324.48</v>
          </cell>
          <cell r="M980">
            <v>162.24</v>
          </cell>
          <cell r="N980">
            <v>334.08</v>
          </cell>
          <cell r="O980">
            <v>167.04</v>
          </cell>
          <cell r="P980">
            <v>290.88</v>
          </cell>
          <cell r="Q980">
            <v>145.44</v>
          </cell>
          <cell r="R980">
            <v>338.88</v>
          </cell>
          <cell r="S980">
            <v>169.44</v>
          </cell>
        </row>
        <row r="981">
          <cell r="A981" t="str">
            <v>SHKW66</v>
          </cell>
          <cell r="B981" t="str">
            <v>WM  </v>
          </cell>
          <cell r="C981" t="str">
            <v>FIRST QUALITY</v>
          </cell>
          <cell r="D981">
            <v>0</v>
          </cell>
          <cell r="E981">
            <v>6</v>
          </cell>
          <cell r="F981">
            <v>144</v>
          </cell>
          <cell r="G981">
            <v>24</v>
          </cell>
          <cell r="H981">
            <v>314.88</v>
          </cell>
          <cell r="I981">
            <v>157.44</v>
          </cell>
          <cell r="J981" t="e">
            <v>#N/A</v>
          </cell>
          <cell r="K981" t="e">
            <v>#N/A</v>
          </cell>
          <cell r="L981">
            <v>324.48</v>
          </cell>
          <cell r="M981">
            <v>162.24</v>
          </cell>
          <cell r="N981">
            <v>334.08</v>
          </cell>
          <cell r="O981">
            <v>167.04</v>
          </cell>
          <cell r="P981">
            <v>290.88</v>
          </cell>
          <cell r="Q981">
            <v>145.44</v>
          </cell>
          <cell r="R981">
            <v>338.88</v>
          </cell>
          <cell r="S981">
            <v>169.44</v>
          </cell>
        </row>
        <row r="982">
          <cell r="A982" t="str">
            <v>SHKW67</v>
          </cell>
          <cell r="B982" t="str">
            <v>WM  </v>
          </cell>
          <cell r="C982" t="str">
            <v>FIRST QUALITY</v>
          </cell>
          <cell r="D982">
            <v>0</v>
          </cell>
          <cell r="E982">
            <v>6</v>
          </cell>
          <cell r="F982">
            <v>144</v>
          </cell>
          <cell r="G982">
            <v>24</v>
          </cell>
          <cell r="H982">
            <v>314.88</v>
          </cell>
          <cell r="I982">
            <v>157.44</v>
          </cell>
          <cell r="J982" t="e">
            <v>#N/A</v>
          </cell>
          <cell r="K982" t="e">
            <v>#N/A</v>
          </cell>
          <cell r="L982">
            <v>324.48</v>
          </cell>
          <cell r="M982">
            <v>162.24</v>
          </cell>
          <cell r="N982">
            <v>334.08</v>
          </cell>
          <cell r="O982">
            <v>167.04</v>
          </cell>
          <cell r="P982">
            <v>290.88</v>
          </cell>
          <cell r="Q982">
            <v>145.44</v>
          </cell>
          <cell r="R982">
            <v>338.88</v>
          </cell>
          <cell r="S982">
            <v>169.44</v>
          </cell>
        </row>
        <row r="983">
          <cell r="A983" t="str">
            <v>SHKW68</v>
          </cell>
          <cell r="B983" t="str">
            <v>WM  </v>
          </cell>
          <cell r="C983" t="str">
            <v>FIRST QUALITY</v>
          </cell>
          <cell r="D983">
            <v>0</v>
          </cell>
          <cell r="E983">
            <v>3</v>
          </cell>
          <cell r="F983">
            <v>144</v>
          </cell>
          <cell r="G983">
            <v>48</v>
          </cell>
          <cell r="H983">
            <v>675.84</v>
          </cell>
          <cell r="I983">
            <v>168.96</v>
          </cell>
          <cell r="J983" t="e">
            <v>#N/A</v>
          </cell>
          <cell r="K983" t="e">
            <v>#N/A</v>
          </cell>
          <cell r="L983">
            <v>696.96</v>
          </cell>
          <cell r="M983">
            <v>174.24</v>
          </cell>
          <cell r="N983">
            <v>718.08</v>
          </cell>
          <cell r="O983">
            <v>179.52</v>
          </cell>
          <cell r="P983">
            <v>624</v>
          </cell>
          <cell r="Q983">
            <v>156</v>
          </cell>
          <cell r="R983">
            <v>727.68</v>
          </cell>
          <cell r="S983">
            <v>181.92</v>
          </cell>
        </row>
        <row r="984">
          <cell r="A984" t="str">
            <v>SHKW69</v>
          </cell>
          <cell r="B984" t="str">
            <v>WM  </v>
          </cell>
          <cell r="C984" t="str">
            <v>FIRST QUALITY</v>
          </cell>
          <cell r="D984">
            <v>0</v>
          </cell>
          <cell r="E984">
            <v>3</v>
          </cell>
          <cell r="F984">
            <v>144</v>
          </cell>
          <cell r="G984">
            <v>48</v>
          </cell>
          <cell r="H984">
            <v>754.56</v>
          </cell>
          <cell r="I984">
            <v>188.64</v>
          </cell>
          <cell r="J984" t="e">
            <v>#N/A</v>
          </cell>
          <cell r="K984" t="e">
            <v>#N/A</v>
          </cell>
          <cell r="L984">
            <v>777.6</v>
          </cell>
          <cell r="M984">
            <v>194.4</v>
          </cell>
          <cell r="N984">
            <v>800.64</v>
          </cell>
          <cell r="O984">
            <v>200.16</v>
          </cell>
          <cell r="P984">
            <v>696.96</v>
          </cell>
          <cell r="Q984">
            <v>174.24</v>
          </cell>
          <cell r="R984">
            <v>812.16</v>
          </cell>
          <cell r="S984">
            <v>203.04</v>
          </cell>
        </row>
        <row r="985">
          <cell r="A985" t="str">
            <v>SHKW72</v>
          </cell>
          <cell r="B985" t="str">
            <v>WM  </v>
          </cell>
          <cell r="C985" t="str">
            <v>FIRST QUALITY</v>
          </cell>
          <cell r="D985">
            <v>0</v>
          </cell>
          <cell r="E985">
            <v>3</v>
          </cell>
          <cell r="F985">
            <v>144</v>
          </cell>
          <cell r="G985">
            <v>48</v>
          </cell>
          <cell r="H985">
            <v>675.84</v>
          </cell>
          <cell r="I985">
            <v>168.96</v>
          </cell>
          <cell r="J985" t="e">
            <v>#N/A</v>
          </cell>
          <cell r="K985" t="e">
            <v>#N/A</v>
          </cell>
          <cell r="L985">
            <v>696.96</v>
          </cell>
          <cell r="M985">
            <v>174.24</v>
          </cell>
          <cell r="N985">
            <v>718.08</v>
          </cell>
          <cell r="O985">
            <v>179.52</v>
          </cell>
          <cell r="P985">
            <v>624</v>
          </cell>
          <cell r="Q985">
            <v>156</v>
          </cell>
          <cell r="R985">
            <v>727.68</v>
          </cell>
          <cell r="S985">
            <v>181.92</v>
          </cell>
        </row>
        <row r="986">
          <cell r="A986" t="str">
            <v>SHKW73</v>
          </cell>
          <cell r="B986" t="str">
            <v>WM  </v>
          </cell>
          <cell r="C986" t="str">
            <v>FIRST QUALITY</v>
          </cell>
          <cell r="D986">
            <v>0</v>
          </cell>
          <cell r="E986">
            <v>3</v>
          </cell>
          <cell r="F986">
            <v>144</v>
          </cell>
          <cell r="G986">
            <v>48</v>
          </cell>
          <cell r="H986">
            <v>754.56</v>
          </cell>
          <cell r="I986">
            <v>188.64</v>
          </cell>
          <cell r="J986" t="e">
            <v>#N/A</v>
          </cell>
          <cell r="K986" t="e">
            <v>#N/A</v>
          </cell>
          <cell r="L986">
            <v>777.6</v>
          </cell>
          <cell r="M986">
            <v>194.4</v>
          </cell>
          <cell r="N986">
            <v>800.64</v>
          </cell>
          <cell r="O986">
            <v>200.16</v>
          </cell>
          <cell r="P986">
            <v>696.96</v>
          </cell>
          <cell r="Q986">
            <v>174.24</v>
          </cell>
          <cell r="R986">
            <v>812.16</v>
          </cell>
          <cell r="S986">
            <v>203.04</v>
          </cell>
        </row>
        <row r="987">
          <cell r="A987" t="str">
            <v>SHKW74</v>
          </cell>
          <cell r="B987" t="str">
            <v>WM  </v>
          </cell>
          <cell r="C987" t="str">
            <v>FIRST QUALITY</v>
          </cell>
          <cell r="D987">
            <v>0</v>
          </cell>
          <cell r="E987">
            <v>7</v>
          </cell>
          <cell r="F987">
            <v>168</v>
          </cell>
          <cell r="G987">
            <v>24</v>
          </cell>
          <cell r="H987">
            <v>269.89999999999998</v>
          </cell>
          <cell r="I987">
            <v>157.44</v>
          </cell>
          <cell r="J987" t="e">
            <v>#N/A</v>
          </cell>
          <cell r="K987" t="e">
            <v>#N/A</v>
          </cell>
          <cell r="L987">
            <v>278.13</v>
          </cell>
          <cell r="M987">
            <v>162.24</v>
          </cell>
          <cell r="N987">
            <v>286.35000000000002</v>
          </cell>
          <cell r="O987">
            <v>167.04</v>
          </cell>
          <cell r="P987">
            <v>249.33</v>
          </cell>
          <cell r="Q987">
            <v>145.44</v>
          </cell>
          <cell r="R987">
            <v>290.47000000000003</v>
          </cell>
          <cell r="S987">
            <v>169.44</v>
          </cell>
        </row>
        <row r="988">
          <cell r="A988" t="str">
            <v>SHKW75</v>
          </cell>
          <cell r="B988" t="str">
            <v>WM  </v>
          </cell>
          <cell r="C988" t="str">
            <v>FIRST QUALITY</v>
          </cell>
          <cell r="D988">
            <v>0</v>
          </cell>
          <cell r="E988">
            <v>7</v>
          </cell>
          <cell r="F988">
            <v>168</v>
          </cell>
          <cell r="G988">
            <v>24</v>
          </cell>
          <cell r="H988">
            <v>269.89999999999998</v>
          </cell>
          <cell r="I988">
            <v>157.44</v>
          </cell>
          <cell r="J988" t="e">
            <v>#N/A</v>
          </cell>
          <cell r="K988" t="e">
            <v>#N/A</v>
          </cell>
          <cell r="L988">
            <v>278.13</v>
          </cell>
          <cell r="M988">
            <v>162.24</v>
          </cell>
          <cell r="N988">
            <v>286.35000000000002</v>
          </cell>
          <cell r="O988">
            <v>167.04</v>
          </cell>
          <cell r="P988">
            <v>249.33</v>
          </cell>
          <cell r="Q988">
            <v>145.44</v>
          </cell>
          <cell r="R988">
            <v>290.47000000000003</v>
          </cell>
          <cell r="S988">
            <v>169.44</v>
          </cell>
        </row>
        <row r="989">
          <cell r="A989" t="str">
            <v>SHKW76</v>
          </cell>
          <cell r="B989" t="str">
            <v>WM  </v>
          </cell>
          <cell r="C989" t="str">
            <v>FIRST QUALITY</v>
          </cell>
          <cell r="D989">
            <v>0</v>
          </cell>
          <cell r="E989">
            <v>7</v>
          </cell>
          <cell r="F989">
            <v>168</v>
          </cell>
          <cell r="G989">
            <v>24</v>
          </cell>
          <cell r="H989">
            <v>269.89999999999998</v>
          </cell>
          <cell r="I989">
            <v>157.44</v>
          </cell>
          <cell r="J989" t="e">
            <v>#N/A</v>
          </cell>
          <cell r="K989" t="e">
            <v>#N/A</v>
          </cell>
          <cell r="L989">
            <v>278.13</v>
          </cell>
          <cell r="M989">
            <v>162.24</v>
          </cell>
          <cell r="N989">
            <v>286.35000000000002</v>
          </cell>
          <cell r="O989">
            <v>167.04</v>
          </cell>
          <cell r="P989">
            <v>249.33</v>
          </cell>
          <cell r="Q989">
            <v>145.44</v>
          </cell>
          <cell r="R989">
            <v>290.47000000000003</v>
          </cell>
          <cell r="S989">
            <v>169.44</v>
          </cell>
        </row>
        <row r="990">
          <cell r="A990" t="str">
            <v>SHKW77</v>
          </cell>
          <cell r="B990" t="str">
            <v>WM  </v>
          </cell>
          <cell r="C990" t="str">
            <v>FIRST QUALITY</v>
          </cell>
          <cell r="D990">
            <v>0</v>
          </cell>
          <cell r="E990">
            <v>7</v>
          </cell>
          <cell r="F990">
            <v>168</v>
          </cell>
          <cell r="G990">
            <v>24</v>
          </cell>
          <cell r="H990">
            <v>269.89999999999998</v>
          </cell>
          <cell r="I990">
            <v>157.44</v>
          </cell>
          <cell r="J990" t="e">
            <v>#N/A</v>
          </cell>
          <cell r="K990" t="e">
            <v>#N/A</v>
          </cell>
          <cell r="L990">
            <v>278.13</v>
          </cell>
          <cell r="M990">
            <v>162.24</v>
          </cell>
          <cell r="N990">
            <v>286.35000000000002</v>
          </cell>
          <cell r="O990">
            <v>167.04</v>
          </cell>
          <cell r="P990">
            <v>249.33</v>
          </cell>
          <cell r="Q990">
            <v>145.44</v>
          </cell>
          <cell r="R990">
            <v>290.47000000000003</v>
          </cell>
          <cell r="S990">
            <v>169.44</v>
          </cell>
        </row>
        <row r="991">
          <cell r="A991" t="str">
            <v>SHKWS1</v>
          </cell>
          <cell r="B991" t="str">
            <v>WM  </v>
          </cell>
          <cell r="C991" t="str">
            <v>FIRST QUALITY</v>
          </cell>
          <cell r="D991">
            <v>0</v>
          </cell>
          <cell r="E991">
            <v>2</v>
          </cell>
          <cell r="F991">
            <v>96</v>
          </cell>
          <cell r="G991">
            <v>48</v>
          </cell>
          <cell r="H991">
            <v>984.96</v>
          </cell>
          <cell r="I991">
            <v>164.16</v>
          </cell>
          <cell r="J991" t="e">
            <v>#N/A</v>
          </cell>
          <cell r="K991" t="e">
            <v>#N/A</v>
          </cell>
          <cell r="L991">
            <v>1016.64</v>
          </cell>
          <cell r="M991">
            <v>169.44</v>
          </cell>
          <cell r="N991">
            <v>1045.44</v>
          </cell>
          <cell r="O991">
            <v>174.24</v>
          </cell>
          <cell r="P991">
            <v>910.08</v>
          </cell>
          <cell r="Q991">
            <v>151.68</v>
          </cell>
          <cell r="R991">
            <v>1059.8399999999999</v>
          </cell>
          <cell r="S991">
            <v>176.64</v>
          </cell>
        </row>
        <row r="992">
          <cell r="A992" t="str">
            <v>SHKWS4</v>
          </cell>
          <cell r="B992" t="str">
            <v>WM  </v>
          </cell>
          <cell r="C992" t="str">
            <v>FIRST QUALITY</v>
          </cell>
          <cell r="D992">
            <v>0</v>
          </cell>
          <cell r="E992">
            <v>3</v>
          </cell>
          <cell r="F992">
            <v>144</v>
          </cell>
          <cell r="G992">
            <v>48</v>
          </cell>
          <cell r="H992">
            <v>675.84</v>
          </cell>
          <cell r="I992">
            <v>168.96</v>
          </cell>
          <cell r="J992" t="e">
            <v>#N/A</v>
          </cell>
          <cell r="K992" t="e">
            <v>#N/A</v>
          </cell>
          <cell r="L992">
            <v>696.96</v>
          </cell>
          <cell r="M992">
            <v>174.24</v>
          </cell>
          <cell r="N992">
            <v>718.08</v>
          </cell>
          <cell r="O992">
            <v>179.52</v>
          </cell>
          <cell r="P992">
            <v>624</v>
          </cell>
          <cell r="Q992">
            <v>156</v>
          </cell>
          <cell r="R992">
            <v>727.68</v>
          </cell>
          <cell r="S992">
            <v>181.92</v>
          </cell>
        </row>
        <row r="993">
          <cell r="A993" t="str">
            <v>SHKWS7</v>
          </cell>
          <cell r="B993" t="str">
            <v>WM  </v>
          </cell>
          <cell r="C993" t="str">
            <v>FIRST QUALITY</v>
          </cell>
          <cell r="D993">
            <v>0</v>
          </cell>
          <cell r="E993">
            <v>2</v>
          </cell>
          <cell r="F993">
            <v>96</v>
          </cell>
          <cell r="G993">
            <v>48</v>
          </cell>
          <cell r="H993">
            <v>1209.5999999999999</v>
          </cell>
          <cell r="I993">
            <v>201.6</v>
          </cell>
          <cell r="J993" t="e">
            <v>#N/A</v>
          </cell>
          <cell r="K993" t="e">
            <v>#N/A</v>
          </cell>
          <cell r="L993">
            <v>1247.04</v>
          </cell>
          <cell r="M993">
            <v>207.84</v>
          </cell>
          <cell r="N993">
            <v>1284.48</v>
          </cell>
          <cell r="O993">
            <v>214.08</v>
          </cell>
          <cell r="P993">
            <v>1117.44</v>
          </cell>
          <cell r="Q993">
            <v>186.24</v>
          </cell>
          <cell r="R993">
            <v>1301.76</v>
          </cell>
          <cell r="S993">
            <v>216.96</v>
          </cell>
        </row>
        <row r="994">
          <cell r="A994" t="str">
            <v>SHKWS8</v>
          </cell>
          <cell r="B994" t="str">
            <v>WM  </v>
          </cell>
          <cell r="C994" t="str">
            <v>FIRST QUALITY</v>
          </cell>
          <cell r="D994">
            <v>0</v>
          </cell>
          <cell r="E994">
            <v>2</v>
          </cell>
          <cell r="F994">
            <v>96</v>
          </cell>
          <cell r="G994">
            <v>48</v>
          </cell>
          <cell r="H994">
            <v>1209.5999999999999</v>
          </cell>
          <cell r="I994">
            <v>201.6</v>
          </cell>
          <cell r="J994" t="e">
            <v>#N/A</v>
          </cell>
          <cell r="K994" t="e">
            <v>#N/A</v>
          </cell>
          <cell r="L994">
            <v>1247.04</v>
          </cell>
          <cell r="M994">
            <v>207.84</v>
          </cell>
          <cell r="N994">
            <v>1284.48</v>
          </cell>
          <cell r="O994">
            <v>214.08</v>
          </cell>
          <cell r="P994">
            <v>1117.44</v>
          </cell>
          <cell r="Q994">
            <v>186.24</v>
          </cell>
          <cell r="R994">
            <v>1301.76</v>
          </cell>
          <cell r="S994">
            <v>216.96</v>
          </cell>
        </row>
        <row r="995">
          <cell r="A995" t="str">
            <v>SHKWS9</v>
          </cell>
          <cell r="B995" t="str">
            <v>WM  </v>
          </cell>
          <cell r="C995" t="str">
            <v>FIRST QUALITY</v>
          </cell>
          <cell r="D995">
            <v>0</v>
          </cell>
          <cell r="E995">
            <v>2</v>
          </cell>
          <cell r="F995">
            <v>96</v>
          </cell>
          <cell r="G995">
            <v>48</v>
          </cell>
          <cell r="H995">
            <v>1209.5999999999999</v>
          </cell>
          <cell r="I995">
            <v>201.6</v>
          </cell>
          <cell r="J995" t="e">
            <v>#N/A</v>
          </cell>
          <cell r="K995" t="e">
            <v>#N/A</v>
          </cell>
          <cell r="L995">
            <v>1247.04</v>
          </cell>
          <cell r="M995">
            <v>207.84</v>
          </cell>
          <cell r="N995">
            <v>1284.48</v>
          </cell>
          <cell r="O995">
            <v>214.08</v>
          </cell>
          <cell r="P995">
            <v>1117.44</v>
          </cell>
          <cell r="Q995">
            <v>186.24</v>
          </cell>
          <cell r="R995">
            <v>1301.76</v>
          </cell>
          <cell r="S995">
            <v>216.96</v>
          </cell>
        </row>
        <row r="996">
          <cell r="A996" t="str">
            <v>SHKWSC</v>
          </cell>
          <cell r="B996" t="str">
            <v>WM  </v>
          </cell>
          <cell r="C996" t="str">
            <v>FIRST QUALITY</v>
          </cell>
          <cell r="D996">
            <v>0</v>
          </cell>
          <cell r="E996">
            <v>3</v>
          </cell>
          <cell r="F996">
            <v>144</v>
          </cell>
          <cell r="G996">
            <v>48</v>
          </cell>
          <cell r="H996">
            <v>675.84</v>
          </cell>
          <cell r="I996">
            <v>168.96</v>
          </cell>
          <cell r="J996" t="e">
            <v>#N/A</v>
          </cell>
          <cell r="K996" t="e">
            <v>#N/A</v>
          </cell>
          <cell r="L996">
            <v>696.96</v>
          </cell>
          <cell r="M996">
            <v>174.24</v>
          </cell>
          <cell r="N996">
            <v>718.08</v>
          </cell>
          <cell r="O996">
            <v>179.52</v>
          </cell>
          <cell r="P996">
            <v>624</v>
          </cell>
          <cell r="Q996">
            <v>156</v>
          </cell>
          <cell r="R996">
            <v>727.68</v>
          </cell>
          <cell r="S996">
            <v>181.92</v>
          </cell>
        </row>
        <row r="997">
          <cell r="A997" t="str">
            <v>SHP6AS</v>
          </cell>
          <cell r="B997" t="str">
            <v>WM  </v>
          </cell>
          <cell r="C997" t="str">
            <v>FIRST QUALITY</v>
          </cell>
          <cell r="D997">
            <v>0</v>
          </cell>
          <cell r="E997">
            <v>6</v>
          </cell>
          <cell r="F997">
            <v>180</v>
          </cell>
          <cell r="G997">
            <v>30</v>
          </cell>
          <cell r="H997">
            <v>393.6</v>
          </cell>
          <cell r="I997">
            <v>196.8</v>
          </cell>
          <cell r="J997" t="e">
            <v>#N/A</v>
          </cell>
          <cell r="K997" t="e">
            <v>#N/A</v>
          </cell>
          <cell r="L997">
            <v>405.6</v>
          </cell>
          <cell r="M997">
            <v>202.8</v>
          </cell>
          <cell r="N997">
            <v>417.6</v>
          </cell>
          <cell r="O997">
            <v>208.8</v>
          </cell>
          <cell r="P997">
            <v>363.6</v>
          </cell>
          <cell r="Q997">
            <v>181.8</v>
          </cell>
          <cell r="R997">
            <v>423.6</v>
          </cell>
          <cell r="S997">
            <v>211.8</v>
          </cell>
        </row>
        <row r="998">
          <cell r="A998" t="str">
            <v>SHW601</v>
          </cell>
          <cell r="B998" t="str">
            <v>WM  </v>
          </cell>
          <cell r="C998" t="str">
            <v>FIRST QUALITY</v>
          </cell>
          <cell r="D998">
            <v>0</v>
          </cell>
          <cell r="E998">
            <v>8</v>
          </cell>
          <cell r="F998">
            <v>160</v>
          </cell>
          <cell r="G998">
            <v>20</v>
          </cell>
          <cell r="H998">
            <v>202.5</v>
          </cell>
          <cell r="I998">
            <v>135</v>
          </cell>
          <cell r="J998" t="e">
            <v>#N/A</v>
          </cell>
          <cell r="K998" t="e">
            <v>#N/A</v>
          </cell>
          <cell r="L998">
            <v>208.8</v>
          </cell>
          <cell r="M998">
            <v>139.19999999999999</v>
          </cell>
          <cell r="N998">
            <v>214.8</v>
          </cell>
          <cell r="O998">
            <v>143.19999999999999</v>
          </cell>
          <cell r="P998">
            <v>187.2</v>
          </cell>
          <cell r="Q998">
            <v>124.8</v>
          </cell>
          <cell r="R998">
            <v>217.8</v>
          </cell>
          <cell r="S998">
            <v>145.19999999999999</v>
          </cell>
        </row>
        <row r="999">
          <cell r="A999" t="str">
            <v>SHW602</v>
          </cell>
          <cell r="B999" t="str">
            <v>WM  </v>
          </cell>
          <cell r="C999" t="str">
            <v>FIRST QUALITY</v>
          </cell>
          <cell r="D999">
            <v>0</v>
          </cell>
          <cell r="E999">
            <v>8</v>
          </cell>
          <cell r="F999">
            <v>160</v>
          </cell>
          <cell r="G999">
            <v>20</v>
          </cell>
          <cell r="H999">
            <v>202.5</v>
          </cell>
          <cell r="I999">
            <v>135</v>
          </cell>
          <cell r="J999" t="e">
            <v>#N/A</v>
          </cell>
          <cell r="K999" t="e">
            <v>#N/A</v>
          </cell>
          <cell r="L999">
            <v>208.8</v>
          </cell>
          <cell r="M999">
            <v>139.19999999999999</v>
          </cell>
          <cell r="N999">
            <v>214.8</v>
          </cell>
          <cell r="O999">
            <v>143.19999999999999</v>
          </cell>
          <cell r="P999">
            <v>187.2</v>
          </cell>
          <cell r="Q999">
            <v>124.8</v>
          </cell>
          <cell r="R999">
            <v>217.8</v>
          </cell>
          <cell r="S999">
            <v>145.19999999999999</v>
          </cell>
        </row>
        <row r="1000">
          <cell r="A1000" t="str">
            <v>SHW604</v>
          </cell>
          <cell r="B1000" t="str">
            <v>WM  </v>
          </cell>
          <cell r="C1000" t="str">
            <v>FIRST QUALITY</v>
          </cell>
          <cell r="D1000">
            <v>0</v>
          </cell>
          <cell r="E1000">
            <v>8</v>
          </cell>
          <cell r="F1000">
            <v>160</v>
          </cell>
          <cell r="G1000">
            <v>20</v>
          </cell>
          <cell r="H1000">
            <v>202.5</v>
          </cell>
          <cell r="I1000">
            <v>135</v>
          </cell>
          <cell r="J1000" t="e">
            <v>#N/A</v>
          </cell>
          <cell r="K1000" t="e">
            <v>#N/A</v>
          </cell>
          <cell r="L1000">
            <v>208.8</v>
          </cell>
          <cell r="M1000">
            <v>139.19999999999999</v>
          </cell>
          <cell r="N1000">
            <v>214.8</v>
          </cell>
          <cell r="O1000">
            <v>143.19999999999999</v>
          </cell>
          <cell r="P1000">
            <v>187.2</v>
          </cell>
          <cell r="Q1000">
            <v>124.8</v>
          </cell>
          <cell r="R1000">
            <v>217.8</v>
          </cell>
          <cell r="S1000">
            <v>145.19999999999999</v>
          </cell>
        </row>
        <row r="1001">
          <cell r="A1001" t="str">
            <v>SHW6N1</v>
          </cell>
          <cell r="B1001" t="str">
            <v>WM  </v>
          </cell>
          <cell r="C1001" t="str">
            <v>FIRST QUALITY</v>
          </cell>
          <cell r="D1001">
            <v>0</v>
          </cell>
          <cell r="E1001">
            <v>6</v>
          </cell>
          <cell r="F1001">
            <v>144</v>
          </cell>
          <cell r="G1001">
            <v>24</v>
          </cell>
          <cell r="H1001">
            <v>314.88</v>
          </cell>
          <cell r="I1001">
            <v>157.44</v>
          </cell>
          <cell r="J1001" t="e">
            <v>#N/A</v>
          </cell>
          <cell r="K1001" t="e">
            <v>#N/A</v>
          </cell>
          <cell r="L1001">
            <v>324.48</v>
          </cell>
          <cell r="M1001">
            <v>162.24</v>
          </cell>
          <cell r="N1001">
            <v>334.08</v>
          </cell>
          <cell r="O1001">
            <v>167.04</v>
          </cell>
          <cell r="P1001">
            <v>290.88</v>
          </cell>
          <cell r="Q1001">
            <v>145.44</v>
          </cell>
          <cell r="R1001">
            <v>338.88</v>
          </cell>
          <cell r="S1001">
            <v>169.44</v>
          </cell>
        </row>
        <row r="1002">
          <cell r="A1002" t="str">
            <v>SHW6N2</v>
          </cell>
          <cell r="B1002" t="str">
            <v>WM  </v>
          </cell>
          <cell r="C1002" t="str">
            <v>FIRST QUALITY</v>
          </cell>
          <cell r="D1002">
            <v>0</v>
          </cell>
          <cell r="E1002">
            <v>6</v>
          </cell>
          <cell r="F1002">
            <v>144</v>
          </cell>
          <cell r="G1002">
            <v>24</v>
          </cell>
          <cell r="H1002">
            <v>314.88</v>
          </cell>
          <cell r="I1002">
            <v>157.44</v>
          </cell>
          <cell r="J1002" t="e">
            <v>#N/A</v>
          </cell>
          <cell r="K1002" t="e">
            <v>#N/A</v>
          </cell>
          <cell r="L1002">
            <v>324.48</v>
          </cell>
          <cell r="M1002">
            <v>162.24</v>
          </cell>
          <cell r="N1002">
            <v>334.08</v>
          </cell>
          <cell r="O1002">
            <v>167.04</v>
          </cell>
          <cell r="P1002">
            <v>290.88</v>
          </cell>
          <cell r="Q1002">
            <v>145.44</v>
          </cell>
          <cell r="R1002">
            <v>338.88</v>
          </cell>
          <cell r="S1002">
            <v>169.44</v>
          </cell>
        </row>
        <row r="1003">
          <cell r="A1003" t="str">
            <v>SHW6N3</v>
          </cell>
          <cell r="B1003" t="str">
            <v>WM  </v>
          </cell>
          <cell r="C1003" t="str">
            <v>FIRST QUALITY</v>
          </cell>
          <cell r="D1003">
            <v>0</v>
          </cell>
          <cell r="E1003">
            <v>6</v>
          </cell>
          <cell r="F1003">
            <v>144</v>
          </cell>
          <cell r="G1003">
            <v>24</v>
          </cell>
          <cell r="H1003">
            <v>314.88</v>
          </cell>
          <cell r="I1003">
            <v>157.44</v>
          </cell>
          <cell r="J1003" t="e">
            <v>#N/A</v>
          </cell>
          <cell r="K1003" t="e">
            <v>#N/A</v>
          </cell>
          <cell r="L1003">
            <v>324.48</v>
          </cell>
          <cell r="M1003">
            <v>162.24</v>
          </cell>
          <cell r="N1003">
            <v>334.08</v>
          </cell>
          <cell r="O1003">
            <v>167.04</v>
          </cell>
          <cell r="P1003">
            <v>290.88</v>
          </cell>
          <cell r="Q1003">
            <v>145.44</v>
          </cell>
          <cell r="R1003">
            <v>338.88</v>
          </cell>
          <cell r="S1003">
            <v>169.44</v>
          </cell>
        </row>
        <row r="1004">
          <cell r="A1004" t="str">
            <v>SHW6N4</v>
          </cell>
          <cell r="B1004" t="str">
            <v>WM  </v>
          </cell>
          <cell r="C1004" t="str">
            <v>FIRST QUALITY</v>
          </cell>
          <cell r="D1004">
            <v>0</v>
          </cell>
          <cell r="E1004">
            <v>6</v>
          </cell>
          <cell r="F1004">
            <v>144</v>
          </cell>
          <cell r="G1004">
            <v>24</v>
          </cell>
          <cell r="H1004">
            <v>314.88</v>
          </cell>
          <cell r="I1004">
            <v>157.44</v>
          </cell>
          <cell r="J1004" t="e">
            <v>#N/A</v>
          </cell>
          <cell r="K1004" t="e">
            <v>#N/A</v>
          </cell>
          <cell r="L1004">
            <v>324.48</v>
          </cell>
          <cell r="M1004">
            <v>162.24</v>
          </cell>
          <cell r="N1004">
            <v>334.08</v>
          </cell>
          <cell r="O1004">
            <v>167.04</v>
          </cell>
          <cell r="P1004">
            <v>290.88</v>
          </cell>
          <cell r="Q1004">
            <v>145.44</v>
          </cell>
          <cell r="R1004">
            <v>338.88</v>
          </cell>
          <cell r="S1004">
            <v>169.44</v>
          </cell>
        </row>
        <row r="1005">
          <cell r="A1005" t="str">
            <v>SHWP81</v>
          </cell>
          <cell r="B1005" t="str">
            <v>WM  </v>
          </cell>
          <cell r="C1005" t="str">
            <v>FIRST QUALITY</v>
          </cell>
          <cell r="D1005">
            <v>0</v>
          </cell>
          <cell r="E1005">
            <v>8</v>
          </cell>
          <cell r="F1005">
            <v>160</v>
          </cell>
          <cell r="G1005">
            <v>20</v>
          </cell>
          <cell r="H1005">
            <v>202.5</v>
          </cell>
          <cell r="I1005">
            <v>135</v>
          </cell>
          <cell r="J1005" t="e">
            <v>#N/A</v>
          </cell>
          <cell r="K1005" t="e">
            <v>#N/A</v>
          </cell>
          <cell r="L1005">
            <v>208.8</v>
          </cell>
          <cell r="M1005">
            <v>139.19999999999999</v>
          </cell>
          <cell r="N1005">
            <v>214.8</v>
          </cell>
          <cell r="O1005">
            <v>143.19999999999999</v>
          </cell>
          <cell r="P1005">
            <v>187.2</v>
          </cell>
          <cell r="Q1005">
            <v>124.8</v>
          </cell>
          <cell r="R1005">
            <v>217.8</v>
          </cell>
          <cell r="S1005">
            <v>145.19999999999999</v>
          </cell>
        </row>
        <row r="1006">
          <cell r="A1006" t="str">
            <v>SHWP82</v>
          </cell>
          <cell r="B1006" t="str">
            <v>WM  </v>
          </cell>
          <cell r="C1006" t="str">
            <v>FIRST QUALITY</v>
          </cell>
          <cell r="D1006">
            <v>0</v>
          </cell>
          <cell r="E1006">
            <v>8</v>
          </cell>
          <cell r="F1006">
            <v>160</v>
          </cell>
          <cell r="G1006">
            <v>20</v>
          </cell>
          <cell r="H1006">
            <v>202.5</v>
          </cell>
          <cell r="I1006">
            <v>135</v>
          </cell>
          <cell r="J1006" t="e">
            <v>#N/A</v>
          </cell>
          <cell r="K1006" t="e">
            <v>#N/A</v>
          </cell>
          <cell r="L1006">
            <v>208.8</v>
          </cell>
          <cell r="M1006">
            <v>139.19999999999999</v>
          </cell>
          <cell r="N1006">
            <v>214.8</v>
          </cell>
          <cell r="O1006">
            <v>143.19999999999999</v>
          </cell>
          <cell r="P1006">
            <v>187.2</v>
          </cell>
          <cell r="Q1006">
            <v>124.8</v>
          </cell>
          <cell r="R1006">
            <v>217.8</v>
          </cell>
          <cell r="S1006">
            <v>145.19999999999999</v>
          </cell>
        </row>
        <row r="1007">
          <cell r="A1007" t="str">
            <v>SHWP83</v>
          </cell>
          <cell r="B1007" t="str">
            <v>WM  </v>
          </cell>
          <cell r="C1007" t="str">
            <v>FIRST QUALITY</v>
          </cell>
          <cell r="D1007">
            <v>0</v>
          </cell>
          <cell r="E1007">
            <v>8</v>
          </cell>
          <cell r="F1007">
            <v>160</v>
          </cell>
          <cell r="G1007">
            <v>20</v>
          </cell>
          <cell r="H1007">
            <v>202.5</v>
          </cell>
          <cell r="I1007">
            <v>135</v>
          </cell>
          <cell r="J1007" t="e">
            <v>#N/A</v>
          </cell>
          <cell r="K1007" t="e">
            <v>#N/A</v>
          </cell>
          <cell r="L1007">
            <v>208.8</v>
          </cell>
          <cell r="M1007">
            <v>139.19999999999999</v>
          </cell>
          <cell r="N1007">
            <v>214.8</v>
          </cell>
          <cell r="O1007">
            <v>143.19999999999999</v>
          </cell>
          <cell r="P1007">
            <v>187.2</v>
          </cell>
          <cell r="Q1007">
            <v>124.8</v>
          </cell>
          <cell r="R1007">
            <v>217.8</v>
          </cell>
          <cell r="S1007">
            <v>145.19999999999999</v>
          </cell>
        </row>
        <row r="1008">
          <cell r="A1008" t="str">
            <v>SHWP8P</v>
          </cell>
          <cell r="B1008" t="str">
            <v>WM  </v>
          </cell>
          <cell r="C1008" t="str">
            <v>FIRST QUALITY</v>
          </cell>
          <cell r="D1008">
            <v>0</v>
          </cell>
          <cell r="E1008">
            <v>8</v>
          </cell>
          <cell r="F1008">
            <v>160</v>
          </cell>
          <cell r="G1008">
            <v>20</v>
          </cell>
          <cell r="H1008">
            <v>202.5</v>
          </cell>
          <cell r="I1008">
            <v>135</v>
          </cell>
          <cell r="J1008" t="e">
            <v>#N/A</v>
          </cell>
          <cell r="K1008" t="e">
            <v>#N/A</v>
          </cell>
          <cell r="L1008">
            <v>208.8</v>
          </cell>
          <cell r="M1008">
            <v>139.19999999999999</v>
          </cell>
          <cell r="N1008">
            <v>214.8</v>
          </cell>
          <cell r="O1008">
            <v>143.19999999999999</v>
          </cell>
          <cell r="P1008">
            <v>187.2</v>
          </cell>
          <cell r="Q1008">
            <v>124.8</v>
          </cell>
          <cell r="R1008">
            <v>217.8</v>
          </cell>
          <cell r="S1008">
            <v>145.19999999999999</v>
          </cell>
        </row>
        <row r="1009">
          <cell r="A1009" t="str">
            <v>SW10HB</v>
          </cell>
          <cell r="B1009" t="str">
            <v>WM  </v>
          </cell>
          <cell r="C1009" t="str">
            <v>FIRST QUALITY</v>
          </cell>
          <cell r="D1009">
            <v>0</v>
          </cell>
          <cell r="E1009">
            <v>3</v>
          </cell>
          <cell r="F1009">
            <v>144</v>
          </cell>
          <cell r="G1009">
            <v>48</v>
          </cell>
          <cell r="H1009">
            <v>675.84</v>
          </cell>
          <cell r="I1009">
            <v>168.96</v>
          </cell>
          <cell r="J1009" t="e">
            <v>#N/A</v>
          </cell>
          <cell r="K1009" t="e">
            <v>#N/A</v>
          </cell>
          <cell r="L1009">
            <v>696.96</v>
          </cell>
          <cell r="M1009">
            <v>174.24</v>
          </cell>
          <cell r="N1009">
            <v>718.08</v>
          </cell>
          <cell r="O1009">
            <v>179.52</v>
          </cell>
          <cell r="P1009">
            <v>624</v>
          </cell>
          <cell r="Q1009">
            <v>156</v>
          </cell>
          <cell r="R1009">
            <v>727.68</v>
          </cell>
          <cell r="S1009">
            <v>181.92</v>
          </cell>
        </row>
        <row r="1010">
          <cell r="A1010" t="str">
            <v>SHWCB3</v>
          </cell>
          <cell r="B1010" t="str">
            <v>WM P6 COT PSTL COSTMETIC  </v>
          </cell>
          <cell r="C1010" t="str">
            <v>FIRST QUALITY</v>
          </cell>
          <cell r="D1010">
            <v>0</v>
          </cell>
          <cell r="E1010">
            <v>6</v>
          </cell>
          <cell r="F1010">
            <v>120</v>
          </cell>
          <cell r="G1010">
            <v>20</v>
          </cell>
          <cell r="H1010">
            <v>262.39999999999998</v>
          </cell>
          <cell r="I1010">
            <v>131.19999999999999</v>
          </cell>
          <cell r="J1010">
            <v>244.4</v>
          </cell>
          <cell r="K1010">
            <v>122.2</v>
          </cell>
          <cell r="L1010">
            <v>270.39999999999998</v>
          </cell>
          <cell r="M1010">
            <v>135.19999999999999</v>
          </cell>
          <cell r="N1010">
            <v>278.39999999999998</v>
          </cell>
          <cell r="O1010">
            <v>139.19999999999999</v>
          </cell>
          <cell r="P1010">
            <v>242.4</v>
          </cell>
          <cell r="Q1010">
            <v>121.2</v>
          </cell>
          <cell r="R1010">
            <v>282.39999999999998</v>
          </cell>
          <cell r="S1010">
            <v>141.19999999999999</v>
          </cell>
        </row>
        <row r="1011">
          <cell r="A1011" t="str">
            <v>SHWCB4</v>
          </cell>
          <cell r="B1011" t="str">
            <v>WM P6 W/B HI CT COSMETIC  </v>
          </cell>
          <cell r="C1011" t="str">
            <v>FIRST QUALITY</v>
          </cell>
          <cell r="D1011">
            <v>0</v>
          </cell>
          <cell r="E1011">
            <v>6</v>
          </cell>
          <cell r="F1011">
            <v>120</v>
          </cell>
          <cell r="G1011">
            <v>20</v>
          </cell>
          <cell r="H1011">
            <v>262.39999999999998</v>
          </cell>
          <cell r="I1011">
            <v>131.19999999999999</v>
          </cell>
          <cell r="J1011">
            <v>244.4</v>
          </cell>
          <cell r="K1011">
            <v>122.2</v>
          </cell>
          <cell r="L1011">
            <v>270.39999999999998</v>
          </cell>
          <cell r="M1011">
            <v>135.19999999999999</v>
          </cell>
          <cell r="N1011">
            <v>278.39999999999998</v>
          </cell>
          <cell r="O1011">
            <v>139.19999999999999</v>
          </cell>
          <cell r="P1011">
            <v>242.4</v>
          </cell>
          <cell r="Q1011">
            <v>121.2</v>
          </cell>
          <cell r="R1011">
            <v>282.39999999999998</v>
          </cell>
          <cell r="S1011">
            <v>141.19999999999999</v>
          </cell>
        </row>
        <row r="1012">
          <cell r="A1012" t="str">
            <v>SHWCB5</v>
          </cell>
          <cell r="B1012" t="str">
            <v>WM P6 WH BRIEF COSMETIC  </v>
          </cell>
          <cell r="C1012" t="str">
            <v>FIRST QUALITY</v>
          </cell>
          <cell r="D1012">
            <v>0</v>
          </cell>
          <cell r="E1012">
            <v>6</v>
          </cell>
          <cell r="F1012">
            <v>120</v>
          </cell>
          <cell r="G1012">
            <v>20</v>
          </cell>
          <cell r="H1012">
            <v>262.39999999999998</v>
          </cell>
          <cell r="I1012">
            <v>131.19999999999999</v>
          </cell>
          <cell r="J1012">
            <v>244.4</v>
          </cell>
          <cell r="K1012">
            <v>122.2</v>
          </cell>
          <cell r="L1012">
            <v>270.39999999999998</v>
          </cell>
          <cell r="M1012">
            <v>135.19999999999999</v>
          </cell>
          <cell r="N1012">
            <v>278.39999999999998</v>
          </cell>
          <cell r="O1012">
            <v>139.19999999999999</v>
          </cell>
          <cell r="P1012">
            <v>242.4</v>
          </cell>
          <cell r="Q1012">
            <v>121.2</v>
          </cell>
          <cell r="R1012">
            <v>282.39999999999998</v>
          </cell>
          <cell r="S1012">
            <v>141.19999999999999</v>
          </cell>
        </row>
        <row r="1013">
          <cell r="A1013" t="str">
            <v>SHWCB6</v>
          </cell>
          <cell r="B1013" t="str">
            <v>WM P6 WH HI CT COSMETIC  </v>
          </cell>
          <cell r="C1013" t="str">
            <v>FIRST QUALITY</v>
          </cell>
          <cell r="D1013">
            <v>0</v>
          </cell>
          <cell r="E1013">
            <v>6</v>
          </cell>
          <cell r="F1013">
            <v>120</v>
          </cell>
          <cell r="G1013">
            <v>20</v>
          </cell>
          <cell r="H1013">
            <v>262.39999999999998</v>
          </cell>
          <cell r="I1013">
            <v>131.19999999999999</v>
          </cell>
          <cell r="J1013">
            <v>244.4</v>
          </cell>
          <cell r="K1013">
            <v>122.2</v>
          </cell>
          <cell r="L1013">
            <v>270.39999999999998</v>
          </cell>
          <cell r="M1013">
            <v>135.19999999999999</v>
          </cell>
          <cell r="N1013">
            <v>278.39999999999998</v>
          </cell>
          <cell r="O1013">
            <v>139.19999999999999</v>
          </cell>
          <cell r="P1013">
            <v>242.4</v>
          </cell>
          <cell r="Q1013">
            <v>121.2</v>
          </cell>
          <cell r="R1013">
            <v>282.39999999999998</v>
          </cell>
          <cell r="S1013">
            <v>141.19999999999999</v>
          </cell>
        </row>
        <row r="1014">
          <cell r="A1014" t="str">
            <v>SHP7B4</v>
          </cell>
          <cell r="B1014" t="str">
            <v>WM P7 COTTON STRETCH SHPR  </v>
          </cell>
          <cell r="C1014" t="str">
            <v>FIRST QUALITY</v>
          </cell>
          <cell r="D1014">
            <v>0</v>
          </cell>
          <cell r="E1014">
            <v>7</v>
          </cell>
          <cell r="F1014">
            <v>168</v>
          </cell>
          <cell r="G1014">
            <v>24</v>
          </cell>
          <cell r="H1014">
            <v>269.89999999999998</v>
          </cell>
          <cell r="I1014">
            <v>157.44</v>
          </cell>
          <cell r="J1014" t="e">
            <v>#N/A</v>
          </cell>
          <cell r="K1014" t="e">
            <v>#N/A</v>
          </cell>
          <cell r="L1014">
            <v>278.13</v>
          </cell>
          <cell r="M1014">
            <v>162.24</v>
          </cell>
          <cell r="N1014">
            <v>286.35000000000002</v>
          </cell>
          <cell r="O1014">
            <v>167.04</v>
          </cell>
          <cell r="P1014">
            <v>249.33</v>
          </cell>
          <cell r="Q1014">
            <v>145.44</v>
          </cell>
          <cell r="R1014">
            <v>290.47000000000003</v>
          </cell>
          <cell r="S1014">
            <v>169.44</v>
          </cell>
        </row>
        <row r="1015">
          <cell r="A1015" t="str">
            <v>SHP7B3</v>
          </cell>
          <cell r="B1015" t="str">
            <v>WM P7 SATIN STRETCH SHPR  </v>
          </cell>
          <cell r="C1015" t="str">
            <v>FIRST QUALITY</v>
          </cell>
          <cell r="D1015">
            <v>0</v>
          </cell>
          <cell r="E1015">
            <v>7</v>
          </cell>
          <cell r="F1015">
            <v>168</v>
          </cell>
          <cell r="G1015">
            <v>24</v>
          </cell>
          <cell r="H1015">
            <v>269.89999999999998</v>
          </cell>
          <cell r="I1015">
            <v>157.44</v>
          </cell>
          <cell r="J1015" t="e">
            <v>#N/A</v>
          </cell>
          <cell r="K1015" t="e">
            <v>#N/A</v>
          </cell>
          <cell r="L1015">
            <v>278.13</v>
          </cell>
          <cell r="M1015">
            <v>162.24</v>
          </cell>
          <cell r="N1015">
            <v>286.35000000000002</v>
          </cell>
          <cell r="O1015">
            <v>167.04</v>
          </cell>
          <cell r="P1015">
            <v>249.33</v>
          </cell>
          <cell r="Q1015">
            <v>145.44</v>
          </cell>
          <cell r="R1015">
            <v>290.47000000000003</v>
          </cell>
          <cell r="S1015">
            <v>169.44</v>
          </cell>
        </row>
        <row r="1016">
          <cell r="A1016" t="str">
            <v>SHKW03</v>
          </cell>
          <cell r="B1016" t="str">
            <v>WM'S 64MFF1 SHPR (KMART)  </v>
          </cell>
          <cell r="C1016" t="str">
            <v>FIRST QUALITY</v>
          </cell>
          <cell r="D1016">
            <v>0</v>
          </cell>
          <cell r="E1016">
            <v>2</v>
          </cell>
          <cell r="F1016">
            <v>72</v>
          </cell>
          <cell r="G1016">
            <v>36</v>
          </cell>
          <cell r="H1016">
            <v>1162.08</v>
          </cell>
          <cell r="I1016">
            <v>193.68</v>
          </cell>
          <cell r="J1016" t="e">
            <v>#N/A</v>
          </cell>
          <cell r="K1016" t="e">
            <v>#N/A</v>
          </cell>
          <cell r="L1016">
            <v>1198.8</v>
          </cell>
          <cell r="M1016">
            <v>199.8</v>
          </cell>
          <cell r="N1016">
            <v>1233.3599999999999</v>
          </cell>
          <cell r="O1016">
            <v>205.56</v>
          </cell>
          <cell r="P1016">
            <v>1073.52</v>
          </cell>
          <cell r="Q1016">
            <v>178.92</v>
          </cell>
          <cell r="R1016">
            <v>1250.6400000000001</v>
          </cell>
          <cell r="S1016">
            <v>208.44</v>
          </cell>
        </row>
        <row r="1017">
          <cell r="A1017" t="str">
            <v>FD04W3</v>
          </cell>
          <cell r="B1017" t="str">
            <v>WM'S P3 FD/DRG SZ 5-10  </v>
          </cell>
          <cell r="C1017" t="str">
            <v>FIRST QUALITY</v>
          </cell>
          <cell r="D1017">
            <v>0</v>
          </cell>
          <cell r="E1017">
            <v>3</v>
          </cell>
          <cell r="F1017">
            <v>180</v>
          </cell>
          <cell r="G1017">
            <v>60</v>
          </cell>
          <cell r="H1017">
            <v>844.8</v>
          </cell>
          <cell r="I1017">
            <v>211.2</v>
          </cell>
          <cell r="J1017" t="e">
            <v>#N/A</v>
          </cell>
          <cell r="K1017" t="e">
            <v>#N/A</v>
          </cell>
          <cell r="L1017">
            <v>871.2</v>
          </cell>
          <cell r="M1017">
            <v>217.8</v>
          </cell>
          <cell r="N1017">
            <v>897.6</v>
          </cell>
          <cell r="O1017">
            <v>224.4</v>
          </cell>
          <cell r="P1017">
            <v>780</v>
          </cell>
          <cell r="Q1017">
            <v>195</v>
          </cell>
          <cell r="R1017">
            <v>909.6</v>
          </cell>
          <cell r="S1017">
            <v>227.4</v>
          </cell>
        </row>
        <row r="1018">
          <cell r="A1018" t="str">
            <v>ACKWJ1</v>
          </cell>
          <cell r="B1018" t="str">
            <v>WM'S P461CS JMS K-MART  </v>
          </cell>
          <cell r="C1018" t="str">
            <v>FIRST QUALITY</v>
          </cell>
          <cell r="D1018">
            <v>0</v>
          </cell>
          <cell r="E1018">
            <v>4</v>
          </cell>
          <cell r="F1018">
            <v>48</v>
          </cell>
          <cell r="G1018">
            <v>12</v>
          </cell>
          <cell r="H1018">
            <v>160.56</v>
          </cell>
          <cell r="I1018">
            <v>53.52</v>
          </cell>
          <cell r="J1018">
            <v>149.4</v>
          </cell>
          <cell r="K1018">
            <v>49.8</v>
          </cell>
          <cell r="L1018">
            <v>165.6</v>
          </cell>
          <cell r="M1018">
            <v>55.2</v>
          </cell>
          <cell r="N1018">
            <v>169.68</v>
          </cell>
          <cell r="O1018">
            <v>56.56</v>
          </cell>
          <cell r="P1018">
            <v>148.32</v>
          </cell>
          <cell r="Q1018">
            <v>49.44</v>
          </cell>
          <cell r="R1018">
            <v>172.8</v>
          </cell>
          <cell r="S1018">
            <v>57.6</v>
          </cell>
        </row>
        <row r="1019">
          <cell r="A1019" t="str">
            <v>742FWB</v>
          </cell>
          <cell r="B1019" t="str">
            <v>WMNS P7 W/FREE MICROFIBER  </v>
          </cell>
          <cell r="C1019" t="str">
            <v>FIRST QUALITY</v>
          </cell>
          <cell r="D1019">
            <v>0</v>
          </cell>
          <cell r="E1019">
            <v>7</v>
          </cell>
          <cell r="F1019">
            <v>168</v>
          </cell>
          <cell r="G1019">
            <v>24</v>
          </cell>
          <cell r="H1019">
            <v>11.25</v>
          </cell>
          <cell r="I1019">
            <v>6.56</v>
          </cell>
          <cell r="J1019">
            <v>10.47</v>
          </cell>
          <cell r="K1019">
            <v>6.11</v>
          </cell>
          <cell r="L1019">
            <v>11.59</v>
          </cell>
          <cell r="M1019">
            <v>6.76</v>
          </cell>
          <cell r="N1019">
            <v>11.93</v>
          </cell>
          <cell r="O1019">
            <v>6.96</v>
          </cell>
          <cell r="P1019">
            <v>10.39</v>
          </cell>
          <cell r="Q1019">
            <v>6.06</v>
          </cell>
          <cell r="R1019">
            <v>12.1</v>
          </cell>
          <cell r="S1019">
            <v>7.06</v>
          </cell>
        </row>
        <row r="1020">
          <cell r="A1020" t="str">
            <v>743FWH</v>
          </cell>
          <cell r="B1020" t="str">
            <v>WMNS P7 W/FREE MICROFIBER  </v>
          </cell>
          <cell r="C1020" t="str">
            <v>FIRST QUALITY</v>
          </cell>
          <cell r="D1020">
            <v>0</v>
          </cell>
          <cell r="E1020">
            <v>7</v>
          </cell>
          <cell r="F1020">
            <v>168</v>
          </cell>
          <cell r="G1020">
            <v>24</v>
          </cell>
          <cell r="H1020">
            <v>11.25</v>
          </cell>
          <cell r="I1020">
            <v>6.56</v>
          </cell>
          <cell r="J1020">
            <v>10.47</v>
          </cell>
          <cell r="K1020">
            <v>6.11</v>
          </cell>
          <cell r="L1020">
            <v>11.59</v>
          </cell>
          <cell r="M1020">
            <v>6.76</v>
          </cell>
          <cell r="N1020">
            <v>11.93</v>
          </cell>
          <cell r="O1020">
            <v>6.96</v>
          </cell>
          <cell r="P1020">
            <v>10.39</v>
          </cell>
          <cell r="Q1020">
            <v>6.06</v>
          </cell>
          <cell r="R1020">
            <v>12.1</v>
          </cell>
          <cell r="S1020">
            <v>7.06</v>
          </cell>
        </row>
        <row r="1021">
          <cell r="A1021" t="str">
            <v>P740SS</v>
          </cell>
          <cell r="B1021" t="str">
            <v>WMSN P7 W/FREE SATIN BRIE  </v>
          </cell>
          <cell r="C1021" t="str">
            <v>FIRST QUALITY</v>
          </cell>
          <cell r="D1021">
            <v>0</v>
          </cell>
          <cell r="E1021">
            <v>7</v>
          </cell>
          <cell r="F1021">
            <v>168</v>
          </cell>
          <cell r="G1021">
            <v>24</v>
          </cell>
          <cell r="H1021">
            <v>11.25</v>
          </cell>
          <cell r="I1021">
            <v>6.56</v>
          </cell>
          <cell r="J1021">
            <v>10.47</v>
          </cell>
          <cell r="K1021">
            <v>6.11</v>
          </cell>
          <cell r="L1021">
            <v>11.47</v>
          </cell>
          <cell r="M1021">
            <v>6.69</v>
          </cell>
          <cell r="N1021">
            <v>11.81</v>
          </cell>
          <cell r="O1021">
            <v>6.89</v>
          </cell>
          <cell r="P1021">
            <v>10.27</v>
          </cell>
          <cell r="Q1021">
            <v>5.99</v>
          </cell>
          <cell r="R1021">
            <v>12.14</v>
          </cell>
          <cell r="S1021">
            <v>7.08</v>
          </cell>
        </row>
        <row r="1022">
          <cell r="A1022" t="str">
            <v>ACKW45</v>
          </cell>
          <cell r="B1022" t="str">
            <v>WOMEN  </v>
          </cell>
          <cell r="C1022" t="str">
            <v>FIRST QUALITY</v>
          </cell>
          <cell r="D1022">
            <v>0</v>
          </cell>
          <cell r="E1022">
            <v>4</v>
          </cell>
          <cell r="F1022">
            <v>60</v>
          </cell>
          <cell r="G1022">
            <v>15</v>
          </cell>
          <cell r="H1022">
            <v>158.4</v>
          </cell>
          <cell r="I1022">
            <v>52.8</v>
          </cell>
          <cell r="J1022">
            <v>147.6</v>
          </cell>
          <cell r="K1022">
            <v>49.2</v>
          </cell>
          <cell r="L1022">
            <v>163.35</v>
          </cell>
          <cell r="M1022">
            <v>54.45</v>
          </cell>
          <cell r="N1022">
            <v>168.3</v>
          </cell>
          <cell r="O1022">
            <v>56.1</v>
          </cell>
          <cell r="P1022">
            <v>146.25</v>
          </cell>
          <cell r="Q1022">
            <v>48.75</v>
          </cell>
          <cell r="R1022">
            <v>170.55</v>
          </cell>
          <cell r="S1022">
            <v>56.85</v>
          </cell>
        </row>
        <row r="1023">
          <cell r="A1023" t="str">
            <v>ACKW47</v>
          </cell>
          <cell r="B1023" t="str">
            <v>WOMEN  </v>
          </cell>
          <cell r="C1023" t="str">
            <v>FIRST QUALITY</v>
          </cell>
          <cell r="D1023">
            <v>0</v>
          </cell>
          <cell r="E1023">
            <v>4</v>
          </cell>
          <cell r="F1023">
            <v>88</v>
          </cell>
          <cell r="G1023">
            <v>22</v>
          </cell>
          <cell r="H1023">
            <v>232.32</v>
          </cell>
          <cell r="I1023">
            <v>77.44</v>
          </cell>
          <cell r="J1023">
            <v>216.48</v>
          </cell>
          <cell r="K1023">
            <v>72.16</v>
          </cell>
          <cell r="L1023">
            <v>239.58</v>
          </cell>
          <cell r="M1023">
            <v>79.86</v>
          </cell>
          <cell r="N1023">
            <v>246.84</v>
          </cell>
          <cell r="O1023">
            <v>82.28</v>
          </cell>
          <cell r="P1023">
            <v>214.5</v>
          </cell>
          <cell r="Q1023">
            <v>71.5</v>
          </cell>
          <cell r="R1023">
            <v>250.14</v>
          </cell>
          <cell r="S1023">
            <v>83.38</v>
          </cell>
        </row>
        <row r="1024">
          <cell r="A1024" t="str">
            <v>P41605</v>
          </cell>
          <cell r="B1024" t="str">
            <v>WOMEN  </v>
          </cell>
          <cell r="C1024" t="str">
            <v>FIRST QUALITY</v>
          </cell>
          <cell r="D1024">
            <v>0</v>
          </cell>
          <cell r="E1024">
            <v>8</v>
          </cell>
          <cell r="F1024">
            <v>640</v>
          </cell>
          <cell r="G1024">
            <v>80</v>
          </cell>
          <cell r="H1024">
            <v>810</v>
          </cell>
          <cell r="I1024">
            <v>540</v>
          </cell>
          <cell r="J1024" t="e">
            <v>#N/A</v>
          </cell>
          <cell r="K1024" t="e">
            <v>#N/A</v>
          </cell>
          <cell r="L1024">
            <v>835.2</v>
          </cell>
          <cell r="M1024">
            <v>556.79999999999995</v>
          </cell>
          <cell r="N1024">
            <v>859.2</v>
          </cell>
          <cell r="O1024">
            <v>572.79999999999995</v>
          </cell>
          <cell r="P1024">
            <v>748.8</v>
          </cell>
          <cell r="Q1024">
            <v>499.2</v>
          </cell>
          <cell r="R1024">
            <v>871.2</v>
          </cell>
          <cell r="S1024">
            <v>580.79999999999995</v>
          </cell>
        </row>
        <row r="1025">
          <cell r="A1025" t="str">
            <v>PLT250</v>
          </cell>
          <cell r="B1025" t="str">
            <v>WOMEN  </v>
          </cell>
          <cell r="C1025" t="str">
            <v>FIRST QUALITY</v>
          </cell>
          <cell r="D1025">
            <v>0</v>
          </cell>
          <cell r="E1025">
            <v>3</v>
          </cell>
          <cell r="F1025">
            <v>1152</v>
          </cell>
          <cell r="G1025">
            <v>384</v>
          </cell>
          <cell r="H1025">
            <v>5406.72</v>
          </cell>
          <cell r="I1025">
            <v>1351.68</v>
          </cell>
          <cell r="J1025" t="e">
            <v>#N/A</v>
          </cell>
          <cell r="K1025" t="e">
            <v>#N/A</v>
          </cell>
          <cell r="L1025">
            <v>5575.68</v>
          </cell>
          <cell r="M1025">
            <v>1393.92</v>
          </cell>
          <cell r="N1025">
            <v>5744.64</v>
          </cell>
          <cell r="O1025">
            <v>1436.16</v>
          </cell>
          <cell r="P1025">
            <v>4992</v>
          </cell>
          <cell r="Q1025">
            <v>1248</v>
          </cell>
          <cell r="R1025">
            <v>5821.44</v>
          </cell>
          <cell r="S1025">
            <v>1455.36</v>
          </cell>
        </row>
        <row r="1026">
          <cell r="A1026" t="str">
            <v>SHKWS2</v>
          </cell>
          <cell r="B1026" t="str">
            <v>WOMEN  </v>
          </cell>
          <cell r="C1026" t="str">
            <v>FIRST QUALITY</v>
          </cell>
          <cell r="D1026">
            <v>0</v>
          </cell>
          <cell r="E1026">
            <v>2</v>
          </cell>
          <cell r="F1026">
            <v>96</v>
          </cell>
          <cell r="G1026">
            <v>48</v>
          </cell>
          <cell r="H1026">
            <v>984.96</v>
          </cell>
          <cell r="I1026">
            <v>164.16</v>
          </cell>
          <cell r="J1026" t="e">
            <v>#N/A</v>
          </cell>
          <cell r="K1026" t="e">
            <v>#N/A</v>
          </cell>
          <cell r="L1026">
            <v>1016.64</v>
          </cell>
          <cell r="M1026">
            <v>169.44</v>
          </cell>
          <cell r="N1026">
            <v>1045.44</v>
          </cell>
          <cell r="O1026">
            <v>174.24</v>
          </cell>
          <cell r="P1026">
            <v>910.08</v>
          </cell>
          <cell r="Q1026">
            <v>151.68</v>
          </cell>
          <cell r="R1026">
            <v>1059.8399999999999</v>
          </cell>
          <cell r="S1026">
            <v>176.64</v>
          </cell>
        </row>
        <row r="1027">
          <cell r="A1027" t="str">
            <v>SHKWS3</v>
          </cell>
          <cell r="B1027" t="str">
            <v>WOMEN  </v>
          </cell>
          <cell r="C1027" t="str">
            <v>FIRST QUALITY</v>
          </cell>
          <cell r="D1027">
            <v>0</v>
          </cell>
          <cell r="E1027">
            <v>2</v>
          </cell>
          <cell r="F1027">
            <v>96</v>
          </cell>
          <cell r="G1027">
            <v>48</v>
          </cell>
          <cell r="H1027">
            <v>984.96</v>
          </cell>
          <cell r="I1027">
            <v>164.16</v>
          </cell>
          <cell r="J1027" t="e">
            <v>#N/A</v>
          </cell>
          <cell r="K1027" t="e">
            <v>#N/A</v>
          </cell>
          <cell r="L1027">
            <v>1016.64</v>
          </cell>
          <cell r="M1027">
            <v>169.44</v>
          </cell>
          <cell r="N1027">
            <v>1045.44</v>
          </cell>
          <cell r="O1027">
            <v>174.24</v>
          </cell>
          <cell r="P1027">
            <v>910.08</v>
          </cell>
          <cell r="Q1027">
            <v>151.68</v>
          </cell>
          <cell r="R1027">
            <v>1059.8399999999999</v>
          </cell>
          <cell r="S1027">
            <v>176.64</v>
          </cell>
        </row>
        <row r="1028">
          <cell r="A1028" t="str">
            <v>SHKWS6</v>
          </cell>
          <cell r="B1028" t="str">
            <v>WOMEN  </v>
          </cell>
          <cell r="C1028" t="str">
            <v>FIRST QUALITY</v>
          </cell>
          <cell r="D1028">
            <v>0</v>
          </cell>
          <cell r="E1028">
            <v>2</v>
          </cell>
          <cell r="F1028">
            <v>96</v>
          </cell>
          <cell r="G1028">
            <v>48</v>
          </cell>
          <cell r="H1028">
            <v>1209.5999999999999</v>
          </cell>
          <cell r="I1028">
            <v>201.6</v>
          </cell>
          <cell r="J1028" t="e">
            <v>#N/A</v>
          </cell>
          <cell r="K1028" t="e">
            <v>#N/A</v>
          </cell>
          <cell r="L1028">
            <v>1247.04</v>
          </cell>
          <cell r="M1028">
            <v>207.84</v>
          </cell>
          <cell r="N1028">
            <v>1284.48</v>
          </cell>
          <cell r="O1028">
            <v>214.08</v>
          </cell>
          <cell r="P1028">
            <v>1117.44</v>
          </cell>
          <cell r="Q1028">
            <v>186.24</v>
          </cell>
          <cell r="R1028">
            <v>1301.76</v>
          </cell>
          <cell r="S1028">
            <v>216.96</v>
          </cell>
        </row>
        <row r="1029">
          <cell r="A1029" t="str">
            <v>SHW603</v>
          </cell>
          <cell r="B1029" t="str">
            <v>WOMEN  </v>
          </cell>
          <cell r="C1029" t="str">
            <v>FIRST QUALITY</v>
          </cell>
          <cell r="D1029">
            <v>0</v>
          </cell>
          <cell r="E1029">
            <v>8</v>
          </cell>
          <cell r="F1029">
            <v>160</v>
          </cell>
          <cell r="G1029">
            <v>20</v>
          </cell>
          <cell r="H1029">
            <v>202.5</v>
          </cell>
          <cell r="I1029">
            <v>135</v>
          </cell>
          <cell r="J1029" t="e">
            <v>#N/A</v>
          </cell>
          <cell r="K1029" t="e">
            <v>#N/A</v>
          </cell>
          <cell r="L1029">
            <v>208.8</v>
          </cell>
          <cell r="M1029">
            <v>139.19999999999999</v>
          </cell>
          <cell r="N1029">
            <v>214.8</v>
          </cell>
          <cell r="O1029">
            <v>143.19999999999999</v>
          </cell>
          <cell r="P1029">
            <v>187.2</v>
          </cell>
          <cell r="Q1029">
            <v>124.8</v>
          </cell>
          <cell r="R1029">
            <v>217.8</v>
          </cell>
          <cell r="S1029">
            <v>145.19999999999999</v>
          </cell>
        </row>
        <row r="1030">
          <cell r="A1030" t="str">
            <v>PP40TD</v>
          </cell>
          <cell r="B1030" t="str">
            <v>WOMENS BRIEF  </v>
          </cell>
          <cell r="C1030" t="str">
            <v>FIRST QUALITY</v>
          </cell>
          <cell r="D1030">
            <v>0</v>
          </cell>
          <cell r="E1030">
            <v>6</v>
          </cell>
          <cell r="F1030">
            <v>144</v>
          </cell>
          <cell r="G1030">
            <v>24</v>
          </cell>
          <cell r="H1030">
            <v>13.12</v>
          </cell>
          <cell r="I1030">
            <v>6.56</v>
          </cell>
          <cell r="J1030">
            <v>12.22</v>
          </cell>
          <cell r="K1030">
            <v>6.11</v>
          </cell>
          <cell r="L1030">
            <v>13.52</v>
          </cell>
          <cell r="M1030">
            <v>6.76</v>
          </cell>
          <cell r="N1030">
            <v>13.92</v>
          </cell>
          <cell r="O1030">
            <v>6.96</v>
          </cell>
          <cell r="P1030">
            <v>12.12</v>
          </cell>
          <cell r="Q1030">
            <v>6.06</v>
          </cell>
          <cell r="R1030">
            <v>14.12</v>
          </cell>
          <cell r="S1030">
            <v>7.06</v>
          </cell>
        </row>
        <row r="1031">
          <cell r="A1031" t="str">
            <v>WP40WH</v>
          </cell>
          <cell r="B1031" t="str">
            <v>WOMENS BRIEF  </v>
          </cell>
          <cell r="C1031" t="str">
            <v>FIRST QUALITY</v>
          </cell>
          <cell r="D1031">
            <v>0</v>
          </cell>
          <cell r="E1031">
            <v>6</v>
          </cell>
          <cell r="F1031">
            <v>144</v>
          </cell>
          <cell r="G1031">
            <v>24</v>
          </cell>
          <cell r="H1031">
            <v>13.12</v>
          </cell>
          <cell r="I1031">
            <v>6.56</v>
          </cell>
          <cell r="J1031">
            <v>12.22</v>
          </cell>
          <cell r="K1031">
            <v>6.11</v>
          </cell>
          <cell r="L1031">
            <v>13.52</v>
          </cell>
          <cell r="M1031">
            <v>6.76</v>
          </cell>
          <cell r="N1031">
            <v>13.92</v>
          </cell>
          <cell r="O1031">
            <v>6.96</v>
          </cell>
          <cell r="P1031">
            <v>12.12</v>
          </cell>
          <cell r="Q1031">
            <v>6.06</v>
          </cell>
          <cell r="R1031" t="e">
            <v>#N/A</v>
          </cell>
          <cell r="S1031" t="e">
            <v>#N/A</v>
          </cell>
        </row>
        <row r="1032">
          <cell r="A1032" t="str">
            <v>P41WC6</v>
          </cell>
          <cell r="B1032" t="str">
            <v>WOMENS CLASSICS SHIPPER  </v>
          </cell>
          <cell r="C1032" t="str">
            <v>FIRST QUALITY</v>
          </cell>
          <cell r="D1032">
            <v>0</v>
          </cell>
          <cell r="E1032">
            <v>6</v>
          </cell>
          <cell r="F1032">
            <v>480</v>
          </cell>
          <cell r="G1032">
            <v>80</v>
          </cell>
          <cell r="H1032">
            <v>1360</v>
          </cell>
          <cell r="I1032">
            <v>680</v>
          </cell>
          <cell r="J1032" t="e">
            <v>#N/A</v>
          </cell>
          <cell r="K1032" t="e">
            <v>#N/A</v>
          </cell>
          <cell r="L1032">
            <v>1401.6</v>
          </cell>
          <cell r="M1032">
            <v>700.8</v>
          </cell>
          <cell r="N1032">
            <v>1443.2</v>
          </cell>
          <cell r="O1032">
            <v>721.6</v>
          </cell>
          <cell r="P1032">
            <v>1256</v>
          </cell>
          <cell r="Q1032">
            <v>628</v>
          </cell>
          <cell r="R1032">
            <v>1462.4</v>
          </cell>
          <cell r="S1032">
            <v>731.2</v>
          </cell>
        </row>
        <row r="1033">
          <cell r="A1033" t="str">
            <v>P41W01</v>
          </cell>
          <cell r="B1033" t="str">
            <v>WOMENS P3 SHIPPER  </v>
          </cell>
          <cell r="C1033" t="str">
            <v>FIRST QUALITY</v>
          </cell>
          <cell r="D1033">
            <v>0</v>
          </cell>
          <cell r="E1033">
            <v>3</v>
          </cell>
          <cell r="F1033">
            <v>576</v>
          </cell>
          <cell r="G1033">
            <v>192</v>
          </cell>
          <cell r="H1033">
            <v>2703.36</v>
          </cell>
          <cell r="I1033">
            <v>675.84</v>
          </cell>
          <cell r="J1033">
            <v>2519.04</v>
          </cell>
          <cell r="K1033">
            <v>629.76</v>
          </cell>
          <cell r="L1033">
            <v>2787.84</v>
          </cell>
          <cell r="M1033">
            <v>696.96</v>
          </cell>
          <cell r="N1033">
            <v>2872.32</v>
          </cell>
          <cell r="O1033">
            <v>718.08</v>
          </cell>
          <cell r="P1033">
            <v>2496</v>
          </cell>
          <cell r="Q1033">
            <v>624</v>
          </cell>
          <cell r="R1033">
            <v>2910.72</v>
          </cell>
          <cell r="S1033">
            <v>727.68</v>
          </cell>
        </row>
        <row r="1034">
          <cell r="A1034" t="str">
            <v>P542CC</v>
          </cell>
          <cell r="B1034" t="str">
            <v>WOMENS P3/P2 BIKINI PROMO  </v>
          </cell>
          <cell r="C1034" t="str">
            <v>FIRST QUALITY</v>
          </cell>
          <cell r="D1034">
            <v>0</v>
          </cell>
          <cell r="E1034">
            <v>5</v>
          </cell>
          <cell r="F1034">
            <v>145</v>
          </cell>
          <cell r="G1034">
            <v>29</v>
          </cell>
          <cell r="H1034">
            <v>16.66</v>
          </cell>
          <cell r="I1034">
            <v>6.94</v>
          </cell>
          <cell r="J1034">
            <v>15.5</v>
          </cell>
          <cell r="K1034">
            <v>6.46</v>
          </cell>
          <cell r="L1034">
            <v>17.16</v>
          </cell>
          <cell r="M1034">
            <v>7.15</v>
          </cell>
          <cell r="N1034">
            <v>17.66</v>
          </cell>
          <cell r="O1034">
            <v>7.36</v>
          </cell>
          <cell r="P1034">
            <v>15.38</v>
          </cell>
          <cell r="Q1034">
            <v>6.41</v>
          </cell>
          <cell r="R1034" t="e">
            <v>#N/A</v>
          </cell>
          <cell r="S1034" t="e">
            <v>#N/A</v>
          </cell>
        </row>
        <row r="1035">
          <cell r="A1035" t="str">
            <v>P542WC</v>
          </cell>
          <cell r="B1035" t="str">
            <v>WOMENS P3/P2 BIKINI PROMO  </v>
          </cell>
          <cell r="C1035" t="str">
            <v>FIRST QUALITY</v>
          </cell>
          <cell r="D1035">
            <v>0</v>
          </cell>
          <cell r="E1035">
            <v>5</v>
          </cell>
          <cell r="F1035">
            <v>145</v>
          </cell>
          <cell r="G1035">
            <v>29</v>
          </cell>
          <cell r="H1035">
            <v>16.66</v>
          </cell>
          <cell r="I1035">
            <v>6.94</v>
          </cell>
          <cell r="J1035">
            <v>15.5</v>
          </cell>
          <cell r="K1035">
            <v>6.46</v>
          </cell>
          <cell r="L1035">
            <v>17.16</v>
          </cell>
          <cell r="M1035">
            <v>7.15</v>
          </cell>
          <cell r="N1035">
            <v>17.66</v>
          </cell>
          <cell r="O1035">
            <v>7.36</v>
          </cell>
          <cell r="P1035">
            <v>15.38</v>
          </cell>
          <cell r="Q1035">
            <v>6.41</v>
          </cell>
          <cell r="R1035" t="e">
            <v>#N/A</v>
          </cell>
          <cell r="S1035" t="e">
            <v>#N/A</v>
          </cell>
        </row>
        <row r="1036">
          <cell r="A1036" t="str">
            <v>P540CC</v>
          </cell>
          <cell r="B1036" t="str">
            <v>WOMENS P3/P2 BRIEF PROMO  </v>
          </cell>
          <cell r="C1036" t="str">
            <v>FIRST QUALITY</v>
          </cell>
          <cell r="D1036">
            <v>0</v>
          </cell>
          <cell r="E1036">
            <v>5</v>
          </cell>
          <cell r="F1036">
            <v>145</v>
          </cell>
          <cell r="G1036">
            <v>29</v>
          </cell>
          <cell r="H1036">
            <v>16.66</v>
          </cell>
          <cell r="I1036">
            <v>6.94</v>
          </cell>
          <cell r="J1036">
            <v>15.5</v>
          </cell>
          <cell r="K1036">
            <v>6.46</v>
          </cell>
          <cell r="L1036">
            <v>17.16</v>
          </cell>
          <cell r="M1036">
            <v>7.15</v>
          </cell>
          <cell r="N1036">
            <v>17.66</v>
          </cell>
          <cell r="O1036">
            <v>7.36</v>
          </cell>
          <cell r="P1036">
            <v>15.38</v>
          </cell>
          <cell r="Q1036">
            <v>6.41</v>
          </cell>
          <cell r="R1036" t="e">
            <v>#N/A</v>
          </cell>
          <cell r="S1036" t="e">
            <v>#N/A</v>
          </cell>
        </row>
        <row r="1037">
          <cell r="A1037" t="str">
            <v>P540WC</v>
          </cell>
          <cell r="B1037" t="str">
            <v>WOMENS P3/P2 BRIEF PROMO  </v>
          </cell>
          <cell r="C1037" t="str">
            <v>FIRST QUALITY</v>
          </cell>
          <cell r="D1037">
            <v>0</v>
          </cell>
          <cell r="E1037">
            <v>5</v>
          </cell>
          <cell r="F1037">
            <v>145</v>
          </cell>
          <cell r="G1037">
            <v>29</v>
          </cell>
          <cell r="H1037">
            <v>16.66</v>
          </cell>
          <cell r="I1037">
            <v>6.94</v>
          </cell>
          <cell r="J1037">
            <v>15.5</v>
          </cell>
          <cell r="K1037">
            <v>6.46</v>
          </cell>
          <cell r="L1037">
            <v>17.16</v>
          </cell>
          <cell r="M1037">
            <v>7.15</v>
          </cell>
          <cell r="N1037">
            <v>17.66</v>
          </cell>
          <cell r="O1037">
            <v>7.36</v>
          </cell>
          <cell r="P1037">
            <v>15.38</v>
          </cell>
          <cell r="Q1037">
            <v>6.41</v>
          </cell>
          <cell r="R1037" t="e">
            <v>#N/A</v>
          </cell>
          <cell r="S1037" t="e">
            <v>#N/A</v>
          </cell>
        </row>
        <row r="1038">
          <cell r="A1038" t="str">
            <v>P543CC</v>
          </cell>
          <cell r="B1038" t="str">
            <v>WOMENS P3/P2 HICUT PROMO  </v>
          </cell>
          <cell r="C1038" t="str">
            <v>FIRST QUALITY</v>
          </cell>
          <cell r="D1038">
            <v>0</v>
          </cell>
          <cell r="E1038">
            <v>5</v>
          </cell>
          <cell r="F1038">
            <v>145</v>
          </cell>
          <cell r="G1038">
            <v>29</v>
          </cell>
          <cell r="H1038">
            <v>16.66</v>
          </cell>
          <cell r="I1038">
            <v>6.94</v>
          </cell>
          <cell r="J1038">
            <v>15.5</v>
          </cell>
          <cell r="K1038">
            <v>6.46</v>
          </cell>
          <cell r="L1038">
            <v>17.16</v>
          </cell>
          <cell r="M1038">
            <v>7.15</v>
          </cell>
          <cell r="N1038">
            <v>17.66</v>
          </cell>
          <cell r="O1038">
            <v>7.36</v>
          </cell>
          <cell r="P1038">
            <v>15.38</v>
          </cell>
          <cell r="Q1038">
            <v>6.41</v>
          </cell>
          <cell r="R1038" t="e">
            <v>#N/A</v>
          </cell>
          <cell r="S1038" t="e">
            <v>#N/A</v>
          </cell>
        </row>
        <row r="1039">
          <cell r="A1039" t="str">
            <v>P543WC</v>
          </cell>
          <cell r="B1039" t="str">
            <v>WOMENS P3/P2 HICUT PROMO  </v>
          </cell>
          <cell r="C1039" t="str">
            <v>FIRST QUALITY</v>
          </cell>
          <cell r="D1039">
            <v>0</v>
          </cell>
          <cell r="E1039">
            <v>5</v>
          </cell>
          <cell r="F1039">
            <v>145</v>
          </cell>
          <cell r="G1039">
            <v>29</v>
          </cell>
          <cell r="H1039">
            <v>16.66</v>
          </cell>
          <cell r="I1039">
            <v>6.94</v>
          </cell>
          <cell r="J1039">
            <v>15.5</v>
          </cell>
          <cell r="K1039">
            <v>6.46</v>
          </cell>
          <cell r="L1039">
            <v>17.16</v>
          </cell>
          <cell r="M1039">
            <v>7.15</v>
          </cell>
          <cell r="N1039">
            <v>17.66</v>
          </cell>
          <cell r="O1039">
            <v>7.36</v>
          </cell>
          <cell r="P1039">
            <v>15.38</v>
          </cell>
          <cell r="Q1039">
            <v>6.41</v>
          </cell>
          <cell r="R1039" t="e">
            <v>#N/A</v>
          </cell>
          <cell r="S1039" t="e">
            <v>#N/A</v>
          </cell>
        </row>
        <row r="1040">
          <cell r="A1040" t="str">
            <v>PP43TD</v>
          </cell>
          <cell r="B1040" t="str">
            <v>WOMENS P6 PROMO  </v>
          </cell>
          <cell r="C1040" t="str">
            <v>FIRST QUALITY</v>
          </cell>
          <cell r="D1040">
            <v>0</v>
          </cell>
          <cell r="E1040">
            <v>6</v>
          </cell>
          <cell r="F1040">
            <v>144</v>
          </cell>
          <cell r="G1040">
            <v>24</v>
          </cell>
          <cell r="H1040">
            <v>13.12</v>
          </cell>
          <cell r="I1040">
            <v>6.56</v>
          </cell>
          <cell r="J1040">
            <v>12.22</v>
          </cell>
          <cell r="K1040">
            <v>6.11</v>
          </cell>
          <cell r="L1040">
            <v>13.52</v>
          </cell>
          <cell r="M1040">
            <v>6.76</v>
          </cell>
          <cell r="N1040">
            <v>13.92</v>
          </cell>
          <cell r="O1040">
            <v>6.96</v>
          </cell>
          <cell r="P1040">
            <v>12.12</v>
          </cell>
          <cell r="Q1040">
            <v>6.06</v>
          </cell>
          <cell r="R1040">
            <v>14.12</v>
          </cell>
          <cell r="S1040">
            <v>7.06</v>
          </cell>
        </row>
        <row r="1041">
          <cell r="A1041" t="str">
            <v>ACKW01</v>
          </cell>
          <cell r="B1041" t="str">
            <v>WOMENS P7 P740SW ASST CAS  </v>
          </cell>
          <cell r="C1041" t="str">
            <v>FIRST QUALITY</v>
          </cell>
          <cell r="D1041">
            <v>0</v>
          </cell>
          <cell r="E1041">
            <v>7</v>
          </cell>
          <cell r="F1041">
            <v>84</v>
          </cell>
          <cell r="G1041">
            <v>12</v>
          </cell>
          <cell r="H1041">
            <v>134.94999999999999</v>
          </cell>
          <cell r="I1041">
            <v>78.72</v>
          </cell>
          <cell r="J1041">
            <v>125.69</v>
          </cell>
          <cell r="K1041">
            <v>73.319999999999993</v>
          </cell>
          <cell r="L1041">
            <v>139.06</v>
          </cell>
          <cell r="M1041">
            <v>81.12</v>
          </cell>
          <cell r="N1041">
            <v>143.18</v>
          </cell>
          <cell r="O1041">
            <v>83.52</v>
          </cell>
          <cell r="P1041">
            <v>124.66</v>
          </cell>
          <cell r="Q1041">
            <v>72.72</v>
          </cell>
          <cell r="R1041">
            <v>145.22999999999999</v>
          </cell>
          <cell r="S1041">
            <v>84.72</v>
          </cell>
        </row>
        <row r="1042">
          <cell r="A1042" t="str">
            <v>SHKW01</v>
          </cell>
          <cell r="B1042" t="str">
            <v>WOMENS P7 P740SW SHIPPER  </v>
          </cell>
          <cell r="C1042" t="str">
            <v>FIRST QUALITY</v>
          </cell>
          <cell r="D1042">
            <v>0</v>
          </cell>
          <cell r="E1042">
            <v>7</v>
          </cell>
          <cell r="F1042">
            <v>168</v>
          </cell>
          <cell r="G1042">
            <v>24</v>
          </cell>
          <cell r="H1042">
            <v>269.89999999999998</v>
          </cell>
          <cell r="I1042">
            <v>157.44</v>
          </cell>
          <cell r="J1042">
            <v>251.38</v>
          </cell>
          <cell r="K1042">
            <v>146.63999999999999</v>
          </cell>
          <cell r="L1042">
            <v>278.13</v>
          </cell>
          <cell r="M1042">
            <v>162.24</v>
          </cell>
          <cell r="N1042">
            <v>286.35000000000002</v>
          </cell>
          <cell r="O1042">
            <v>167.04</v>
          </cell>
          <cell r="P1042">
            <v>249.33</v>
          </cell>
          <cell r="Q1042">
            <v>145.44</v>
          </cell>
          <cell r="R1042">
            <v>290.47000000000003</v>
          </cell>
          <cell r="S1042">
            <v>169.44</v>
          </cell>
        </row>
        <row r="1043">
          <cell r="A1043" t="str">
            <v>ACKW03</v>
          </cell>
          <cell r="B1043" t="str">
            <v>WOMENS P7 P740WC ASST CS  </v>
          </cell>
          <cell r="C1043" t="str">
            <v>FIRST QUALITY</v>
          </cell>
          <cell r="D1043">
            <v>0</v>
          </cell>
          <cell r="E1043">
            <v>7</v>
          </cell>
          <cell r="F1043">
            <v>168</v>
          </cell>
          <cell r="G1043">
            <v>24</v>
          </cell>
          <cell r="H1043">
            <v>269.89999999999998</v>
          </cell>
          <cell r="I1043">
            <v>157.44</v>
          </cell>
          <cell r="J1043">
            <v>251.38</v>
          </cell>
          <cell r="K1043">
            <v>146.63999999999999</v>
          </cell>
          <cell r="L1043">
            <v>278.13</v>
          </cell>
          <cell r="M1043">
            <v>162.24</v>
          </cell>
          <cell r="N1043">
            <v>286.35000000000002</v>
          </cell>
          <cell r="O1043">
            <v>167.04</v>
          </cell>
          <cell r="P1043">
            <v>249.33</v>
          </cell>
          <cell r="Q1043">
            <v>145.44</v>
          </cell>
          <cell r="R1043">
            <v>290.47000000000003</v>
          </cell>
          <cell r="S1043">
            <v>169.44</v>
          </cell>
        </row>
        <row r="1044">
          <cell r="A1044" t="str">
            <v>ACKW02</v>
          </cell>
          <cell r="B1044" t="str">
            <v>WOMENS P740SW ASST CASE  </v>
          </cell>
          <cell r="C1044" t="str">
            <v>FIRST QUALITY</v>
          </cell>
          <cell r="D1044">
            <v>0</v>
          </cell>
          <cell r="E1044">
            <v>7</v>
          </cell>
          <cell r="F1044">
            <v>56</v>
          </cell>
          <cell r="G1044">
            <v>8</v>
          </cell>
          <cell r="H1044">
            <v>89.97</v>
          </cell>
          <cell r="I1044">
            <v>52.48</v>
          </cell>
          <cell r="J1044">
            <v>83.79</v>
          </cell>
          <cell r="K1044">
            <v>48.88</v>
          </cell>
          <cell r="L1044">
            <v>92.71</v>
          </cell>
          <cell r="M1044">
            <v>54.08</v>
          </cell>
          <cell r="N1044">
            <v>95.45</v>
          </cell>
          <cell r="O1044">
            <v>55.68</v>
          </cell>
          <cell r="P1044">
            <v>83.11</v>
          </cell>
          <cell r="Q1044">
            <v>48.48</v>
          </cell>
          <cell r="R1044">
            <v>96.82</v>
          </cell>
          <cell r="S1044">
            <v>56.48</v>
          </cell>
        </row>
        <row r="1045">
          <cell r="A1045" t="str">
            <v>ACKW04</v>
          </cell>
          <cell r="B1045" t="str">
            <v>WOMENS P740WC ASST CASE  </v>
          </cell>
          <cell r="C1045" t="str">
            <v>FIRST QUALITY</v>
          </cell>
          <cell r="D1045">
            <v>0</v>
          </cell>
          <cell r="E1045">
            <v>7</v>
          </cell>
          <cell r="F1045">
            <v>56</v>
          </cell>
          <cell r="G1045">
            <v>8</v>
          </cell>
          <cell r="H1045">
            <v>89.97</v>
          </cell>
          <cell r="I1045">
            <v>52.48</v>
          </cell>
          <cell r="J1045">
            <v>83.79</v>
          </cell>
          <cell r="K1045">
            <v>48.88</v>
          </cell>
          <cell r="L1045">
            <v>92.71</v>
          </cell>
          <cell r="M1045">
            <v>54.08</v>
          </cell>
          <cell r="N1045">
            <v>95.45</v>
          </cell>
          <cell r="O1045">
            <v>55.68</v>
          </cell>
          <cell r="P1045">
            <v>83.11</v>
          </cell>
          <cell r="Q1045">
            <v>48.48</v>
          </cell>
          <cell r="R1045">
            <v>96.82</v>
          </cell>
          <cell r="S1045">
            <v>56.48</v>
          </cell>
        </row>
        <row r="1046">
          <cell r="A1046" t="str">
            <v>ACKW06</v>
          </cell>
          <cell r="B1046" t="str">
            <v>WOMENS P743SB ASST CASE  </v>
          </cell>
          <cell r="C1046" t="str">
            <v>FIRST QUALITY</v>
          </cell>
          <cell r="D1046">
            <v>0</v>
          </cell>
          <cell r="E1046">
            <v>7</v>
          </cell>
          <cell r="F1046">
            <v>70</v>
          </cell>
          <cell r="G1046">
            <v>10</v>
          </cell>
          <cell r="H1046">
            <v>112.46</v>
          </cell>
          <cell r="I1046">
            <v>65.599999999999994</v>
          </cell>
          <cell r="J1046">
            <v>104.74</v>
          </cell>
          <cell r="K1046">
            <v>61.1</v>
          </cell>
          <cell r="L1046">
            <v>115.89</v>
          </cell>
          <cell r="M1046">
            <v>67.599999999999994</v>
          </cell>
          <cell r="N1046">
            <v>119.31</v>
          </cell>
          <cell r="O1046">
            <v>69.599999999999994</v>
          </cell>
          <cell r="P1046">
            <v>103.89</v>
          </cell>
          <cell r="Q1046">
            <v>60.6</v>
          </cell>
          <cell r="R1046">
            <v>121.03</v>
          </cell>
          <cell r="S1046">
            <v>70.599999999999994</v>
          </cell>
        </row>
        <row r="1047">
          <cell r="A1047" t="str">
            <v>ACKW05</v>
          </cell>
          <cell r="B1047" t="str">
            <v>WOMENS P743SB/743SW ASTCS  </v>
          </cell>
          <cell r="C1047" t="str">
            <v>FIRST QUALITY</v>
          </cell>
          <cell r="D1047">
            <v>0</v>
          </cell>
          <cell r="E1047">
            <v>7</v>
          </cell>
          <cell r="F1047">
            <v>126</v>
          </cell>
          <cell r="G1047">
            <v>18</v>
          </cell>
          <cell r="H1047">
            <v>202.42</v>
          </cell>
          <cell r="I1047">
            <v>118.08</v>
          </cell>
          <cell r="J1047">
            <v>188.54</v>
          </cell>
          <cell r="K1047">
            <v>109.98</v>
          </cell>
          <cell r="L1047">
            <v>208.59</v>
          </cell>
          <cell r="M1047">
            <v>121.68</v>
          </cell>
          <cell r="N1047">
            <v>214.77</v>
          </cell>
          <cell r="O1047">
            <v>125.28</v>
          </cell>
          <cell r="P1047">
            <v>186.99</v>
          </cell>
          <cell r="Q1047">
            <v>109.08</v>
          </cell>
          <cell r="R1047">
            <v>217.85</v>
          </cell>
          <cell r="S1047">
            <v>127.08</v>
          </cell>
        </row>
        <row r="1048">
          <cell r="A1048" t="str">
            <v>5640AS</v>
          </cell>
          <cell r="B1048" t="str">
            <v>GRLS TWEEN BOXER SZM,L,XL  </v>
          </cell>
          <cell r="C1048" t="str">
            <v>FIRST QUALITY</v>
          </cell>
          <cell r="D1048">
            <v>0</v>
          </cell>
          <cell r="E1048">
            <v>2</v>
          </cell>
          <cell r="F1048">
            <v>36</v>
          </cell>
          <cell r="G1048">
            <v>18</v>
          </cell>
          <cell r="H1048">
            <v>22.74</v>
          </cell>
          <cell r="I1048">
            <v>3.79</v>
          </cell>
          <cell r="J1048">
            <v>21.18</v>
          </cell>
          <cell r="K1048">
            <v>3.53</v>
          </cell>
          <cell r="L1048">
            <v>23.46</v>
          </cell>
          <cell r="M1048">
            <v>3.91</v>
          </cell>
          <cell r="N1048">
            <v>22.98</v>
          </cell>
          <cell r="O1048">
            <v>3.83</v>
          </cell>
          <cell r="P1048" t="e">
            <v>#N/A</v>
          </cell>
          <cell r="Q1048" t="e">
            <v>#N/A</v>
          </cell>
          <cell r="R1048" t="e">
            <v>#N/A</v>
          </cell>
          <cell r="S1048" t="e">
            <v>#N/A</v>
          </cell>
        </row>
        <row r="1049">
          <cell r="A1049" t="str">
            <v>5625LR</v>
          </cell>
          <cell r="B1049" t="str">
            <v>TWEEN LR BIKINI SX M,L,XL  </v>
          </cell>
          <cell r="C1049" t="str">
            <v>FIRST QUALITY</v>
          </cell>
          <cell r="D1049">
            <v>0</v>
          </cell>
          <cell r="E1049">
            <v>2</v>
          </cell>
          <cell r="F1049">
            <v>36</v>
          </cell>
          <cell r="G1049">
            <v>18</v>
          </cell>
          <cell r="H1049">
            <v>15.24</v>
          </cell>
          <cell r="I1049">
            <v>2.54</v>
          </cell>
          <cell r="J1049">
            <v>14.22</v>
          </cell>
          <cell r="K1049">
            <v>2.37</v>
          </cell>
          <cell r="L1049">
            <v>15.72</v>
          </cell>
          <cell r="M1049">
            <v>2.62</v>
          </cell>
          <cell r="N1049">
            <v>15.42</v>
          </cell>
          <cell r="O1049">
            <v>2.57</v>
          </cell>
          <cell r="P1049">
            <v>14.22</v>
          </cell>
          <cell r="Q1049">
            <v>2.37</v>
          </cell>
          <cell r="R1049">
            <v>16.440000000000001</v>
          </cell>
          <cell r="S1049">
            <v>2.74</v>
          </cell>
        </row>
        <row r="1051">
          <cell r="A1051" t="str">
            <v>TODDLERS HHW BARBIE</v>
          </cell>
        </row>
        <row r="1052">
          <cell r="A1052" t="str">
            <v>1386P6</v>
          </cell>
          <cell r="B1052" t="str">
            <v>6 COTON BRIEFS  </v>
          </cell>
          <cell r="C1052" t="str">
            <v>FIRST QUALITY</v>
          </cell>
          <cell r="D1052">
            <v>0</v>
          </cell>
          <cell r="E1052">
            <v>6</v>
          </cell>
          <cell r="F1052">
            <v>0</v>
          </cell>
          <cell r="G1052">
            <v>0</v>
          </cell>
          <cell r="H1052">
            <v>10.52</v>
          </cell>
          <cell r="I1052">
            <v>5.26</v>
          </cell>
          <cell r="J1052" t="e">
            <v>#N/A</v>
          </cell>
          <cell r="K1052" t="e">
            <v>#N/A</v>
          </cell>
          <cell r="L1052" t="e">
            <v>#N/A</v>
          </cell>
          <cell r="M1052" t="e">
            <v>#N/A</v>
          </cell>
          <cell r="N1052" t="e">
            <v>#N/A</v>
          </cell>
          <cell r="O1052" t="e">
            <v>#N/A</v>
          </cell>
          <cell r="P1052" t="e">
            <v>#N/A</v>
          </cell>
          <cell r="Q1052" t="e">
            <v>#N/A</v>
          </cell>
          <cell r="R1052" t="e">
            <v>#N/A</v>
          </cell>
          <cell r="S1052" t="e">
            <v>#N/A</v>
          </cell>
        </row>
        <row r="1053">
          <cell r="A1053" t="str">
            <v>4299B5</v>
          </cell>
          <cell r="B1053" t="str">
            <v>Barbie  </v>
          </cell>
          <cell r="C1053" t="str">
            <v>FIRST QUALITY</v>
          </cell>
          <cell r="D1053">
            <v>0</v>
          </cell>
          <cell r="E1053">
            <v>5</v>
          </cell>
          <cell r="F1053">
            <v>120</v>
          </cell>
          <cell r="G1053">
            <v>24</v>
          </cell>
          <cell r="H1053">
            <v>11.71</v>
          </cell>
          <cell r="I1053">
            <v>4.88</v>
          </cell>
          <cell r="J1053">
            <v>10.9</v>
          </cell>
          <cell r="K1053">
            <v>4.54</v>
          </cell>
          <cell r="L1053">
            <v>12.07</v>
          </cell>
          <cell r="M1053">
            <v>5.03</v>
          </cell>
          <cell r="N1053">
            <v>11.83</v>
          </cell>
          <cell r="O1053">
            <v>4.93</v>
          </cell>
          <cell r="P1053">
            <v>10.92</v>
          </cell>
          <cell r="Q1053">
            <v>4.55</v>
          </cell>
          <cell r="R1053">
            <v>12.6</v>
          </cell>
          <cell r="S1053">
            <v>5.25</v>
          </cell>
        </row>
        <row r="1054">
          <cell r="A1054" t="str">
            <v>T1386</v>
          </cell>
          <cell r="B1054" t="str">
            <v>Barbie  </v>
          </cell>
          <cell r="C1054" t="str">
            <v>FIRST QUALITY</v>
          </cell>
          <cell r="D1054">
            <v>0</v>
          </cell>
          <cell r="E1054">
            <v>3</v>
          </cell>
          <cell r="F1054">
            <v>144</v>
          </cell>
          <cell r="G1054">
            <v>48</v>
          </cell>
          <cell r="H1054">
            <v>11.72</v>
          </cell>
          <cell r="I1054">
            <v>2.93</v>
          </cell>
          <cell r="J1054">
            <v>10.92</v>
          </cell>
          <cell r="K1054">
            <v>2.73</v>
          </cell>
          <cell r="L1054">
            <v>12.08</v>
          </cell>
          <cell r="M1054">
            <v>3.02</v>
          </cell>
          <cell r="N1054">
            <v>11.84</v>
          </cell>
          <cell r="O1054">
            <v>2.96</v>
          </cell>
          <cell r="P1054">
            <v>10.96</v>
          </cell>
          <cell r="Q1054">
            <v>2.74</v>
          </cell>
          <cell r="R1054">
            <v>12.6</v>
          </cell>
          <cell r="S1054">
            <v>3.15</v>
          </cell>
        </row>
        <row r="1055">
          <cell r="A1055" t="str">
            <v>T4299</v>
          </cell>
          <cell r="B1055" t="str">
            <v>Barbie  </v>
          </cell>
          <cell r="C1055" t="str">
            <v>FIRST QUALITY</v>
          </cell>
          <cell r="D1055">
            <v>0</v>
          </cell>
          <cell r="E1055">
            <v>5</v>
          </cell>
          <cell r="F1055">
            <v>120</v>
          </cell>
          <cell r="G1055">
            <v>24</v>
          </cell>
          <cell r="H1055">
            <v>11.71</v>
          </cell>
          <cell r="I1055">
            <v>4.88</v>
          </cell>
          <cell r="J1055">
            <v>10.9</v>
          </cell>
          <cell r="K1055">
            <v>4.54</v>
          </cell>
          <cell r="L1055">
            <v>12.07</v>
          </cell>
          <cell r="M1055">
            <v>5.03</v>
          </cell>
          <cell r="N1055">
            <v>11.83</v>
          </cell>
          <cell r="O1055">
            <v>4.93</v>
          </cell>
          <cell r="P1055">
            <v>10.92</v>
          </cell>
          <cell r="Q1055">
            <v>4.55</v>
          </cell>
          <cell r="R1055">
            <v>12.6</v>
          </cell>
          <cell r="S1055">
            <v>5.25</v>
          </cell>
        </row>
        <row r="1056">
          <cell r="A1056" t="str">
            <v>T4245</v>
          </cell>
          <cell r="B1056" t="str">
            <v>Blue's Clues (Mass)  </v>
          </cell>
          <cell r="C1056" t="str">
            <v>FIRST QUALITY</v>
          </cell>
          <cell r="D1056">
            <v>0</v>
          </cell>
          <cell r="E1056">
            <v>3</v>
          </cell>
          <cell r="F1056">
            <v>144</v>
          </cell>
          <cell r="G1056">
            <v>48</v>
          </cell>
          <cell r="H1056">
            <v>11.72</v>
          </cell>
          <cell r="I1056">
            <v>2.93</v>
          </cell>
          <cell r="J1056">
            <v>10.92</v>
          </cell>
          <cell r="K1056">
            <v>2.73</v>
          </cell>
          <cell r="L1056">
            <v>12.08</v>
          </cell>
          <cell r="M1056">
            <v>3.02</v>
          </cell>
          <cell r="N1056">
            <v>11.84</v>
          </cell>
          <cell r="O1056">
            <v>2.96</v>
          </cell>
          <cell r="P1056">
            <v>10.96</v>
          </cell>
          <cell r="Q1056">
            <v>2.74</v>
          </cell>
          <cell r="R1056">
            <v>12.6</v>
          </cell>
          <cell r="S1056">
            <v>3.15</v>
          </cell>
        </row>
        <row r="1057">
          <cell r="A1057" t="str">
            <v>T4247</v>
          </cell>
          <cell r="B1057" t="str">
            <v>Clifford The Big Red Dog  </v>
          </cell>
          <cell r="C1057" t="str">
            <v>FIRST QUALITY</v>
          </cell>
          <cell r="D1057">
            <v>0</v>
          </cell>
          <cell r="E1057">
            <v>3</v>
          </cell>
          <cell r="F1057">
            <v>144</v>
          </cell>
          <cell r="G1057">
            <v>48</v>
          </cell>
          <cell r="H1057">
            <v>11.72</v>
          </cell>
          <cell r="I1057">
            <v>2.93</v>
          </cell>
          <cell r="J1057" t="e">
            <v>#N/A</v>
          </cell>
          <cell r="K1057" t="e">
            <v>#N/A</v>
          </cell>
          <cell r="L1057">
            <v>12.08</v>
          </cell>
          <cell r="M1057">
            <v>3.02</v>
          </cell>
          <cell r="N1057">
            <v>11.84</v>
          </cell>
          <cell r="O1057">
            <v>2.96</v>
          </cell>
          <cell r="P1057">
            <v>10.96</v>
          </cell>
          <cell r="Q1057">
            <v>2.74</v>
          </cell>
          <cell r="R1057">
            <v>12.6</v>
          </cell>
          <cell r="S1057">
            <v>3.15</v>
          </cell>
        </row>
        <row r="1058">
          <cell r="A1058" t="str">
            <v>4237DS</v>
          </cell>
          <cell r="B1058" t="str">
            <v>Diva Starz  </v>
          </cell>
          <cell r="C1058" t="str">
            <v>FIRST QUALITY</v>
          </cell>
          <cell r="D1058">
            <v>0</v>
          </cell>
          <cell r="E1058">
            <v>3</v>
          </cell>
          <cell r="F1058">
            <v>144</v>
          </cell>
          <cell r="G1058">
            <v>48</v>
          </cell>
          <cell r="H1058">
            <v>11.72</v>
          </cell>
          <cell r="I1058">
            <v>2.93</v>
          </cell>
          <cell r="J1058" t="e">
            <v>#N/A</v>
          </cell>
          <cell r="K1058" t="e">
            <v>#N/A</v>
          </cell>
          <cell r="L1058">
            <v>12.08</v>
          </cell>
          <cell r="M1058">
            <v>3.02</v>
          </cell>
          <cell r="N1058">
            <v>11.84</v>
          </cell>
          <cell r="O1058">
            <v>2.96</v>
          </cell>
          <cell r="P1058">
            <v>10.96</v>
          </cell>
          <cell r="Q1058">
            <v>2.74</v>
          </cell>
          <cell r="R1058">
            <v>12.6</v>
          </cell>
          <cell r="S1058">
            <v>3.15</v>
          </cell>
        </row>
        <row r="1059">
          <cell r="A1059" t="str">
            <v>FLKGT1</v>
          </cell>
          <cell r="B1059" t="str">
            <v>GIRLS TODDLER BRF/VEST FS  </v>
          </cell>
          <cell r="C1059" t="str">
            <v>FIRST QUALITY</v>
          </cell>
          <cell r="D1059">
            <v>0</v>
          </cell>
          <cell r="E1059" t="str">
            <v>X</v>
          </cell>
          <cell r="F1059">
            <v>162</v>
          </cell>
          <cell r="G1059">
            <v>162</v>
          </cell>
          <cell r="H1059">
            <v>1436.4</v>
          </cell>
          <cell r="I1059">
            <v>119.7</v>
          </cell>
          <cell r="J1059" t="e">
            <v>#N/A</v>
          </cell>
          <cell r="K1059" t="e">
            <v>#N/A</v>
          </cell>
          <cell r="L1059">
            <v>1481.76</v>
          </cell>
          <cell r="M1059">
            <v>123.48</v>
          </cell>
          <cell r="N1059">
            <v>1451.52</v>
          </cell>
          <cell r="O1059">
            <v>120.96</v>
          </cell>
          <cell r="P1059">
            <v>1339.2</v>
          </cell>
          <cell r="Q1059">
            <v>111.6</v>
          </cell>
          <cell r="R1059">
            <v>1546.56</v>
          </cell>
          <cell r="S1059">
            <v>128.88</v>
          </cell>
        </row>
        <row r="1060">
          <cell r="A1060" t="str">
            <v>T4237</v>
          </cell>
          <cell r="B1060" t="str">
            <v>GRLS SHOWTOONS DIVA STARZ  </v>
          </cell>
          <cell r="C1060" t="str">
            <v>FIRST QUALITY</v>
          </cell>
          <cell r="D1060">
            <v>0</v>
          </cell>
          <cell r="E1060">
            <v>3</v>
          </cell>
          <cell r="F1060">
            <v>144</v>
          </cell>
          <cell r="G1060">
            <v>48</v>
          </cell>
          <cell r="H1060">
            <v>11.72</v>
          </cell>
          <cell r="I1060">
            <v>2.93</v>
          </cell>
          <cell r="J1060" t="e">
            <v>#N/A</v>
          </cell>
          <cell r="K1060" t="e">
            <v>#N/A</v>
          </cell>
          <cell r="L1060">
            <v>12.08</v>
          </cell>
          <cell r="M1060">
            <v>3.02</v>
          </cell>
          <cell r="N1060">
            <v>11.84</v>
          </cell>
          <cell r="O1060">
            <v>2.96</v>
          </cell>
          <cell r="P1060" t="e">
            <v>#N/A</v>
          </cell>
          <cell r="Q1060" t="e">
            <v>#N/A</v>
          </cell>
          <cell r="R1060">
            <v>12.6</v>
          </cell>
          <cell r="S1060">
            <v>3.15</v>
          </cell>
        </row>
        <row r="1061">
          <cell r="A1061" t="str">
            <v>PWSLTB</v>
          </cell>
          <cell r="B1061" t="str">
            <v>GRLS TOD BARBIE POWERWING  </v>
          </cell>
          <cell r="C1061" t="str">
            <v>FIRST QUALITY</v>
          </cell>
          <cell r="D1061">
            <v>0</v>
          </cell>
          <cell r="E1061">
            <v>3</v>
          </cell>
          <cell r="F1061">
            <v>144</v>
          </cell>
          <cell r="G1061">
            <v>48</v>
          </cell>
          <cell r="H1061">
            <v>562.55999999999995</v>
          </cell>
          <cell r="I1061">
            <v>140.63999999999999</v>
          </cell>
          <cell r="J1061" t="e">
            <v>#N/A</v>
          </cell>
          <cell r="K1061" t="e">
            <v>#N/A</v>
          </cell>
          <cell r="L1061">
            <v>579.84</v>
          </cell>
          <cell r="M1061">
            <v>144.96</v>
          </cell>
          <cell r="N1061">
            <v>568.32000000000005</v>
          </cell>
          <cell r="O1061">
            <v>142.08000000000001</v>
          </cell>
          <cell r="P1061">
            <v>526.08000000000004</v>
          </cell>
          <cell r="Q1061">
            <v>131.52000000000001</v>
          </cell>
          <cell r="R1061">
            <v>604.79999999999995</v>
          </cell>
          <cell r="S1061">
            <v>151.19999999999999</v>
          </cell>
        </row>
        <row r="1062">
          <cell r="A1062" t="str">
            <v>PWKGT7</v>
          </cell>
          <cell r="B1062" t="str">
            <v>GRLS' P7 POWERWING  </v>
          </cell>
          <cell r="C1062" t="str">
            <v>FIRST QUALITY</v>
          </cell>
          <cell r="D1062">
            <v>0</v>
          </cell>
          <cell r="E1062">
            <v>7</v>
          </cell>
          <cell r="F1062">
            <v>224</v>
          </cell>
          <cell r="G1062">
            <v>32</v>
          </cell>
          <cell r="H1062">
            <v>202.97</v>
          </cell>
          <cell r="I1062">
            <v>118.4</v>
          </cell>
          <cell r="J1062">
            <v>184.87</v>
          </cell>
          <cell r="K1062">
            <v>107.84</v>
          </cell>
          <cell r="L1062">
            <v>209.55</v>
          </cell>
          <cell r="M1062">
            <v>122.24</v>
          </cell>
          <cell r="N1062">
            <v>205.17</v>
          </cell>
          <cell r="O1062">
            <v>119.68</v>
          </cell>
          <cell r="P1062">
            <v>189.26</v>
          </cell>
          <cell r="Q1062">
            <v>110.4</v>
          </cell>
          <cell r="R1062">
            <v>218.33</v>
          </cell>
          <cell r="S1062">
            <v>127.36</v>
          </cell>
        </row>
        <row r="1063">
          <cell r="A1063" t="str">
            <v>4246MS</v>
          </cell>
          <cell r="B1063" t="str">
            <v>Monsters  </v>
          </cell>
          <cell r="C1063" t="str">
            <v>FIRST QUALITY</v>
          </cell>
          <cell r="D1063">
            <v>0</v>
          </cell>
          <cell r="E1063">
            <v>3</v>
          </cell>
          <cell r="F1063">
            <v>144</v>
          </cell>
          <cell r="G1063">
            <v>48</v>
          </cell>
          <cell r="H1063">
            <v>11.72</v>
          </cell>
          <cell r="I1063">
            <v>2.93</v>
          </cell>
          <cell r="J1063">
            <v>10.92</v>
          </cell>
          <cell r="K1063">
            <v>2.73</v>
          </cell>
          <cell r="L1063">
            <v>12.08</v>
          </cell>
          <cell r="M1063">
            <v>3.02</v>
          </cell>
          <cell r="N1063">
            <v>11.84</v>
          </cell>
          <cell r="O1063">
            <v>2.96</v>
          </cell>
          <cell r="P1063">
            <v>10.96</v>
          </cell>
          <cell r="Q1063">
            <v>2.74</v>
          </cell>
          <cell r="R1063">
            <v>12.6</v>
          </cell>
          <cell r="S1063">
            <v>3.15</v>
          </cell>
        </row>
        <row r="1064">
          <cell r="A1064" t="str">
            <v>T4246</v>
          </cell>
          <cell r="B1064" t="str">
            <v>MONSTERS, INC.  </v>
          </cell>
          <cell r="C1064" t="str">
            <v>FIRST QUALITY</v>
          </cell>
          <cell r="D1064">
            <v>0</v>
          </cell>
          <cell r="E1064">
            <v>3</v>
          </cell>
          <cell r="F1064">
            <v>144</v>
          </cell>
          <cell r="G1064">
            <v>48</v>
          </cell>
          <cell r="H1064">
            <v>11.72</v>
          </cell>
          <cell r="I1064">
            <v>2.93</v>
          </cell>
          <cell r="J1064" t="e">
            <v>#N/A</v>
          </cell>
          <cell r="K1064" t="e">
            <v>#N/A</v>
          </cell>
          <cell r="L1064">
            <v>12.08</v>
          </cell>
          <cell r="M1064">
            <v>3.02</v>
          </cell>
          <cell r="N1064">
            <v>11.84</v>
          </cell>
          <cell r="O1064">
            <v>2.96</v>
          </cell>
          <cell r="P1064" t="e">
            <v>#N/A</v>
          </cell>
          <cell r="Q1064" t="e">
            <v>#N/A</v>
          </cell>
          <cell r="R1064">
            <v>12.6</v>
          </cell>
          <cell r="S1064">
            <v>3.15</v>
          </cell>
        </row>
        <row r="1065">
          <cell r="A1065" t="str">
            <v>GT30AS</v>
          </cell>
          <cell r="B1065" t="str">
            <v>REGULAR BRIEF  </v>
          </cell>
          <cell r="C1065" t="str">
            <v>FIRST QUALITY</v>
          </cell>
          <cell r="D1065">
            <v>0</v>
          </cell>
          <cell r="E1065">
            <v>3</v>
          </cell>
          <cell r="F1065">
            <v>384</v>
          </cell>
          <cell r="G1065">
            <v>128</v>
          </cell>
          <cell r="H1065">
            <v>9</v>
          </cell>
          <cell r="I1065">
            <v>2.25</v>
          </cell>
          <cell r="J1065">
            <v>8.4</v>
          </cell>
          <cell r="K1065">
            <v>2.1</v>
          </cell>
          <cell r="L1065">
            <v>9.2799999999999994</v>
          </cell>
          <cell r="M1065">
            <v>2.3199999999999998</v>
          </cell>
          <cell r="N1065">
            <v>9.1199999999999992</v>
          </cell>
          <cell r="O1065">
            <v>2.2799999999999998</v>
          </cell>
          <cell r="P1065">
            <v>8.4</v>
          </cell>
          <cell r="Q1065">
            <v>2.1</v>
          </cell>
          <cell r="R1065" t="e">
            <v>#N/A</v>
          </cell>
          <cell r="S1065" t="e">
            <v>#N/A</v>
          </cell>
        </row>
        <row r="1066">
          <cell r="A1066" t="str">
            <v>T4241</v>
          </cell>
          <cell r="B1066" t="str">
            <v>REGULAR BRIEF  </v>
          </cell>
          <cell r="C1066" t="str">
            <v>FIRST QUALITY</v>
          </cell>
          <cell r="D1066">
            <v>0</v>
          </cell>
          <cell r="E1066">
            <v>3</v>
          </cell>
          <cell r="F1066">
            <v>144</v>
          </cell>
          <cell r="G1066">
            <v>48</v>
          </cell>
          <cell r="H1066">
            <v>11.72</v>
          </cell>
          <cell r="I1066">
            <v>2.93</v>
          </cell>
          <cell r="J1066">
            <v>10.92</v>
          </cell>
          <cell r="K1066">
            <v>2.73</v>
          </cell>
          <cell r="L1066">
            <v>12.08</v>
          </cell>
          <cell r="M1066">
            <v>3.02</v>
          </cell>
          <cell r="N1066">
            <v>11.84</v>
          </cell>
          <cell r="O1066">
            <v>2.96</v>
          </cell>
          <cell r="P1066">
            <v>10.96</v>
          </cell>
          <cell r="Q1066">
            <v>2.74</v>
          </cell>
          <cell r="R1066">
            <v>12.6</v>
          </cell>
          <cell r="S1066">
            <v>3.15</v>
          </cell>
        </row>
        <row r="1067">
          <cell r="A1067" t="str">
            <v>TP10AS</v>
          </cell>
          <cell r="B1067" t="str">
            <v>REGULAR BRIEF  </v>
          </cell>
          <cell r="C1067" t="str">
            <v>FIRST QUALITY</v>
          </cell>
          <cell r="D1067">
            <v>0</v>
          </cell>
          <cell r="E1067" t="str">
            <v>A</v>
          </cell>
          <cell r="F1067">
            <v>240</v>
          </cell>
          <cell r="G1067">
            <v>240</v>
          </cell>
          <cell r="H1067">
            <v>8.2799999999999994</v>
          </cell>
          <cell r="I1067">
            <v>6.9</v>
          </cell>
          <cell r="J1067">
            <v>7.86</v>
          </cell>
          <cell r="K1067">
            <v>6.55</v>
          </cell>
          <cell r="L1067">
            <v>8.5299999999999994</v>
          </cell>
          <cell r="M1067">
            <v>7.11</v>
          </cell>
          <cell r="N1067">
            <v>8.36</v>
          </cell>
          <cell r="O1067">
            <v>6.97</v>
          </cell>
          <cell r="P1067">
            <v>7.64</v>
          </cell>
          <cell r="Q1067">
            <v>6.37</v>
          </cell>
          <cell r="R1067">
            <v>8.94</v>
          </cell>
          <cell r="S1067">
            <v>7.45</v>
          </cell>
        </row>
        <row r="1068">
          <cell r="A1068" t="str">
            <v>GTUVWH</v>
          </cell>
          <cell r="B1068" t="str">
            <v>SLEEVELESS  </v>
          </cell>
          <cell r="C1068" t="str">
            <v>FIRST QUALITY</v>
          </cell>
          <cell r="D1068">
            <v>0</v>
          </cell>
          <cell r="E1068">
            <v>2</v>
          </cell>
          <cell r="F1068">
            <v>144</v>
          </cell>
          <cell r="G1068">
            <v>72</v>
          </cell>
          <cell r="H1068">
            <v>15</v>
          </cell>
          <cell r="I1068">
            <v>2.5</v>
          </cell>
          <cell r="J1068">
            <v>13.98</v>
          </cell>
          <cell r="K1068">
            <v>2.33</v>
          </cell>
          <cell r="L1068">
            <v>15.48</v>
          </cell>
          <cell r="M1068">
            <v>2.58</v>
          </cell>
          <cell r="N1068">
            <v>15.18</v>
          </cell>
          <cell r="O1068">
            <v>2.5299999999999998</v>
          </cell>
          <cell r="P1068">
            <v>13.98</v>
          </cell>
          <cell r="Q1068">
            <v>2.33</v>
          </cell>
          <cell r="R1068" t="e">
            <v>#N/A</v>
          </cell>
          <cell r="S1068" t="e">
            <v>#N/A</v>
          </cell>
        </row>
        <row r="1069">
          <cell r="A1069" t="str">
            <v>T730AS</v>
          </cell>
          <cell r="B1069" t="str">
            <v>TODDLER GIRLS' P7  </v>
          </cell>
          <cell r="C1069" t="str">
            <v>FIRST QUALITY</v>
          </cell>
          <cell r="D1069">
            <v>0</v>
          </cell>
          <cell r="E1069">
            <v>7</v>
          </cell>
          <cell r="F1069">
            <v>168</v>
          </cell>
          <cell r="G1069">
            <v>24</v>
          </cell>
          <cell r="H1069">
            <v>6.34</v>
          </cell>
          <cell r="I1069">
            <v>3.7</v>
          </cell>
          <cell r="J1069" t="e">
            <v>#N/A</v>
          </cell>
          <cell r="K1069" t="e">
            <v>#N/A</v>
          </cell>
          <cell r="L1069">
            <v>6.55</v>
          </cell>
          <cell r="M1069">
            <v>3.82</v>
          </cell>
          <cell r="N1069">
            <v>6.41</v>
          </cell>
          <cell r="O1069">
            <v>3.74</v>
          </cell>
          <cell r="P1069" t="e">
            <v>#N/A</v>
          </cell>
          <cell r="Q1069" t="e">
            <v>#N/A</v>
          </cell>
          <cell r="R1069">
            <v>6.82</v>
          </cell>
          <cell r="S1069">
            <v>3.98</v>
          </cell>
        </row>
        <row r="1070">
          <cell r="A1070" t="str">
            <v>T4238</v>
          </cell>
          <cell r="B1070" t="str">
            <v>TODLR STRAWB SHORT SZ3,4  </v>
          </cell>
          <cell r="C1070" t="str">
            <v>FIRST QUALITY</v>
          </cell>
          <cell r="D1070">
            <v>0</v>
          </cell>
          <cell r="E1070">
            <v>3</v>
          </cell>
          <cell r="F1070">
            <v>144</v>
          </cell>
          <cell r="G1070">
            <v>48</v>
          </cell>
          <cell r="H1070">
            <v>11.72</v>
          </cell>
          <cell r="I1070">
            <v>2.93</v>
          </cell>
          <cell r="J1070">
            <v>10.92</v>
          </cell>
          <cell r="K1070">
            <v>2.73</v>
          </cell>
          <cell r="L1070">
            <v>12.08</v>
          </cell>
          <cell r="M1070">
            <v>3.02</v>
          </cell>
          <cell r="N1070">
            <v>11.84</v>
          </cell>
          <cell r="O1070">
            <v>2.96</v>
          </cell>
          <cell r="P1070">
            <v>10.96</v>
          </cell>
          <cell r="Q1070">
            <v>2.74</v>
          </cell>
          <cell r="R1070" t="e">
            <v>#N/A</v>
          </cell>
          <cell r="S1070" t="e">
            <v>#N/A</v>
          </cell>
        </row>
        <row r="1071">
          <cell r="A1071" t="str">
            <v>TV30WH</v>
          </cell>
          <cell r="B1071" t="str">
            <v>Undervest 100% Cotton (Sizes2T/3T,4T)  </v>
          </cell>
          <cell r="C1071" t="str">
            <v>FIRST QUALITY</v>
          </cell>
          <cell r="D1071">
            <v>0</v>
          </cell>
          <cell r="E1071">
            <v>3</v>
          </cell>
          <cell r="F1071">
            <v>144</v>
          </cell>
          <cell r="G1071">
            <v>48</v>
          </cell>
          <cell r="H1071">
            <v>11.8</v>
          </cell>
          <cell r="I1071">
            <v>2.95</v>
          </cell>
          <cell r="J1071">
            <v>11</v>
          </cell>
          <cell r="K1071">
            <v>2.75</v>
          </cell>
          <cell r="L1071">
            <v>12.16</v>
          </cell>
          <cell r="M1071">
            <v>3.04</v>
          </cell>
          <cell r="N1071">
            <v>11.92</v>
          </cell>
          <cell r="O1071">
            <v>2.98</v>
          </cell>
          <cell r="P1071">
            <v>11</v>
          </cell>
          <cell r="Q1071">
            <v>2.75</v>
          </cell>
          <cell r="R1071">
            <v>12.72</v>
          </cell>
          <cell r="S1071">
            <v>3.18</v>
          </cell>
        </row>
        <row r="1072">
          <cell r="A1072" t="str">
            <v>TP30WB</v>
          </cell>
          <cell r="B1072" t="str">
            <v>White/Bright Brief (Sizes 2T/3T, 4T)  </v>
          </cell>
          <cell r="C1072" t="str">
            <v>FIRST QUALITY</v>
          </cell>
          <cell r="D1072">
            <v>0</v>
          </cell>
          <cell r="E1072">
            <v>6</v>
          </cell>
          <cell r="F1072">
            <v>144</v>
          </cell>
          <cell r="G1072">
            <v>24</v>
          </cell>
          <cell r="H1072">
            <v>7.4</v>
          </cell>
          <cell r="I1072">
            <v>3.7</v>
          </cell>
          <cell r="J1072">
            <v>6.9</v>
          </cell>
          <cell r="K1072">
            <v>3.45</v>
          </cell>
          <cell r="L1072">
            <v>7.64</v>
          </cell>
          <cell r="M1072">
            <v>3.82</v>
          </cell>
          <cell r="N1072">
            <v>7.48</v>
          </cell>
          <cell r="O1072">
            <v>3.74</v>
          </cell>
          <cell r="P1072">
            <v>6.9</v>
          </cell>
          <cell r="Q1072">
            <v>3.45</v>
          </cell>
          <cell r="R1072">
            <v>7.96</v>
          </cell>
          <cell r="S1072">
            <v>3.98</v>
          </cell>
        </row>
        <row r="1073">
          <cell r="A1073" t="str">
            <v>TP30AS</v>
          </cell>
          <cell r="B1073" t="str">
            <v>White/Print Brief (Sizes 2T/3T, 4T)  </v>
          </cell>
          <cell r="C1073" t="str">
            <v>FIRST QUALITY</v>
          </cell>
          <cell r="D1073">
            <v>0</v>
          </cell>
          <cell r="E1073">
            <v>6</v>
          </cell>
          <cell r="F1073">
            <v>144</v>
          </cell>
          <cell r="G1073">
            <v>24</v>
          </cell>
          <cell r="H1073">
            <v>7.4</v>
          </cell>
          <cell r="I1073">
            <v>3.7</v>
          </cell>
          <cell r="J1073">
            <v>6.9</v>
          </cell>
          <cell r="K1073">
            <v>3.45</v>
          </cell>
          <cell r="L1073">
            <v>7.64</v>
          </cell>
          <cell r="M1073">
            <v>3.82</v>
          </cell>
          <cell r="N1073">
            <v>7.48</v>
          </cell>
          <cell r="O1073">
            <v>3.74</v>
          </cell>
          <cell r="P1073">
            <v>6.9</v>
          </cell>
          <cell r="Q1073">
            <v>3.45</v>
          </cell>
          <cell r="R1073">
            <v>7.96</v>
          </cell>
          <cell r="S1073">
            <v>3.98</v>
          </cell>
        </row>
        <row r="1074">
          <cell r="A1074" t="str">
            <v>T4223</v>
          </cell>
          <cell r="B1074" t="str">
            <v>Winnie The Pooh  </v>
          </cell>
          <cell r="C1074" t="str">
            <v>FIRST QUALITY</v>
          </cell>
          <cell r="D1074">
            <v>0</v>
          </cell>
          <cell r="E1074">
            <v>3</v>
          </cell>
          <cell r="F1074">
            <v>144</v>
          </cell>
          <cell r="G1074">
            <v>48</v>
          </cell>
          <cell r="H1074">
            <v>11.72</v>
          </cell>
          <cell r="I1074">
            <v>2.93</v>
          </cell>
          <cell r="J1074">
            <v>10.92</v>
          </cell>
          <cell r="K1074">
            <v>2.73</v>
          </cell>
          <cell r="L1074">
            <v>12.08</v>
          </cell>
          <cell r="M1074">
            <v>3.02</v>
          </cell>
          <cell r="N1074">
            <v>11.84</v>
          </cell>
          <cell r="O1074">
            <v>2.96</v>
          </cell>
          <cell r="P1074">
            <v>10.96</v>
          </cell>
          <cell r="Q1074">
            <v>2.74</v>
          </cell>
          <cell r="R1074">
            <v>12.6</v>
          </cell>
          <cell r="S1074">
            <v>3.15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BBW"/>
      <sheetName val="CROTCH LINER"/>
      <sheetName val="TRIM"/>
      <sheetName val="PMEAS"/>
      <sheetName val="SEWSEQ"/>
      <sheetName val="FGM"/>
      <sheetName val="Thread Temp"/>
      <sheetName val="Data Lists"/>
    </sheetNames>
    <sheetDataSet>
      <sheetData sheetId="0">
        <row r="14">
          <cell r="A14" t="str">
            <v>1/4" X .0095</v>
          </cell>
        </row>
      </sheetData>
      <sheetData sheetId="1"/>
      <sheetData sheetId="2"/>
      <sheetData sheetId="3"/>
      <sheetData sheetId="4"/>
      <sheetData sheetId="5"/>
      <sheetData sheetId="6"/>
      <sheetData sheetId="7"/>
      <sheetData sheetId="8"/>
      <sheetData sheetId="9" refreshError="1">
        <row r="14">
          <cell r="A14" t="str">
            <v>1/4" X .0095</v>
          </cell>
          <cell r="B14">
            <v>3.2786E-3</v>
          </cell>
        </row>
        <row r="15">
          <cell r="A15" t="str">
            <v>1/4" X .0092</v>
          </cell>
          <cell r="B15">
            <v>3.5714000000000002E-3</v>
          </cell>
        </row>
        <row r="16">
          <cell r="A16" t="str">
            <v>5/32" X .020</v>
          </cell>
          <cell r="B16">
            <v>4.3E-3</v>
          </cell>
        </row>
        <row r="17">
          <cell r="A17" t="str">
            <v>1/4" X .0115</v>
          </cell>
          <cell r="B17">
            <v>4.4444000000000003E-3</v>
          </cell>
        </row>
        <row r="18">
          <cell r="A18" t="str">
            <v>5/16" X .015</v>
          </cell>
          <cell r="B18">
            <v>6.5979999999999997E-3</v>
          </cell>
        </row>
        <row r="19">
          <cell r="A19" t="str">
            <v>1/4" X .0075</v>
          </cell>
          <cell r="B19">
            <v>2.9849999999999998E-3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Seq"/>
      <sheetName val="Threaduse"/>
      <sheetName val="Sewdata"/>
      <sheetName val="Oper"/>
      <sheetName val="Ratecode"/>
      <sheetName val="Style"/>
      <sheetName val="ThrdYds"/>
      <sheetName val="Packcost"/>
      <sheetName val="SAMS"/>
    </sheetNames>
    <sheetDataSet>
      <sheetData sheetId="0"/>
      <sheetData sheetId="1"/>
      <sheetData sheetId="2" refreshError="1">
        <row r="1">
          <cell r="A1" t="str">
            <v>SEWING DATA BASE:</v>
          </cell>
        </row>
        <row r="2">
          <cell r="C2" t="str">
            <v>MACHINE REF.</v>
          </cell>
          <cell r="E2" t="str">
            <v>STITCH WIDTH</v>
          </cell>
          <cell r="G2" t="str">
            <v>SEAM</v>
          </cell>
          <cell r="H2" t="str">
            <v>STITCH</v>
          </cell>
          <cell r="I2" t="str">
            <v>SPI</v>
          </cell>
          <cell r="M2" t="str">
            <v>TOP</v>
          </cell>
          <cell r="N2" t="str">
            <v>BOTTOM</v>
          </cell>
          <cell r="O2" t="str">
            <v>THREAD USAGE</v>
          </cell>
        </row>
        <row r="3">
          <cell r="A3" t="str">
            <v>CODE</v>
          </cell>
          <cell r="B3" t="str">
            <v>DESCRIPTION</v>
          </cell>
          <cell r="C3" t="str">
            <v>MAKE</v>
          </cell>
          <cell r="D3" t="str">
            <v>MODEL</v>
          </cell>
          <cell r="E3" t="str">
            <v>GAUGE</v>
          </cell>
          <cell r="F3" t="str">
            <v>SPA</v>
          </cell>
          <cell r="G3" t="str">
            <v>CLASS</v>
          </cell>
          <cell r="H3" t="str">
            <v>CLASS</v>
          </cell>
          <cell r="I3" t="str">
            <v>STD</v>
          </cell>
          <cell r="J3" t="str">
            <v>TOL+/-</v>
          </cell>
          <cell r="K3" t="str">
            <v>RPM</v>
          </cell>
          <cell r="L3" t="str">
            <v>NDLS</v>
          </cell>
          <cell r="M3" t="str">
            <v>CVR/LPR</v>
          </cell>
          <cell r="N3" t="str">
            <v>CVR/LPR</v>
          </cell>
          <cell r="O3" t="str">
            <v>TEX 27</v>
          </cell>
          <cell r="P3" t="str">
            <v>TEX 35</v>
          </cell>
          <cell r="Q3" t="str">
            <v>TEX 24</v>
          </cell>
          <cell r="R3" t="str">
            <v>OTHER</v>
          </cell>
          <cell r="S3" t="str">
            <v>Type 1</v>
          </cell>
          <cell r="T3" t="str">
            <v>Type 2</v>
          </cell>
          <cell r="U3" t="str">
            <v>Type 3</v>
          </cell>
          <cell r="V3" t="str">
            <v>Type 4</v>
          </cell>
          <cell r="W3" t="str">
            <v>APPLICABLE OPERATIONS</v>
          </cell>
        </row>
        <row r="4">
          <cell r="A4" t="str">
            <v>AT 000 01</v>
          </cell>
          <cell r="B4" t="str">
            <v>Auto Trim</v>
          </cell>
          <cell r="C4" t="str">
            <v>Trim Master</v>
          </cell>
          <cell r="D4" t="str">
            <v>****</v>
          </cell>
          <cell r="E4" t="str">
            <v>****</v>
          </cell>
          <cell r="F4" t="str">
            <v>****</v>
          </cell>
          <cell r="G4" t="str">
            <v>****</v>
          </cell>
          <cell r="H4" t="str">
            <v>*</v>
          </cell>
          <cell r="I4" t="str">
            <v>****</v>
          </cell>
          <cell r="J4" t="str">
            <v>****</v>
          </cell>
          <cell r="K4" t="str">
            <v>****</v>
          </cell>
          <cell r="L4" t="str">
            <v>*</v>
          </cell>
          <cell r="M4" t="str">
            <v>****</v>
          </cell>
          <cell r="N4" t="str">
            <v>****</v>
          </cell>
          <cell r="P4">
            <v>4.25</v>
          </cell>
          <cell r="Q4">
            <v>15.5</v>
          </cell>
          <cell r="S4" t="str">
            <v>*</v>
          </cell>
          <cell r="T4" t="str">
            <v>*</v>
          </cell>
          <cell r="U4" t="str">
            <v>*</v>
          </cell>
          <cell r="V4" t="str">
            <v>*</v>
          </cell>
          <cell r="W4" t="str">
            <v>*</v>
          </cell>
        </row>
        <row r="5">
          <cell r="A5" t="str">
            <v>FS 401 01</v>
          </cell>
          <cell r="B5" t="str">
            <v>SN Chainstitch</v>
          </cell>
          <cell r="C5" t="str">
            <v>Union Special</v>
          </cell>
          <cell r="D5" t="str">
            <v>****</v>
          </cell>
          <cell r="E5" t="str">
            <v>****</v>
          </cell>
          <cell r="F5" t="str">
            <v>****</v>
          </cell>
          <cell r="G5" t="str">
            <v>BSa-1</v>
          </cell>
          <cell r="H5">
            <v>401</v>
          </cell>
          <cell r="I5">
            <v>10</v>
          </cell>
          <cell r="J5">
            <v>1</v>
          </cell>
          <cell r="K5" t="str">
            <v>****</v>
          </cell>
          <cell r="L5" t="str">
            <v>1-TEX 24</v>
          </cell>
          <cell r="M5" t="str">
            <v>****</v>
          </cell>
          <cell r="N5" t="str">
            <v>1-TEX 24</v>
          </cell>
          <cell r="O5">
            <v>8</v>
          </cell>
          <cell r="P5">
            <v>12.75</v>
          </cell>
          <cell r="Q5">
            <v>2.88</v>
          </cell>
          <cell r="S5" t="str">
            <v>T27/24PC</v>
          </cell>
          <cell r="T5" t="str">
            <v>Tex 35</v>
          </cell>
          <cell r="U5" t="str">
            <v>Tex 24</v>
          </cell>
          <cell r="W5" t="str">
            <v>Make Placket</v>
          </cell>
        </row>
        <row r="6">
          <cell r="A6" t="str">
            <v>FS 401 02</v>
          </cell>
          <cell r="B6" t="str">
            <v>Multi-Ndl Chainstitch</v>
          </cell>
          <cell r="C6" t="str">
            <v>Union Special</v>
          </cell>
          <cell r="D6" t="str">
            <v>****</v>
          </cell>
          <cell r="E6" t="str">
            <v>16 - 1/4"</v>
          </cell>
          <cell r="F6" t="str">
            <v>1/4"</v>
          </cell>
          <cell r="G6" t="str">
            <v>BSa-1</v>
          </cell>
          <cell r="H6">
            <v>401</v>
          </cell>
          <cell r="I6">
            <v>16</v>
          </cell>
          <cell r="J6">
            <v>1</v>
          </cell>
          <cell r="K6" t="str">
            <v>****</v>
          </cell>
          <cell r="L6" t="str">
            <v>3-TEX 24</v>
          </cell>
          <cell r="M6" t="str">
            <v>****</v>
          </cell>
          <cell r="N6" t="str">
            <v>3-TEX 24</v>
          </cell>
          <cell r="Q6">
            <v>22</v>
          </cell>
          <cell r="R6">
            <v>12.75</v>
          </cell>
          <cell r="U6" t="str">
            <v>Tex 24</v>
          </cell>
          <cell r="V6" t="str">
            <v>Tex 105</v>
          </cell>
          <cell r="W6" t="str">
            <v>Elastic-(4Ndl/1 Removed Drawstring - Gap)</v>
          </cell>
        </row>
        <row r="7">
          <cell r="A7" t="str">
            <v>FS 401 03</v>
          </cell>
          <cell r="B7" t="str">
            <v>Multi-Ndl Chainstitch</v>
          </cell>
          <cell r="C7" t="str">
            <v>Consew 345</v>
          </cell>
          <cell r="D7" t="str">
            <v>****</v>
          </cell>
          <cell r="E7" t="str">
            <v>****</v>
          </cell>
          <cell r="F7" t="str">
            <v>****</v>
          </cell>
          <cell r="G7" t="str">
            <v>BSa-1</v>
          </cell>
          <cell r="H7">
            <v>401</v>
          </cell>
          <cell r="I7">
            <v>11</v>
          </cell>
          <cell r="J7">
            <v>1</v>
          </cell>
          <cell r="K7">
            <v>4500</v>
          </cell>
          <cell r="L7" t="str">
            <v>2-TEX 24</v>
          </cell>
          <cell r="M7" t="str">
            <v>****</v>
          </cell>
          <cell r="N7" t="str">
            <v>2-TEX 24</v>
          </cell>
          <cell r="P7">
            <v>7.5</v>
          </cell>
          <cell r="Q7">
            <v>22</v>
          </cell>
          <cell r="T7" t="str">
            <v>Tex 35</v>
          </cell>
          <cell r="U7" t="str">
            <v>Tex 24</v>
          </cell>
          <cell r="W7" t="str">
            <v>Tape Neck &amp; Shoulders</v>
          </cell>
        </row>
        <row r="8">
          <cell r="A8" t="str">
            <v>FS 401 04</v>
          </cell>
          <cell r="B8" t="str">
            <v>Multi-Ndl Chainstitch</v>
          </cell>
          <cell r="C8" t="str">
            <v>Union Special</v>
          </cell>
          <cell r="D8">
            <v>54400</v>
          </cell>
          <cell r="E8" t="str">
            <v>16 - 1/4"</v>
          </cell>
          <cell r="F8" t="str">
            <v>1/4"</v>
          </cell>
          <cell r="G8" t="str">
            <v>SSat-2</v>
          </cell>
          <cell r="H8">
            <v>401</v>
          </cell>
          <cell r="I8">
            <v>12</v>
          </cell>
          <cell r="J8">
            <v>1</v>
          </cell>
          <cell r="K8">
            <v>5500</v>
          </cell>
          <cell r="L8" t="str">
            <v>3-TEX 24</v>
          </cell>
          <cell r="M8" t="str">
            <v>****</v>
          </cell>
          <cell r="N8" t="str">
            <v>3-TEX 24</v>
          </cell>
          <cell r="P8">
            <v>7.5</v>
          </cell>
          <cell r="Q8">
            <v>27.75</v>
          </cell>
          <cell r="R8">
            <v>19.75</v>
          </cell>
          <cell r="T8" t="str">
            <v>Tex 35</v>
          </cell>
          <cell r="U8" t="str">
            <v>Tex 24</v>
          </cell>
          <cell r="V8" t="str">
            <v>Nomex</v>
          </cell>
          <cell r="W8" t="str">
            <v>Elastic-(4Ndl/1 Removed Drawstring - Gap)</v>
          </cell>
        </row>
        <row r="9">
          <cell r="A9" t="str">
            <v>FS 401 05</v>
          </cell>
          <cell r="B9" t="str">
            <v>Multi-Ndl Chainstitch</v>
          </cell>
          <cell r="C9" t="str">
            <v>Consew 345</v>
          </cell>
          <cell r="D9" t="str">
            <v>****</v>
          </cell>
          <cell r="E9" t="str">
            <v>****</v>
          </cell>
          <cell r="F9" t="str">
            <v>****</v>
          </cell>
          <cell r="G9" t="str">
            <v>SSat-2</v>
          </cell>
          <cell r="H9">
            <v>401</v>
          </cell>
          <cell r="I9">
            <v>11</v>
          </cell>
          <cell r="J9">
            <v>1</v>
          </cell>
          <cell r="K9">
            <v>4500</v>
          </cell>
          <cell r="L9" t="str">
            <v>2-Nomex</v>
          </cell>
          <cell r="M9" t="str">
            <v>****</v>
          </cell>
          <cell r="N9" t="str">
            <v>2-Nomex</v>
          </cell>
          <cell r="O9">
            <v>20</v>
          </cell>
          <cell r="Q9">
            <v>28.25</v>
          </cell>
          <cell r="R9">
            <v>22</v>
          </cell>
          <cell r="S9" t="str">
            <v>Tex 27</v>
          </cell>
          <cell r="U9" t="str">
            <v>Tex 24</v>
          </cell>
          <cell r="V9" t="str">
            <v>Nomex</v>
          </cell>
          <cell r="W9" t="str">
            <v>Tape Neck &amp; Shoulders</v>
          </cell>
        </row>
        <row r="10">
          <cell r="A10" t="str">
            <v>FS 401 06</v>
          </cell>
          <cell r="B10" t="str">
            <v>Multi-Ndl Chainstitch</v>
          </cell>
          <cell r="C10" t="str">
            <v>Union Special</v>
          </cell>
          <cell r="D10">
            <v>52800</v>
          </cell>
          <cell r="E10" t="str">
            <v>****</v>
          </cell>
          <cell r="F10" t="str">
            <v>****</v>
          </cell>
          <cell r="G10" t="str">
            <v>BSa-1</v>
          </cell>
          <cell r="H10">
            <v>401</v>
          </cell>
          <cell r="I10">
            <v>11</v>
          </cell>
          <cell r="J10">
            <v>1</v>
          </cell>
          <cell r="K10">
            <v>5500</v>
          </cell>
          <cell r="L10" t="str">
            <v>1-TEX 24</v>
          </cell>
          <cell r="M10" t="str">
            <v>****</v>
          </cell>
          <cell r="N10" t="str">
            <v>1-TEX 24</v>
          </cell>
          <cell r="O10">
            <v>8</v>
          </cell>
          <cell r="P10">
            <v>12.75</v>
          </cell>
          <cell r="Q10">
            <v>5.63</v>
          </cell>
          <cell r="S10" t="str">
            <v>Tex 27</v>
          </cell>
          <cell r="T10" t="str">
            <v>Tex 35</v>
          </cell>
          <cell r="U10" t="str">
            <v>Tex 24</v>
          </cell>
          <cell r="W10" t="str">
            <v>Sleeve Elastic</v>
          </cell>
        </row>
        <row r="11">
          <cell r="A11" t="str">
            <v>FS 406 01</v>
          </cell>
          <cell r="B11" t="str">
            <v>2 Ndl, Bottom Coverstitch</v>
          </cell>
          <cell r="C11" t="str">
            <v>Union Special</v>
          </cell>
          <cell r="D11">
            <v>52800</v>
          </cell>
          <cell r="E11" t="str">
            <v>8 - 1/8"</v>
          </cell>
          <cell r="F11" t="str">
            <v>1/8"</v>
          </cell>
          <cell r="G11" t="str">
            <v>BSb-2</v>
          </cell>
          <cell r="H11">
            <v>406</v>
          </cell>
          <cell r="I11">
            <v>11</v>
          </cell>
          <cell r="J11">
            <v>1</v>
          </cell>
          <cell r="K11">
            <v>5500</v>
          </cell>
          <cell r="L11" t="str">
            <v>2-TEX 24</v>
          </cell>
          <cell r="M11" t="str">
            <v>****</v>
          </cell>
          <cell r="N11" t="str">
            <v>1-TEX 24</v>
          </cell>
          <cell r="O11">
            <v>8</v>
          </cell>
          <cell r="P11">
            <v>7.5</v>
          </cell>
          <cell r="Q11">
            <v>16</v>
          </cell>
          <cell r="S11" t="str">
            <v>T27/24PC</v>
          </cell>
          <cell r="T11" t="str">
            <v>Tex 35</v>
          </cell>
          <cell r="U11" t="str">
            <v>Tex 24</v>
          </cell>
          <cell r="W11" t="str">
            <v>Collars, Lace Neck/Arm</v>
          </cell>
        </row>
        <row r="12">
          <cell r="A12" t="str">
            <v>FS 406 01 D</v>
          </cell>
          <cell r="B12" t="str">
            <v>2 Ndl, Bottom Coverstitch</v>
          </cell>
          <cell r="C12" t="str">
            <v>Union Special</v>
          </cell>
          <cell r="D12">
            <v>52800</v>
          </cell>
          <cell r="E12" t="str">
            <v>8 - 1/8"</v>
          </cell>
          <cell r="F12" t="str">
            <v>1/8"</v>
          </cell>
          <cell r="G12" t="str">
            <v>BSb-2</v>
          </cell>
          <cell r="H12">
            <v>406</v>
          </cell>
          <cell r="I12">
            <v>11</v>
          </cell>
          <cell r="J12">
            <v>1</v>
          </cell>
          <cell r="K12">
            <v>5500</v>
          </cell>
          <cell r="L12" t="str">
            <v>2-TEX 24</v>
          </cell>
          <cell r="M12" t="str">
            <v>****</v>
          </cell>
          <cell r="N12" t="str">
            <v>1-TEX 24</v>
          </cell>
          <cell r="P12">
            <v>7.5</v>
          </cell>
          <cell r="Q12">
            <v>7.5</v>
          </cell>
          <cell r="R12">
            <v>8.5</v>
          </cell>
          <cell r="T12" t="str">
            <v>Tex 35</v>
          </cell>
          <cell r="U12" t="str">
            <v>Tex 24</v>
          </cell>
          <cell r="V12" t="str">
            <v>Tex 24</v>
          </cell>
          <cell r="W12" t="str">
            <v>Collars (Silver Coverthread)</v>
          </cell>
        </row>
        <row r="13">
          <cell r="A13" t="str">
            <v>FS 406 02</v>
          </cell>
          <cell r="B13" t="str">
            <v>2 Ndl, Bottom Coverstitch</v>
          </cell>
          <cell r="C13" t="str">
            <v>Union Special</v>
          </cell>
          <cell r="D13">
            <v>52800</v>
          </cell>
          <cell r="E13" t="str">
            <v>8 - 1/8"</v>
          </cell>
          <cell r="F13" t="str">
            <v>1/8"</v>
          </cell>
          <cell r="G13" t="str">
            <v>BSb-2</v>
          </cell>
          <cell r="H13">
            <v>406</v>
          </cell>
          <cell r="I13">
            <v>11</v>
          </cell>
          <cell r="J13">
            <v>1</v>
          </cell>
          <cell r="K13">
            <v>5500</v>
          </cell>
          <cell r="L13" t="str">
            <v>2-TEX 24</v>
          </cell>
          <cell r="M13" t="str">
            <v>****</v>
          </cell>
          <cell r="N13" t="str">
            <v>1-TEX 35</v>
          </cell>
          <cell r="P13">
            <v>8.5</v>
          </cell>
          <cell r="Q13">
            <v>7.5</v>
          </cell>
          <cell r="T13" t="str">
            <v>Tex 35</v>
          </cell>
          <cell r="U13" t="str">
            <v>Tex 24</v>
          </cell>
          <cell r="W13" t="str">
            <v>Collars</v>
          </cell>
        </row>
        <row r="14">
          <cell r="A14" t="str">
            <v>FS 406 03</v>
          </cell>
          <cell r="B14" t="str">
            <v>2 Ndl, Bottom Coverstitch</v>
          </cell>
          <cell r="C14" t="str">
            <v>Union Special</v>
          </cell>
          <cell r="D14">
            <v>52800</v>
          </cell>
          <cell r="E14" t="str">
            <v>10 - 5/32"</v>
          </cell>
          <cell r="F14" t="str">
            <v>5/32"</v>
          </cell>
          <cell r="G14" t="str">
            <v>BSb-2</v>
          </cell>
          <cell r="H14">
            <v>406</v>
          </cell>
          <cell r="I14">
            <v>11</v>
          </cell>
          <cell r="J14">
            <v>1</v>
          </cell>
          <cell r="K14">
            <v>5500</v>
          </cell>
          <cell r="L14" t="str">
            <v>2-TEX 24</v>
          </cell>
          <cell r="M14" t="str">
            <v>****</v>
          </cell>
          <cell r="N14" t="str">
            <v>1-TEX 24</v>
          </cell>
          <cell r="P14">
            <v>7.75</v>
          </cell>
          <cell r="Q14">
            <v>24.75</v>
          </cell>
          <cell r="R14">
            <v>25</v>
          </cell>
          <cell r="S14" t="str">
            <v>Tex 27</v>
          </cell>
          <cell r="T14" t="str">
            <v>*</v>
          </cell>
          <cell r="U14" t="str">
            <v>Tex 24</v>
          </cell>
          <cell r="W14" t="str">
            <v>Close Legs</v>
          </cell>
        </row>
        <row r="15">
          <cell r="A15" t="str">
            <v>FS 406 04</v>
          </cell>
          <cell r="B15" t="str">
            <v>2 Ndl, Bottom Coverstitch</v>
          </cell>
          <cell r="C15" t="str">
            <v>Union Special</v>
          </cell>
          <cell r="D15">
            <v>52800</v>
          </cell>
          <cell r="E15" t="str">
            <v>12 - 3/16"</v>
          </cell>
          <cell r="F15" t="str">
            <v>3/16"</v>
          </cell>
          <cell r="G15" t="str">
            <v>BSb-2</v>
          </cell>
          <cell r="H15">
            <v>406</v>
          </cell>
          <cell r="I15">
            <v>11</v>
          </cell>
          <cell r="J15">
            <v>1</v>
          </cell>
          <cell r="K15">
            <v>5500</v>
          </cell>
          <cell r="L15" t="str">
            <v>2-TEX 24</v>
          </cell>
          <cell r="M15" t="str">
            <v>****</v>
          </cell>
          <cell r="N15" t="str">
            <v>1-TEX 35</v>
          </cell>
          <cell r="O15">
            <v>10.25</v>
          </cell>
          <cell r="P15">
            <v>11</v>
          </cell>
          <cell r="Q15">
            <v>8.5</v>
          </cell>
          <cell r="R15">
            <v>25</v>
          </cell>
          <cell r="S15" t="str">
            <v>Tex 27</v>
          </cell>
          <cell r="T15" t="str">
            <v>Tex 35</v>
          </cell>
          <cell r="U15" t="str">
            <v>Tex 24</v>
          </cell>
          <cell r="W15" t="str">
            <v>Collars</v>
          </cell>
        </row>
        <row r="16">
          <cell r="A16" t="str">
            <v>FS 406 04 D</v>
          </cell>
          <cell r="B16" t="str">
            <v>2 Ndl, Bottom Coverstitch</v>
          </cell>
          <cell r="C16" t="str">
            <v>Union Special</v>
          </cell>
          <cell r="D16">
            <v>52800</v>
          </cell>
          <cell r="E16" t="str">
            <v>12 - 3/16"</v>
          </cell>
          <cell r="F16" t="str">
            <v>3/16"</v>
          </cell>
          <cell r="G16" t="str">
            <v>BSb-2</v>
          </cell>
          <cell r="H16">
            <v>406</v>
          </cell>
          <cell r="I16">
            <v>11</v>
          </cell>
          <cell r="J16">
            <v>1</v>
          </cell>
          <cell r="K16">
            <v>5500</v>
          </cell>
          <cell r="L16" t="str">
            <v>2-TEX 24</v>
          </cell>
          <cell r="M16" t="str">
            <v>****</v>
          </cell>
          <cell r="N16" t="str">
            <v>1-TEX 24</v>
          </cell>
          <cell r="O16">
            <v>8</v>
          </cell>
          <cell r="P16">
            <v>8.5</v>
          </cell>
          <cell r="Q16">
            <v>8.5</v>
          </cell>
          <cell r="R16">
            <v>11</v>
          </cell>
          <cell r="S16" t="str">
            <v>Tex 27</v>
          </cell>
          <cell r="T16" t="str">
            <v>Tex 35</v>
          </cell>
          <cell r="U16" t="str">
            <v>Tex 24</v>
          </cell>
          <cell r="V16" t="str">
            <v>Tex 24</v>
          </cell>
          <cell r="W16" t="str">
            <v>Collars (Silver Coverthread)</v>
          </cell>
        </row>
        <row r="17">
          <cell r="A17" t="str">
            <v>FS 406 05</v>
          </cell>
          <cell r="B17" t="str">
            <v>2 Ndl, Bottom Coverstitch</v>
          </cell>
          <cell r="C17" t="str">
            <v>Union Special</v>
          </cell>
          <cell r="D17">
            <v>52800</v>
          </cell>
          <cell r="E17" t="str">
            <v>16 - 1/4"</v>
          </cell>
          <cell r="F17" t="str">
            <v>1/4"</v>
          </cell>
          <cell r="G17" t="str">
            <v>BSb-2</v>
          </cell>
          <cell r="H17">
            <v>406</v>
          </cell>
          <cell r="I17">
            <v>11</v>
          </cell>
          <cell r="J17">
            <v>1</v>
          </cell>
          <cell r="K17">
            <v>5500</v>
          </cell>
          <cell r="L17" t="str">
            <v>2-TEX 24</v>
          </cell>
          <cell r="M17" t="str">
            <v>****</v>
          </cell>
          <cell r="N17" t="str">
            <v>1-TEX 24</v>
          </cell>
          <cell r="P17">
            <v>7.75</v>
          </cell>
          <cell r="Q17">
            <v>19.5</v>
          </cell>
          <cell r="S17" t="str">
            <v>*</v>
          </cell>
          <cell r="T17" t="str">
            <v>*</v>
          </cell>
          <cell r="U17" t="str">
            <v>Tex 24</v>
          </cell>
          <cell r="V17" t="str">
            <v>*</v>
          </cell>
          <cell r="W17" t="str">
            <v>Collars</v>
          </cell>
        </row>
        <row r="18">
          <cell r="A18" t="str">
            <v>FS 406 05 D</v>
          </cell>
          <cell r="B18" t="str">
            <v>2 Ndl, Bottom Coverstitch</v>
          </cell>
          <cell r="C18" t="str">
            <v>Union Special</v>
          </cell>
          <cell r="D18">
            <v>52800</v>
          </cell>
          <cell r="E18" t="str">
            <v>16 - 1/4"</v>
          </cell>
          <cell r="F18" t="str">
            <v>1/4"</v>
          </cell>
          <cell r="G18" t="str">
            <v>BSb-2</v>
          </cell>
          <cell r="H18">
            <v>406</v>
          </cell>
          <cell r="I18">
            <v>11</v>
          </cell>
          <cell r="J18">
            <v>1</v>
          </cell>
          <cell r="K18">
            <v>5500</v>
          </cell>
          <cell r="L18" t="str">
            <v>2-TEX 24</v>
          </cell>
          <cell r="M18" t="str">
            <v>****</v>
          </cell>
          <cell r="N18" t="str">
            <v>1-TEX 24</v>
          </cell>
          <cell r="P18">
            <v>11</v>
          </cell>
          <cell r="Q18">
            <v>8.5</v>
          </cell>
          <cell r="R18">
            <v>11</v>
          </cell>
          <cell r="S18" t="str">
            <v>*</v>
          </cell>
          <cell r="T18" t="str">
            <v>*</v>
          </cell>
          <cell r="U18" t="str">
            <v>Tex 24</v>
          </cell>
          <cell r="V18" t="str">
            <v>Tex 24</v>
          </cell>
          <cell r="W18" t="str">
            <v>Collars (Silver Coverthread)</v>
          </cell>
        </row>
        <row r="19">
          <cell r="A19" t="str">
            <v>FS 406 06</v>
          </cell>
          <cell r="B19" t="str">
            <v>2 Ndl, Bottom Coverstitch</v>
          </cell>
          <cell r="C19" t="str">
            <v>Union Special</v>
          </cell>
          <cell r="D19">
            <v>52800</v>
          </cell>
          <cell r="E19" t="str">
            <v>16 - 1/4"</v>
          </cell>
          <cell r="F19" t="str">
            <v>1/4"</v>
          </cell>
          <cell r="G19" t="str">
            <v>BSb-2</v>
          </cell>
          <cell r="H19">
            <v>406</v>
          </cell>
          <cell r="I19">
            <v>11</v>
          </cell>
          <cell r="J19">
            <v>1</v>
          </cell>
          <cell r="K19">
            <v>5500</v>
          </cell>
          <cell r="L19" t="str">
            <v>2-TEX 24</v>
          </cell>
          <cell r="M19" t="str">
            <v>****</v>
          </cell>
          <cell r="N19" t="str">
            <v>1-TEX 35</v>
          </cell>
          <cell r="P19">
            <v>11</v>
          </cell>
          <cell r="Q19">
            <v>8.5</v>
          </cell>
          <cell r="T19" t="str">
            <v>Tex 35</v>
          </cell>
          <cell r="U19" t="str">
            <v>Tex 24</v>
          </cell>
          <cell r="W19" t="str">
            <v>Collars</v>
          </cell>
        </row>
        <row r="20">
          <cell r="A20" t="str">
            <v>FS 406 07</v>
          </cell>
          <cell r="B20" t="str">
            <v>2 Ndl, Bottom Coverstitch</v>
          </cell>
          <cell r="C20" t="str">
            <v>Union Special</v>
          </cell>
          <cell r="D20">
            <v>34700</v>
          </cell>
          <cell r="E20" t="str">
            <v>16 - 1/4"</v>
          </cell>
          <cell r="F20" t="str">
            <v>1/4"</v>
          </cell>
          <cell r="G20" t="str">
            <v>****</v>
          </cell>
          <cell r="H20">
            <v>406</v>
          </cell>
          <cell r="I20">
            <v>10</v>
          </cell>
          <cell r="J20">
            <v>1</v>
          </cell>
          <cell r="K20" t="str">
            <v>****</v>
          </cell>
          <cell r="L20" t="str">
            <v>2-TEX 24</v>
          </cell>
          <cell r="M20" t="str">
            <v>****</v>
          </cell>
          <cell r="N20" t="str">
            <v>1-TEX 24</v>
          </cell>
          <cell r="Q20">
            <v>19.5</v>
          </cell>
          <cell r="U20" t="str">
            <v>Tex 24</v>
          </cell>
          <cell r="W20" t="str">
            <v>Coverstitch, Hem Bottom</v>
          </cell>
        </row>
        <row r="21">
          <cell r="A21" t="str">
            <v>FS 406 08</v>
          </cell>
          <cell r="B21" t="str">
            <v>2 Ndl, Bottom Coverstitch</v>
          </cell>
          <cell r="C21" t="str">
            <v>Union Special</v>
          </cell>
          <cell r="D21">
            <v>34700</v>
          </cell>
          <cell r="E21" t="str">
            <v>16 - 1/4"</v>
          </cell>
          <cell r="F21" t="str">
            <v>1/4"</v>
          </cell>
          <cell r="G21" t="str">
            <v>****</v>
          </cell>
          <cell r="H21">
            <v>406</v>
          </cell>
          <cell r="I21">
            <v>10</v>
          </cell>
          <cell r="J21">
            <v>1</v>
          </cell>
          <cell r="K21" t="str">
            <v>****</v>
          </cell>
          <cell r="L21" t="str">
            <v>2-TEX 24</v>
          </cell>
          <cell r="M21" t="str">
            <v>****</v>
          </cell>
          <cell r="N21" t="str">
            <v>1-TEX 35</v>
          </cell>
          <cell r="P21">
            <v>11</v>
          </cell>
          <cell r="Q21">
            <v>8.5</v>
          </cell>
          <cell r="T21" t="str">
            <v>Tex 35</v>
          </cell>
          <cell r="U21" t="str">
            <v>Tex 24</v>
          </cell>
          <cell r="W21" t="str">
            <v>Coverstitch, Hem Bottom</v>
          </cell>
        </row>
        <row r="22">
          <cell r="A22" t="str">
            <v>FS 406 09</v>
          </cell>
          <cell r="B22" t="str">
            <v>2 Ndl, Bottom Coverstitch</v>
          </cell>
          <cell r="C22" t="str">
            <v>Union Special</v>
          </cell>
          <cell r="D22">
            <v>34700</v>
          </cell>
          <cell r="E22" t="str">
            <v>16 - 1/4"</v>
          </cell>
          <cell r="F22" t="str">
            <v>1/4"</v>
          </cell>
          <cell r="G22" t="str">
            <v>****</v>
          </cell>
          <cell r="H22">
            <v>406</v>
          </cell>
          <cell r="I22">
            <v>11</v>
          </cell>
          <cell r="J22">
            <v>1</v>
          </cell>
          <cell r="K22" t="str">
            <v>****</v>
          </cell>
          <cell r="L22" t="str">
            <v>2-NOMEX</v>
          </cell>
          <cell r="M22" t="str">
            <v>****</v>
          </cell>
          <cell r="N22" t="str">
            <v>1-NOMEX</v>
          </cell>
          <cell r="Q22">
            <v>27.75</v>
          </cell>
          <cell r="R22">
            <v>19.5</v>
          </cell>
          <cell r="U22" t="str">
            <v>Tex 24</v>
          </cell>
          <cell r="V22" t="str">
            <v>Nomex</v>
          </cell>
          <cell r="W22" t="str">
            <v>Coverstitch</v>
          </cell>
        </row>
        <row r="23">
          <cell r="A23" t="str">
            <v>FS 406 10</v>
          </cell>
          <cell r="B23" t="str">
            <v>2 Ndl, Bottom Coverstitch</v>
          </cell>
          <cell r="C23" t="str">
            <v>Union Special</v>
          </cell>
          <cell r="D23">
            <v>52800</v>
          </cell>
          <cell r="E23" t="str">
            <v>12 - 3/16"</v>
          </cell>
          <cell r="F23" t="str">
            <v>3/16"</v>
          </cell>
          <cell r="G23" t="str">
            <v>BSb-2</v>
          </cell>
          <cell r="H23">
            <v>406</v>
          </cell>
          <cell r="I23">
            <v>11</v>
          </cell>
          <cell r="J23">
            <v>1</v>
          </cell>
          <cell r="K23">
            <v>5500</v>
          </cell>
          <cell r="L23" t="str">
            <v>2-TEX 24</v>
          </cell>
          <cell r="M23" t="str">
            <v>****</v>
          </cell>
          <cell r="N23" t="str">
            <v>1-TEX 24</v>
          </cell>
          <cell r="P23">
            <v>11</v>
          </cell>
          <cell r="Q23">
            <v>18.88</v>
          </cell>
          <cell r="R23">
            <v>22</v>
          </cell>
          <cell r="T23" t="str">
            <v>Tex 35</v>
          </cell>
          <cell r="U23" t="str">
            <v>Tex 24</v>
          </cell>
          <cell r="V23" t="str">
            <v>Nomex</v>
          </cell>
          <cell r="W23" t="str">
            <v>Collars</v>
          </cell>
        </row>
        <row r="24">
          <cell r="A24" t="str">
            <v>FS 406 11</v>
          </cell>
          <cell r="B24" t="str">
            <v>2 Ndl, Bottom Coverstitch</v>
          </cell>
          <cell r="C24" t="str">
            <v>Union Special</v>
          </cell>
          <cell r="D24">
            <v>34700</v>
          </cell>
          <cell r="E24" t="str">
            <v>16 - 1/4"</v>
          </cell>
          <cell r="F24" t="str">
            <v>1/4"</v>
          </cell>
          <cell r="G24" t="str">
            <v>****</v>
          </cell>
          <cell r="H24">
            <v>406</v>
          </cell>
          <cell r="I24">
            <v>12</v>
          </cell>
          <cell r="J24">
            <v>1</v>
          </cell>
          <cell r="K24" t="str">
            <v>****</v>
          </cell>
          <cell r="L24" t="str">
            <v>2-TEX 24</v>
          </cell>
          <cell r="M24" t="str">
            <v>****</v>
          </cell>
          <cell r="N24" t="str">
            <v>1-TEX 24</v>
          </cell>
          <cell r="Q24">
            <v>19.5</v>
          </cell>
          <cell r="R24">
            <v>19.5</v>
          </cell>
          <cell r="U24" t="str">
            <v>Tex 24</v>
          </cell>
          <cell r="V24" t="str">
            <v>Nomex</v>
          </cell>
          <cell r="W24" t="str">
            <v>Hem Bottom (TN)</v>
          </cell>
        </row>
        <row r="25">
          <cell r="A25" t="str">
            <v>FS 406 12</v>
          </cell>
          <cell r="B25" t="str">
            <v>2 Ndl, Bottom Coverstitch</v>
          </cell>
          <cell r="C25" t="str">
            <v>Union Special</v>
          </cell>
          <cell r="D25">
            <v>52800</v>
          </cell>
          <cell r="E25" t="str">
            <v>16 - 1/4"</v>
          </cell>
          <cell r="F25" t="str">
            <v>1/4"</v>
          </cell>
          <cell r="G25" t="str">
            <v>****</v>
          </cell>
          <cell r="H25">
            <v>406</v>
          </cell>
          <cell r="I25">
            <v>12</v>
          </cell>
          <cell r="J25">
            <v>1</v>
          </cell>
          <cell r="K25">
            <v>5500</v>
          </cell>
          <cell r="L25" t="str">
            <v>2-TEX 24</v>
          </cell>
          <cell r="M25" t="str">
            <v>****</v>
          </cell>
          <cell r="N25" t="str">
            <v>1-TEX 24</v>
          </cell>
          <cell r="Q25">
            <v>19.5</v>
          </cell>
          <cell r="R25">
            <v>8.5</v>
          </cell>
          <cell r="U25" t="str">
            <v>Tex 24</v>
          </cell>
          <cell r="V25" t="str">
            <v>Tex 24</v>
          </cell>
          <cell r="W25" t="str">
            <v>Lace Legs</v>
          </cell>
        </row>
        <row r="26">
          <cell r="A26" t="str">
            <v>FS 406 13</v>
          </cell>
          <cell r="B26" t="str">
            <v>2 Ndl, Bottom Coverstitch</v>
          </cell>
          <cell r="C26" t="str">
            <v>Union Special</v>
          </cell>
          <cell r="D26">
            <v>34700</v>
          </cell>
          <cell r="E26" t="str">
            <v>16 - 3/8"</v>
          </cell>
          <cell r="F26" t="str">
            <v>3/8"</v>
          </cell>
          <cell r="G26" t="str">
            <v>BSb-2</v>
          </cell>
          <cell r="H26">
            <v>406</v>
          </cell>
          <cell r="I26">
            <v>12</v>
          </cell>
          <cell r="J26">
            <v>1</v>
          </cell>
          <cell r="K26">
            <v>5500</v>
          </cell>
          <cell r="L26" t="str">
            <v>2-TEX 24</v>
          </cell>
          <cell r="M26" t="str">
            <v>****</v>
          </cell>
          <cell r="N26" t="str">
            <v>1-TEX 24</v>
          </cell>
          <cell r="P26">
            <v>8.5</v>
          </cell>
          <cell r="Q26">
            <v>19.5</v>
          </cell>
          <cell r="R26">
            <v>8.5</v>
          </cell>
          <cell r="T26" t="str">
            <v>Tex 35</v>
          </cell>
          <cell r="U26" t="str">
            <v>Tex 24</v>
          </cell>
          <cell r="V26" t="str">
            <v>Tex 24</v>
          </cell>
          <cell r="W26" t="str">
            <v>Hem Leg / Bottom</v>
          </cell>
        </row>
        <row r="27">
          <cell r="A27" t="str">
            <v>FS 407 01</v>
          </cell>
          <cell r="B27" t="str">
            <v>3 Ndl, Bottom Coverstitch</v>
          </cell>
          <cell r="C27" t="str">
            <v>Union Special</v>
          </cell>
          <cell r="D27">
            <v>57700</v>
          </cell>
          <cell r="E27" t="str">
            <v>16 - 1/4"</v>
          </cell>
          <cell r="F27" t="str">
            <v>1/4"</v>
          </cell>
          <cell r="G27" t="str">
            <v>SSaa-1</v>
          </cell>
          <cell r="H27">
            <v>407</v>
          </cell>
          <cell r="I27">
            <v>12</v>
          </cell>
          <cell r="J27">
            <v>1</v>
          </cell>
          <cell r="K27">
            <v>5500</v>
          </cell>
          <cell r="L27" t="str">
            <v>3-TEX 24</v>
          </cell>
          <cell r="M27" t="str">
            <v>****</v>
          </cell>
          <cell r="N27" t="str">
            <v>1-TEX 24</v>
          </cell>
          <cell r="P27">
            <v>8.5</v>
          </cell>
          <cell r="Q27">
            <v>22</v>
          </cell>
          <cell r="T27" t="str">
            <v>Tex 35</v>
          </cell>
          <cell r="U27" t="str">
            <v>Tex 24</v>
          </cell>
          <cell r="W27" t="str">
            <v>Elastic</v>
          </cell>
        </row>
        <row r="28">
          <cell r="A28" t="str">
            <v>FS 407 02</v>
          </cell>
          <cell r="B28" t="str">
            <v>3 Ndl, Bottom Coverstitch</v>
          </cell>
          <cell r="C28" t="str">
            <v>Union Special</v>
          </cell>
          <cell r="D28">
            <v>57700</v>
          </cell>
          <cell r="E28" t="str">
            <v>16 - 1/4"</v>
          </cell>
          <cell r="F28" t="str">
            <v>1/4"</v>
          </cell>
          <cell r="G28" t="str">
            <v>SSaa-1</v>
          </cell>
          <cell r="H28">
            <v>407</v>
          </cell>
          <cell r="I28">
            <v>12</v>
          </cell>
          <cell r="J28">
            <v>1</v>
          </cell>
          <cell r="K28">
            <v>5500</v>
          </cell>
          <cell r="L28" t="str">
            <v>3-TEX 24</v>
          </cell>
          <cell r="M28" t="str">
            <v>****</v>
          </cell>
          <cell r="N28" t="str">
            <v>1-TEX 35</v>
          </cell>
          <cell r="P28">
            <v>12</v>
          </cell>
          <cell r="Q28">
            <v>10</v>
          </cell>
          <cell r="T28" t="str">
            <v>Tex 35</v>
          </cell>
          <cell r="U28" t="str">
            <v>Tex 24</v>
          </cell>
          <cell r="W28" t="str">
            <v>Elastic</v>
          </cell>
        </row>
        <row r="29">
          <cell r="A29" t="str">
            <v>FS 407 03</v>
          </cell>
          <cell r="B29" t="str">
            <v>3 Ndl, Bottom Coverstitch</v>
          </cell>
          <cell r="C29" t="str">
            <v>Union Special</v>
          </cell>
          <cell r="D29">
            <v>57800</v>
          </cell>
          <cell r="E29" t="str">
            <v>16 - 1/4"</v>
          </cell>
          <cell r="F29" t="str">
            <v>1/4"</v>
          </cell>
          <cell r="G29" t="str">
            <v>BSb-3</v>
          </cell>
          <cell r="H29">
            <v>407</v>
          </cell>
          <cell r="I29">
            <v>11</v>
          </cell>
          <cell r="J29">
            <v>1</v>
          </cell>
          <cell r="K29">
            <v>5500</v>
          </cell>
          <cell r="L29" t="str">
            <v>3-TEX 24</v>
          </cell>
          <cell r="M29" t="str">
            <v>****</v>
          </cell>
          <cell r="N29" t="str">
            <v>1-TEX 24</v>
          </cell>
          <cell r="P29">
            <v>11</v>
          </cell>
          <cell r="Q29">
            <v>22</v>
          </cell>
          <cell r="R29">
            <v>11</v>
          </cell>
          <cell r="T29" t="str">
            <v>Tex 35</v>
          </cell>
          <cell r="U29" t="str">
            <v>Tex 24</v>
          </cell>
          <cell r="V29" t="str">
            <v>Tex 24</v>
          </cell>
          <cell r="W29" t="str">
            <v>Collars</v>
          </cell>
        </row>
        <row r="30">
          <cell r="A30" t="str">
            <v>FS 407 03 D</v>
          </cell>
          <cell r="B30" t="str">
            <v>3 Ndl, Bottom Coverstitch</v>
          </cell>
          <cell r="C30" t="str">
            <v>Union Special</v>
          </cell>
          <cell r="D30">
            <v>57800</v>
          </cell>
          <cell r="E30" t="str">
            <v>16 - 1/4"</v>
          </cell>
          <cell r="F30" t="str">
            <v>1/4"</v>
          </cell>
          <cell r="G30" t="str">
            <v>BSb-3</v>
          </cell>
          <cell r="H30">
            <v>407</v>
          </cell>
          <cell r="I30">
            <v>11</v>
          </cell>
          <cell r="J30">
            <v>1</v>
          </cell>
          <cell r="K30">
            <v>5500</v>
          </cell>
          <cell r="L30" t="str">
            <v>3-TEX 24</v>
          </cell>
          <cell r="M30" t="str">
            <v>****</v>
          </cell>
          <cell r="N30" t="str">
            <v>1-TEX 24</v>
          </cell>
          <cell r="P30">
            <v>7.5</v>
          </cell>
          <cell r="Q30">
            <v>10</v>
          </cell>
          <cell r="R30">
            <v>12</v>
          </cell>
          <cell r="T30" t="str">
            <v>Tex 35</v>
          </cell>
          <cell r="U30" t="str">
            <v>Tex 24</v>
          </cell>
          <cell r="V30" t="str">
            <v>Tex 24</v>
          </cell>
          <cell r="W30" t="str">
            <v>Collars (Silver Coverthread)</v>
          </cell>
        </row>
        <row r="31">
          <cell r="A31" t="str">
            <v>FS 407 04</v>
          </cell>
          <cell r="B31" t="str">
            <v>3 Ndl, Bottom Coverstitch</v>
          </cell>
          <cell r="C31" t="str">
            <v>Union Special</v>
          </cell>
          <cell r="D31">
            <v>57800</v>
          </cell>
          <cell r="E31" t="str">
            <v>16 - 1/4"</v>
          </cell>
          <cell r="F31" t="str">
            <v>1/4"</v>
          </cell>
          <cell r="G31" t="str">
            <v>BSb-3</v>
          </cell>
          <cell r="H31">
            <v>407</v>
          </cell>
          <cell r="I31">
            <v>11</v>
          </cell>
          <cell r="J31">
            <v>1</v>
          </cell>
          <cell r="K31">
            <v>5500</v>
          </cell>
          <cell r="L31" t="str">
            <v>3-TEX 24</v>
          </cell>
          <cell r="M31" t="str">
            <v>****</v>
          </cell>
          <cell r="N31" t="str">
            <v>1-TEX 35</v>
          </cell>
          <cell r="P31">
            <v>12</v>
          </cell>
          <cell r="Q31">
            <v>10</v>
          </cell>
          <cell r="R31">
            <v>11</v>
          </cell>
          <cell r="T31" t="str">
            <v>Tex 35</v>
          </cell>
          <cell r="U31" t="str">
            <v>Tex 24</v>
          </cell>
          <cell r="V31" t="str">
            <v>Tex 24</v>
          </cell>
          <cell r="W31" t="str">
            <v>Collars</v>
          </cell>
        </row>
        <row r="32">
          <cell r="A32" t="str">
            <v>FS 407 05</v>
          </cell>
          <cell r="B32" t="str">
            <v>3 Ndl, Bottom Coverstitch</v>
          </cell>
          <cell r="C32" t="str">
            <v>Union Special</v>
          </cell>
          <cell r="D32">
            <v>57700</v>
          </cell>
          <cell r="E32" t="str">
            <v>16 - 1/4"</v>
          </cell>
          <cell r="F32" t="str">
            <v>1/4"</v>
          </cell>
          <cell r="G32" t="str">
            <v>SSaa-1</v>
          </cell>
          <cell r="H32">
            <v>407</v>
          </cell>
          <cell r="I32">
            <v>12</v>
          </cell>
          <cell r="J32">
            <v>1</v>
          </cell>
          <cell r="K32">
            <v>5500</v>
          </cell>
          <cell r="L32" t="str">
            <v>3-NOMEX</v>
          </cell>
          <cell r="M32" t="str">
            <v>****</v>
          </cell>
          <cell r="N32" t="str">
            <v>1-NOMEX</v>
          </cell>
          <cell r="P32">
            <v>11</v>
          </cell>
          <cell r="Q32">
            <v>8.5</v>
          </cell>
          <cell r="R32">
            <v>22</v>
          </cell>
          <cell r="T32" t="str">
            <v>Tex 35</v>
          </cell>
          <cell r="U32" t="str">
            <v>Tex 24</v>
          </cell>
          <cell r="V32" t="str">
            <v>Nomex</v>
          </cell>
          <cell r="W32" t="str">
            <v>Elastic</v>
          </cell>
        </row>
        <row r="33">
          <cell r="A33" t="str">
            <v>FS 407 06</v>
          </cell>
          <cell r="B33" t="str">
            <v>3 Ndl, Bottom Coverstitch</v>
          </cell>
          <cell r="C33" t="str">
            <v>Union Special</v>
          </cell>
          <cell r="D33">
            <v>57800</v>
          </cell>
          <cell r="E33" t="str">
            <v>16 - 3/16"</v>
          </cell>
          <cell r="F33" t="str">
            <v>3/16"</v>
          </cell>
          <cell r="G33" t="str">
            <v>BSb-3</v>
          </cell>
          <cell r="H33">
            <v>407</v>
          </cell>
          <cell r="I33">
            <v>11</v>
          </cell>
          <cell r="J33">
            <v>1</v>
          </cell>
          <cell r="K33">
            <v>5500</v>
          </cell>
          <cell r="L33" t="str">
            <v>3-TEX 24</v>
          </cell>
          <cell r="M33" t="str">
            <v>****</v>
          </cell>
          <cell r="N33" t="str">
            <v>1-TEX 24</v>
          </cell>
          <cell r="P33">
            <v>11</v>
          </cell>
          <cell r="Q33">
            <v>13.38</v>
          </cell>
          <cell r="T33" t="str">
            <v>Tex 35</v>
          </cell>
          <cell r="U33" t="str">
            <v>Tex 24</v>
          </cell>
          <cell r="W33" t="str">
            <v>Collars</v>
          </cell>
        </row>
        <row r="34">
          <cell r="A34" t="str">
            <v>FS 410 01</v>
          </cell>
          <cell r="B34" t="str">
            <v>4 Ndl, Bottom Coverstitch</v>
          </cell>
          <cell r="C34" t="str">
            <v>Union Special</v>
          </cell>
          <cell r="D34">
            <v>36200</v>
          </cell>
          <cell r="E34" t="str">
            <v>16 - 1/4"</v>
          </cell>
          <cell r="F34" t="str">
            <v>1/4"</v>
          </cell>
          <cell r="G34" t="str">
            <v>SSag-3</v>
          </cell>
          <cell r="H34">
            <v>410</v>
          </cell>
          <cell r="I34">
            <v>11</v>
          </cell>
          <cell r="J34">
            <v>1</v>
          </cell>
          <cell r="K34">
            <v>4200</v>
          </cell>
          <cell r="L34" t="str">
            <v>4-TEX 24</v>
          </cell>
          <cell r="M34" t="str">
            <v>****</v>
          </cell>
          <cell r="N34" t="str">
            <v>1-TEX 24</v>
          </cell>
          <cell r="P34">
            <v>11</v>
          </cell>
          <cell r="Q34">
            <v>28.25</v>
          </cell>
          <cell r="R34">
            <v>30.25</v>
          </cell>
          <cell r="T34" t="str">
            <v>Tex 35</v>
          </cell>
          <cell r="U34" t="str">
            <v>Tex 24</v>
          </cell>
          <cell r="V34" t="str">
            <v>Nomex</v>
          </cell>
          <cell r="W34" t="str">
            <v>Fronts</v>
          </cell>
        </row>
        <row r="35">
          <cell r="A35" t="str">
            <v>FS 410 02</v>
          </cell>
          <cell r="B35" t="str">
            <v>4 Ndl, Bottom Coverstitch</v>
          </cell>
          <cell r="C35" t="str">
            <v>Union Special</v>
          </cell>
          <cell r="D35">
            <v>36200</v>
          </cell>
          <cell r="E35" t="str">
            <v>16 - 1/4"</v>
          </cell>
          <cell r="F35" t="str">
            <v>1/4"</v>
          </cell>
          <cell r="G35" t="str">
            <v>SSag-3</v>
          </cell>
          <cell r="H35">
            <v>410</v>
          </cell>
          <cell r="I35">
            <v>11</v>
          </cell>
          <cell r="J35">
            <v>1</v>
          </cell>
          <cell r="K35">
            <v>4200</v>
          </cell>
          <cell r="L35" t="str">
            <v>4-TEX 24</v>
          </cell>
          <cell r="M35" t="str">
            <v>****</v>
          </cell>
          <cell r="N35" t="str">
            <v>1-TEX 35</v>
          </cell>
          <cell r="P35">
            <v>10</v>
          </cell>
          <cell r="Q35">
            <v>18.25</v>
          </cell>
          <cell r="R35">
            <v>19.5</v>
          </cell>
          <cell r="T35" t="str">
            <v>Tex 35</v>
          </cell>
          <cell r="U35" t="str">
            <v>Tex 24</v>
          </cell>
          <cell r="V35" t="str">
            <v>Nomex</v>
          </cell>
          <cell r="W35" t="str">
            <v>Fronts</v>
          </cell>
        </row>
        <row r="36">
          <cell r="A36" t="str">
            <v>FS 410 03</v>
          </cell>
          <cell r="B36" t="str">
            <v>4 Ndl, Bottom Coverstitch</v>
          </cell>
          <cell r="C36" t="str">
            <v>Union Special</v>
          </cell>
          <cell r="D36">
            <v>36200</v>
          </cell>
          <cell r="E36" t="str">
            <v>16 - 1/4"</v>
          </cell>
          <cell r="F36" t="str">
            <v>1/4"</v>
          </cell>
          <cell r="G36" t="str">
            <v>SSag-3</v>
          </cell>
          <cell r="H36">
            <v>410</v>
          </cell>
          <cell r="I36">
            <v>11</v>
          </cell>
          <cell r="J36">
            <v>1</v>
          </cell>
          <cell r="K36">
            <v>4200</v>
          </cell>
          <cell r="L36" t="str">
            <v>4-NOMEX</v>
          </cell>
          <cell r="M36" t="str">
            <v>****</v>
          </cell>
          <cell r="N36" t="str">
            <v>1-NOMEX</v>
          </cell>
          <cell r="Q36">
            <v>18.88</v>
          </cell>
          <cell r="R36">
            <v>28.25</v>
          </cell>
          <cell r="U36" t="str">
            <v>Tex 24</v>
          </cell>
          <cell r="V36" t="str">
            <v>Nomex</v>
          </cell>
          <cell r="W36" t="str">
            <v>Fronts</v>
          </cell>
        </row>
        <row r="37">
          <cell r="A37" t="str">
            <v>FS 602 01</v>
          </cell>
          <cell r="B37" t="str">
            <v>2 Ndl, 4 Thread Coverstitch</v>
          </cell>
          <cell r="C37" t="str">
            <v>Union Special</v>
          </cell>
          <cell r="D37">
            <v>52800</v>
          </cell>
          <cell r="E37" t="str">
            <v>8 - 1/8"</v>
          </cell>
          <cell r="F37" t="str">
            <v>1/8"</v>
          </cell>
          <cell r="G37" t="str">
            <v>BSa-1</v>
          </cell>
          <cell r="H37">
            <v>602</v>
          </cell>
          <cell r="I37">
            <v>11</v>
          </cell>
          <cell r="J37">
            <v>1</v>
          </cell>
          <cell r="K37">
            <v>5000</v>
          </cell>
          <cell r="L37" t="str">
            <v>2-TEX 24</v>
          </cell>
          <cell r="M37" t="str">
            <v>1-TEX 35</v>
          </cell>
          <cell r="N37" t="str">
            <v>1-TEX 24</v>
          </cell>
          <cell r="P37">
            <v>4.25</v>
          </cell>
          <cell r="Q37">
            <v>15.5</v>
          </cell>
          <cell r="T37" t="str">
            <v>Tex 35</v>
          </cell>
          <cell r="U37" t="str">
            <v>Tex 24</v>
          </cell>
          <cell r="W37" t="str">
            <v>Bind Fly</v>
          </cell>
        </row>
        <row r="38">
          <cell r="A38" t="str">
            <v>FS 602 02</v>
          </cell>
          <cell r="B38" t="str">
            <v>2 Ndl, 4 Thread Coverstitch</v>
          </cell>
          <cell r="C38" t="str">
            <v>Union Special</v>
          </cell>
          <cell r="D38">
            <v>52800</v>
          </cell>
          <cell r="E38" t="str">
            <v>8 - 1/8"</v>
          </cell>
          <cell r="F38" t="str">
            <v>1/8"</v>
          </cell>
          <cell r="G38" t="str">
            <v>BSa-1</v>
          </cell>
          <cell r="H38">
            <v>602</v>
          </cell>
          <cell r="I38">
            <v>11</v>
          </cell>
          <cell r="J38">
            <v>1</v>
          </cell>
          <cell r="K38">
            <v>5000</v>
          </cell>
          <cell r="L38" t="str">
            <v>2-TEX 24</v>
          </cell>
          <cell r="M38" t="str">
            <v>1-TEX 35</v>
          </cell>
          <cell r="N38" t="str">
            <v>1-TEX 35</v>
          </cell>
          <cell r="P38">
            <v>12.75</v>
          </cell>
          <cell r="Q38">
            <v>7</v>
          </cell>
          <cell r="T38" t="str">
            <v>Tex 35</v>
          </cell>
          <cell r="U38" t="str">
            <v>Tex 24</v>
          </cell>
          <cell r="W38" t="str">
            <v>Bind Fly</v>
          </cell>
        </row>
        <row r="39">
          <cell r="A39" t="str">
            <v>FS 602 03</v>
          </cell>
          <cell r="B39" t="str">
            <v>2 Ndl, 4 Thread Coverstitch</v>
          </cell>
          <cell r="C39" t="str">
            <v>Union Special</v>
          </cell>
          <cell r="D39">
            <v>52800</v>
          </cell>
          <cell r="E39" t="str">
            <v>12 - 3/16"</v>
          </cell>
          <cell r="F39" t="str">
            <v>3/16"</v>
          </cell>
          <cell r="G39" t="str">
            <v>****</v>
          </cell>
          <cell r="H39">
            <v>602</v>
          </cell>
          <cell r="I39">
            <v>12</v>
          </cell>
          <cell r="J39">
            <v>1</v>
          </cell>
          <cell r="K39">
            <v>5000</v>
          </cell>
          <cell r="L39" t="str">
            <v>2-TEX 24</v>
          </cell>
          <cell r="M39" t="str">
            <v>1-TEX 35</v>
          </cell>
          <cell r="N39" t="str">
            <v>1-TEX 24</v>
          </cell>
          <cell r="Q39">
            <v>19.5</v>
          </cell>
          <cell r="U39" t="str">
            <v>Tex 24</v>
          </cell>
          <cell r="W39" t="str">
            <v>Lace Legs</v>
          </cell>
        </row>
        <row r="40">
          <cell r="A40" t="str">
            <v>FS 602 04</v>
          </cell>
          <cell r="B40" t="str">
            <v>2 Ndl, 4 Thread Coverstitch</v>
          </cell>
          <cell r="C40" t="str">
            <v>Yamato</v>
          </cell>
          <cell r="D40">
            <v>34700</v>
          </cell>
          <cell r="E40" t="str">
            <v>16 - 1/4"</v>
          </cell>
          <cell r="F40" t="str">
            <v>1/4"</v>
          </cell>
          <cell r="G40" t="str">
            <v>BSb-2</v>
          </cell>
          <cell r="H40">
            <v>602</v>
          </cell>
          <cell r="I40">
            <v>9</v>
          </cell>
          <cell r="J40">
            <v>1</v>
          </cell>
          <cell r="K40" t="str">
            <v>****</v>
          </cell>
          <cell r="L40" t="str">
            <v>2-TEX 24</v>
          </cell>
          <cell r="M40" t="str">
            <v>1-TEX 24</v>
          </cell>
          <cell r="N40" t="str">
            <v>1-TEX 24</v>
          </cell>
          <cell r="P40">
            <v>12</v>
          </cell>
          <cell r="Q40">
            <v>13.3</v>
          </cell>
          <cell r="T40" t="str">
            <v>Tex 35</v>
          </cell>
          <cell r="U40" t="str">
            <v>Tex 24</v>
          </cell>
          <cell r="W40" t="str">
            <v>Bind Receiver</v>
          </cell>
        </row>
        <row r="41">
          <cell r="A41" t="str">
            <v>FS 602 05</v>
          </cell>
          <cell r="B41" t="str">
            <v>2 Ndl, 4 Thread Coverstitch</v>
          </cell>
          <cell r="C41" t="str">
            <v>Union Special</v>
          </cell>
          <cell r="D41">
            <v>52800</v>
          </cell>
          <cell r="E41" t="str">
            <v>12 - 3/16"</v>
          </cell>
          <cell r="F41" t="str">
            <v>3/16"</v>
          </cell>
          <cell r="G41" t="str">
            <v>BSb-3</v>
          </cell>
          <cell r="H41">
            <v>602</v>
          </cell>
          <cell r="I41">
            <v>11</v>
          </cell>
          <cell r="J41">
            <v>1</v>
          </cell>
          <cell r="K41">
            <v>5000</v>
          </cell>
          <cell r="L41" t="str">
            <v>2-TEX 24</v>
          </cell>
          <cell r="M41" t="str">
            <v>1-TEX 35</v>
          </cell>
          <cell r="N41" t="str">
            <v>1-TEX 24</v>
          </cell>
          <cell r="P41">
            <v>12.75</v>
          </cell>
          <cell r="Q41">
            <v>7</v>
          </cell>
          <cell r="R41">
            <v>22</v>
          </cell>
          <cell r="T41" t="str">
            <v>Tex 35</v>
          </cell>
          <cell r="U41" t="str">
            <v>Tex 24</v>
          </cell>
          <cell r="V41" t="str">
            <v>Nomex</v>
          </cell>
          <cell r="W41" t="str">
            <v>PS/Union Collar</v>
          </cell>
        </row>
        <row r="42">
          <cell r="A42" t="str">
            <v>FS 602 06</v>
          </cell>
          <cell r="B42" t="str">
            <v>2 Ndl, 4 Thread Coverstitch</v>
          </cell>
          <cell r="C42" t="str">
            <v>Union Special</v>
          </cell>
          <cell r="D42">
            <v>52800</v>
          </cell>
          <cell r="E42" t="str">
            <v>12 - 3/16"</v>
          </cell>
          <cell r="F42" t="str">
            <v>3/16"</v>
          </cell>
          <cell r="G42" t="str">
            <v>****</v>
          </cell>
          <cell r="H42">
            <v>602</v>
          </cell>
          <cell r="I42">
            <v>10</v>
          </cell>
          <cell r="J42">
            <v>1</v>
          </cell>
          <cell r="K42">
            <v>5000</v>
          </cell>
          <cell r="L42" t="str">
            <v>2-TEX 24</v>
          </cell>
          <cell r="M42" t="str">
            <v>1-TEX 35</v>
          </cell>
          <cell r="N42" t="str">
            <v>1-TEX 24</v>
          </cell>
          <cell r="P42">
            <v>12.75</v>
          </cell>
          <cell r="Q42">
            <v>7</v>
          </cell>
          <cell r="T42" t="str">
            <v>Tex 35</v>
          </cell>
          <cell r="U42" t="str">
            <v>Tex 24</v>
          </cell>
          <cell r="W42" t="str">
            <v>Hem Unionsuit Gusset+W83</v>
          </cell>
        </row>
        <row r="43">
          <cell r="A43" t="str">
            <v>FS 602 07</v>
          </cell>
          <cell r="B43" t="str">
            <v>2 Ndl, 4 Thread Coverstitch</v>
          </cell>
          <cell r="C43" t="str">
            <v>Union Special</v>
          </cell>
          <cell r="D43">
            <v>52800</v>
          </cell>
          <cell r="E43" t="str">
            <v>8 - 1/8"</v>
          </cell>
          <cell r="F43" t="str">
            <v>1/8"</v>
          </cell>
          <cell r="G43" t="str">
            <v>BSa-1</v>
          </cell>
          <cell r="H43">
            <v>602</v>
          </cell>
          <cell r="I43">
            <v>11</v>
          </cell>
          <cell r="J43">
            <v>1</v>
          </cell>
          <cell r="K43">
            <v>5000</v>
          </cell>
          <cell r="L43" t="str">
            <v>2-TEX 24</v>
          </cell>
          <cell r="M43" t="str">
            <v>1-TEX 105</v>
          </cell>
          <cell r="N43" t="str">
            <v>1-TEX 24</v>
          </cell>
          <cell r="Q43">
            <v>7</v>
          </cell>
          <cell r="R43">
            <v>12.75</v>
          </cell>
          <cell r="U43" t="str">
            <v>Tex 24</v>
          </cell>
          <cell r="V43" t="str">
            <v>Tex 105</v>
          </cell>
          <cell r="W43" t="str">
            <v>Bind Fly</v>
          </cell>
        </row>
        <row r="44">
          <cell r="A44" t="str">
            <v>FS 602 08</v>
          </cell>
          <cell r="B44" t="str">
            <v>2 Ndl, 4 Thread Coverstitch</v>
          </cell>
          <cell r="C44" t="str">
            <v>Union Special</v>
          </cell>
          <cell r="D44">
            <v>52800</v>
          </cell>
          <cell r="E44" t="str">
            <v>16 - 3/16"</v>
          </cell>
          <cell r="F44" t="str">
            <v>3/16"</v>
          </cell>
          <cell r="G44" t="str">
            <v>BSb-2</v>
          </cell>
          <cell r="H44">
            <v>602</v>
          </cell>
          <cell r="I44">
            <v>11</v>
          </cell>
          <cell r="J44">
            <v>1</v>
          </cell>
          <cell r="K44">
            <v>5000</v>
          </cell>
          <cell r="L44" t="str">
            <v>2-TEX 24</v>
          </cell>
          <cell r="M44" t="str">
            <v>1-TEX 24</v>
          </cell>
          <cell r="N44" t="str">
            <v>1-TEX 24</v>
          </cell>
          <cell r="P44">
            <v>12</v>
          </cell>
          <cell r="Q44">
            <v>10</v>
          </cell>
          <cell r="R44">
            <v>12</v>
          </cell>
          <cell r="T44" t="str">
            <v>Tex 35</v>
          </cell>
          <cell r="U44" t="str">
            <v>Tex 24</v>
          </cell>
          <cell r="V44" t="str">
            <v>Tex 24</v>
          </cell>
          <cell r="W44" t="str">
            <v>Collars (Silver Coverthread)</v>
          </cell>
        </row>
        <row r="45">
          <cell r="A45" t="str">
            <v>FS 602 09</v>
          </cell>
          <cell r="B45" t="str">
            <v>2 Ndl, 4 Thread Coverstitch</v>
          </cell>
          <cell r="C45" t="str">
            <v>Union Special</v>
          </cell>
          <cell r="D45">
            <v>52800</v>
          </cell>
          <cell r="E45" t="str">
            <v>8 - 1/8"</v>
          </cell>
          <cell r="F45" t="str">
            <v>1/8"</v>
          </cell>
          <cell r="G45" t="str">
            <v>BSa-1</v>
          </cell>
          <cell r="H45">
            <v>602</v>
          </cell>
          <cell r="I45">
            <v>11</v>
          </cell>
          <cell r="J45">
            <v>1</v>
          </cell>
          <cell r="K45">
            <v>5000</v>
          </cell>
          <cell r="L45" t="str">
            <v>2-TEX 24</v>
          </cell>
          <cell r="M45" t="str">
            <v>1-TEX 24</v>
          </cell>
          <cell r="N45" t="str">
            <v>1-TEX 24</v>
          </cell>
          <cell r="P45">
            <v>12</v>
          </cell>
          <cell r="Q45">
            <v>10</v>
          </cell>
          <cell r="R45">
            <v>22</v>
          </cell>
          <cell r="T45" t="str">
            <v>Tex 35</v>
          </cell>
          <cell r="U45" t="str">
            <v>Tex 24</v>
          </cell>
          <cell r="V45" t="str">
            <v>Nomex</v>
          </cell>
          <cell r="W45" t="str">
            <v>Collars</v>
          </cell>
        </row>
        <row r="46">
          <cell r="A46" t="str">
            <v>FS 602 10</v>
          </cell>
          <cell r="B46" t="str">
            <v>2 Ndl, 4 Thread Coverstitch</v>
          </cell>
          <cell r="C46" t="str">
            <v>Union Special</v>
          </cell>
          <cell r="D46">
            <v>52800</v>
          </cell>
          <cell r="E46" t="str">
            <v>16 - 1/4"</v>
          </cell>
          <cell r="F46" t="str">
            <v>1/4"</v>
          </cell>
          <cell r="G46" t="str">
            <v>BSb-2</v>
          </cell>
          <cell r="H46">
            <v>602</v>
          </cell>
          <cell r="I46">
            <v>11</v>
          </cell>
          <cell r="J46">
            <v>1</v>
          </cell>
          <cell r="K46">
            <v>5000</v>
          </cell>
          <cell r="L46" t="str">
            <v>2-TEX 24</v>
          </cell>
          <cell r="M46" t="str">
            <v>1-TEX 35</v>
          </cell>
          <cell r="N46" t="str">
            <v>1-TEX 24</v>
          </cell>
          <cell r="P46">
            <v>12.75</v>
          </cell>
          <cell r="Q46">
            <v>7</v>
          </cell>
          <cell r="R46">
            <v>22</v>
          </cell>
          <cell r="T46" t="str">
            <v>Tex 35</v>
          </cell>
          <cell r="U46" t="str">
            <v>Tex 24</v>
          </cell>
          <cell r="V46" t="str">
            <v>Nomex</v>
          </cell>
          <cell r="W46" t="str">
            <v>Bind Sleeve</v>
          </cell>
        </row>
        <row r="47">
          <cell r="A47" t="str">
            <v>FS 602 11</v>
          </cell>
          <cell r="B47" t="str">
            <v>2 Ndl, 4 Thread Coverstitch</v>
          </cell>
          <cell r="C47" t="str">
            <v>Union Special</v>
          </cell>
          <cell r="D47">
            <v>52800</v>
          </cell>
          <cell r="E47" t="str">
            <v>8 - 1/8"</v>
          </cell>
          <cell r="F47" t="str">
            <v>1/8"</v>
          </cell>
          <cell r="G47" t="str">
            <v>BSa-1</v>
          </cell>
          <cell r="H47">
            <v>602</v>
          </cell>
          <cell r="I47">
            <v>11</v>
          </cell>
          <cell r="J47">
            <v>1</v>
          </cell>
          <cell r="K47">
            <v>5000</v>
          </cell>
          <cell r="L47" t="str">
            <v>2-NOMEX</v>
          </cell>
          <cell r="M47" t="str">
            <v>1-NOMEX</v>
          </cell>
          <cell r="N47" t="str">
            <v>1-NOMEX</v>
          </cell>
          <cell r="Q47">
            <v>13.38</v>
          </cell>
          <cell r="R47">
            <v>19.75</v>
          </cell>
          <cell r="U47" t="str">
            <v>Tex 24</v>
          </cell>
          <cell r="V47" t="str">
            <v>Nomex</v>
          </cell>
          <cell r="W47" t="str">
            <v>Bind Fly</v>
          </cell>
        </row>
        <row r="48">
          <cell r="A48" t="str">
            <v>FS 605 01</v>
          </cell>
          <cell r="B48" t="str">
            <v>3 Ndl, 5 Thread Coverstitch</v>
          </cell>
          <cell r="C48" t="str">
            <v>Wilcox &amp; Gibbs</v>
          </cell>
          <cell r="D48" t="str">
            <v>W562-05BB</v>
          </cell>
          <cell r="E48" t="str">
            <v>16 - 1/4"</v>
          </cell>
          <cell r="F48" t="str">
            <v>1/4"</v>
          </cell>
          <cell r="G48" t="str">
            <v>SSaa-2</v>
          </cell>
          <cell r="H48">
            <v>605</v>
          </cell>
          <cell r="I48">
            <v>12</v>
          </cell>
          <cell r="J48">
            <v>1</v>
          </cell>
          <cell r="K48">
            <v>5000</v>
          </cell>
          <cell r="L48" t="str">
            <v>3-TEX 24</v>
          </cell>
          <cell r="M48" t="str">
            <v>1-TEX 35</v>
          </cell>
          <cell r="N48" t="str">
            <v>1-TEX24</v>
          </cell>
          <cell r="P48">
            <v>7.5</v>
          </cell>
          <cell r="Q48">
            <v>22.75</v>
          </cell>
          <cell r="T48" t="str">
            <v>Tex 35</v>
          </cell>
          <cell r="U48" t="str">
            <v>Tex 24</v>
          </cell>
          <cell r="W48" t="str">
            <v>Roll Cuff</v>
          </cell>
        </row>
        <row r="49">
          <cell r="A49" t="str">
            <v>FS 605 02</v>
          </cell>
          <cell r="B49" t="str">
            <v>3 Ndl, 5 Thread Coverstitch</v>
          </cell>
          <cell r="C49" t="str">
            <v>Wilcox &amp; Gibbs</v>
          </cell>
          <cell r="D49" t="str">
            <v>W562-05BB</v>
          </cell>
          <cell r="E49" t="str">
            <v>16 - 1/4"</v>
          </cell>
          <cell r="F49" t="str">
            <v>1/4"</v>
          </cell>
          <cell r="G49" t="str">
            <v>SSaa-2</v>
          </cell>
          <cell r="H49">
            <v>605</v>
          </cell>
          <cell r="I49">
            <v>12</v>
          </cell>
          <cell r="J49">
            <v>1</v>
          </cell>
          <cell r="K49">
            <v>5000</v>
          </cell>
          <cell r="L49" t="str">
            <v>3-TEX24</v>
          </cell>
          <cell r="M49" t="str">
            <v>1-TEX 35</v>
          </cell>
          <cell r="N49" t="str">
            <v>1-TEX 35</v>
          </cell>
          <cell r="P49">
            <v>20.5</v>
          </cell>
          <cell r="Q49">
            <v>9.75</v>
          </cell>
          <cell r="R49">
            <v>28.25</v>
          </cell>
          <cell r="T49" t="str">
            <v>Tex 35</v>
          </cell>
          <cell r="U49" t="str">
            <v>Tex 24</v>
          </cell>
          <cell r="V49" t="str">
            <v>Nomex</v>
          </cell>
          <cell r="W49" t="str">
            <v>Roll Cuff</v>
          </cell>
        </row>
        <row r="50">
          <cell r="A50" t="str">
            <v>FS 605 03</v>
          </cell>
          <cell r="B50" t="str">
            <v>3 Ndl, 5 Thread Coverstitch</v>
          </cell>
          <cell r="C50" t="str">
            <v>Union Special</v>
          </cell>
          <cell r="D50">
            <v>57800</v>
          </cell>
          <cell r="E50" t="str">
            <v>16 - 1/4"</v>
          </cell>
          <cell r="F50" t="str">
            <v>1/4"</v>
          </cell>
          <cell r="G50" t="str">
            <v>BSb-3</v>
          </cell>
          <cell r="H50">
            <v>605</v>
          </cell>
          <cell r="I50">
            <v>11</v>
          </cell>
          <cell r="J50">
            <v>1</v>
          </cell>
          <cell r="K50">
            <v>5500</v>
          </cell>
          <cell r="L50" t="str">
            <v>3-TEX 24</v>
          </cell>
          <cell r="M50" t="str">
            <v>1-TEX 35</v>
          </cell>
          <cell r="N50" t="str">
            <v>1-TEX 24</v>
          </cell>
          <cell r="P50">
            <v>7.5</v>
          </cell>
          <cell r="Q50">
            <v>22.75</v>
          </cell>
          <cell r="R50">
            <v>28.25</v>
          </cell>
          <cell r="T50" t="str">
            <v>Tex 35</v>
          </cell>
          <cell r="U50" t="str">
            <v>Tex 24</v>
          </cell>
          <cell r="V50" t="str">
            <v>Nomex</v>
          </cell>
          <cell r="W50" t="str">
            <v>Collars</v>
          </cell>
        </row>
        <row r="51">
          <cell r="A51" t="str">
            <v>FS 605 04</v>
          </cell>
          <cell r="B51" t="str">
            <v>3 Ndl, 5 Thread Coverstitch</v>
          </cell>
          <cell r="C51" t="str">
            <v>Union Special</v>
          </cell>
          <cell r="D51">
            <v>57800</v>
          </cell>
          <cell r="E51" t="str">
            <v>16 - 1/4"</v>
          </cell>
          <cell r="F51" t="str">
            <v>1/4"</v>
          </cell>
          <cell r="G51" t="str">
            <v>BSb-3</v>
          </cell>
          <cell r="H51">
            <v>605</v>
          </cell>
          <cell r="I51">
            <v>11</v>
          </cell>
          <cell r="J51">
            <v>1</v>
          </cell>
          <cell r="K51">
            <v>5500</v>
          </cell>
          <cell r="L51" t="str">
            <v>3-TEX 24</v>
          </cell>
          <cell r="M51" t="str">
            <v>1-TEX 35</v>
          </cell>
          <cell r="N51" t="str">
            <v>1-TEX 35</v>
          </cell>
          <cell r="P51">
            <v>20.5</v>
          </cell>
          <cell r="Q51">
            <v>9.75</v>
          </cell>
          <cell r="T51" t="str">
            <v>Tex 35</v>
          </cell>
          <cell r="U51" t="str">
            <v>Tex 24</v>
          </cell>
          <cell r="W51" t="str">
            <v>Collars</v>
          </cell>
        </row>
        <row r="52">
          <cell r="A52" t="str">
            <v>FS 605 05</v>
          </cell>
          <cell r="B52" t="str">
            <v>3 Ndl, 5 Thread Coverstitch</v>
          </cell>
          <cell r="C52" t="str">
            <v>Wilcox &amp; Gibbs</v>
          </cell>
          <cell r="D52" t="str">
            <v>W562-05BB</v>
          </cell>
          <cell r="E52" t="str">
            <v>16 - 1/4"</v>
          </cell>
          <cell r="F52" t="str">
            <v>1/4"</v>
          </cell>
          <cell r="G52" t="str">
            <v>SSaa-2</v>
          </cell>
          <cell r="H52">
            <v>605</v>
          </cell>
          <cell r="I52">
            <v>12</v>
          </cell>
          <cell r="J52">
            <v>1</v>
          </cell>
          <cell r="K52">
            <v>5000</v>
          </cell>
          <cell r="L52" t="str">
            <v>3-NOMEX</v>
          </cell>
          <cell r="M52" t="str">
            <v>1-NOMEX</v>
          </cell>
          <cell r="N52" t="str">
            <v>1-NOMEX</v>
          </cell>
          <cell r="P52">
            <v>12.75</v>
          </cell>
          <cell r="Q52">
            <v>7</v>
          </cell>
          <cell r="R52">
            <v>30.25</v>
          </cell>
          <cell r="T52" t="str">
            <v>Tex 35</v>
          </cell>
          <cell r="U52" t="str">
            <v>Tex 24</v>
          </cell>
          <cell r="V52" t="str">
            <v>Nomex</v>
          </cell>
          <cell r="W52" t="str">
            <v>Roll Cuff</v>
          </cell>
        </row>
        <row r="53">
          <cell r="A53" t="str">
            <v>FS 605 06</v>
          </cell>
          <cell r="B53" t="str">
            <v>3 Ndl, 5 Thread Coverstitch</v>
          </cell>
          <cell r="C53" t="str">
            <v>Wilcox &amp; Gibbs</v>
          </cell>
          <cell r="D53" t="str">
            <v>W562-05BB</v>
          </cell>
          <cell r="E53" t="str">
            <v>16 - 1/4"</v>
          </cell>
          <cell r="F53" t="str">
            <v>1/4"</v>
          </cell>
          <cell r="G53" t="str">
            <v>SSaa-2</v>
          </cell>
          <cell r="H53">
            <v>605</v>
          </cell>
          <cell r="I53">
            <v>12</v>
          </cell>
          <cell r="J53">
            <v>1</v>
          </cell>
          <cell r="K53">
            <v>5000</v>
          </cell>
          <cell r="L53" t="str">
            <v>3-TEX 24</v>
          </cell>
          <cell r="M53" t="str">
            <v>1-TEX 105</v>
          </cell>
          <cell r="N53" t="str">
            <v>1-TEX 24</v>
          </cell>
          <cell r="Q53">
            <v>22.75</v>
          </cell>
          <cell r="R53">
            <v>7.5</v>
          </cell>
          <cell r="U53" t="str">
            <v>Tex 24</v>
          </cell>
          <cell r="V53" t="str">
            <v>Tex 105</v>
          </cell>
          <cell r="W53" t="str">
            <v>Roll Cuff</v>
          </cell>
        </row>
        <row r="54">
          <cell r="A54" t="str">
            <v>FS 605 07</v>
          </cell>
          <cell r="B54" t="str">
            <v>3 Ndl, 5 Thread Coverstitch</v>
          </cell>
          <cell r="C54" t="str">
            <v>Wilcox &amp; Gibbs</v>
          </cell>
          <cell r="D54" t="str">
            <v>W562-05BB</v>
          </cell>
          <cell r="E54" t="str">
            <v>16 - 1/4"</v>
          </cell>
          <cell r="F54" t="str">
            <v>1/4"</v>
          </cell>
          <cell r="G54" t="str">
            <v>SSaa-2</v>
          </cell>
          <cell r="H54">
            <v>605</v>
          </cell>
          <cell r="I54">
            <v>12</v>
          </cell>
          <cell r="J54">
            <v>1</v>
          </cell>
          <cell r="K54">
            <v>5000</v>
          </cell>
          <cell r="L54" t="str">
            <v>3-TEX 24</v>
          </cell>
          <cell r="M54" t="str">
            <v>1-T 225</v>
          </cell>
          <cell r="N54" t="str">
            <v>1-TEX24</v>
          </cell>
          <cell r="P54">
            <v>12.75</v>
          </cell>
          <cell r="Q54">
            <v>22.75</v>
          </cell>
          <cell r="R54">
            <v>7.5</v>
          </cell>
          <cell r="T54" t="str">
            <v>Tex 35</v>
          </cell>
          <cell r="U54" t="str">
            <v>Tex 24</v>
          </cell>
          <cell r="V54" t="str">
            <v>T225</v>
          </cell>
          <cell r="W54" t="str">
            <v>Roll Cuff</v>
          </cell>
        </row>
        <row r="55">
          <cell r="A55" t="str">
            <v>FS 607 01</v>
          </cell>
          <cell r="B55" t="str">
            <v>4 Ndl, 6 Thread Coverstitch</v>
          </cell>
          <cell r="C55" t="str">
            <v>Union Special</v>
          </cell>
          <cell r="D55">
            <v>36200</v>
          </cell>
          <cell r="E55" t="str">
            <v>16 - 1/4"</v>
          </cell>
          <cell r="F55" t="str">
            <v>1/4"</v>
          </cell>
          <cell r="G55" t="str">
            <v>FSa-1</v>
          </cell>
          <cell r="H55">
            <v>607</v>
          </cell>
          <cell r="I55">
            <v>12</v>
          </cell>
          <cell r="J55">
            <v>1</v>
          </cell>
          <cell r="K55">
            <v>4200</v>
          </cell>
          <cell r="L55" t="str">
            <v>4-TEX 24</v>
          </cell>
          <cell r="M55" t="str">
            <v>1-TEX 35</v>
          </cell>
          <cell r="N55" t="str">
            <v>1-TEX 24</v>
          </cell>
          <cell r="P55">
            <v>7.75</v>
          </cell>
          <cell r="Q55">
            <v>24.75</v>
          </cell>
          <cell r="R55">
            <v>20.260000000000002</v>
          </cell>
          <cell r="T55" t="str">
            <v>Tex 35</v>
          </cell>
          <cell r="U55" t="str">
            <v>Tex 24</v>
          </cell>
          <cell r="V55" t="str">
            <v>Nomex</v>
          </cell>
          <cell r="W55" t="str">
            <v>Set Sleeve, Gusset</v>
          </cell>
        </row>
        <row r="56">
          <cell r="A56" t="str">
            <v>FS 607 02</v>
          </cell>
          <cell r="B56" t="str">
            <v>4 Ndl, 6 Thread Coverstitch</v>
          </cell>
          <cell r="C56" t="str">
            <v>Union Special</v>
          </cell>
          <cell r="D56">
            <v>36200</v>
          </cell>
          <cell r="E56" t="str">
            <v>16 - 1/4"</v>
          </cell>
          <cell r="F56" t="str">
            <v>1/4"</v>
          </cell>
          <cell r="G56" t="str">
            <v>FSa-1</v>
          </cell>
          <cell r="H56">
            <v>607</v>
          </cell>
          <cell r="I56">
            <v>12</v>
          </cell>
          <cell r="J56">
            <v>1</v>
          </cell>
          <cell r="K56">
            <v>4200</v>
          </cell>
          <cell r="L56" t="str">
            <v>4-TEX 24</v>
          </cell>
          <cell r="M56" t="str">
            <v>1-TEX 35</v>
          </cell>
          <cell r="N56" t="str">
            <v>1-TEX 35</v>
          </cell>
          <cell r="P56">
            <v>17.5</v>
          </cell>
          <cell r="Q56">
            <v>15</v>
          </cell>
          <cell r="R56">
            <v>12.75</v>
          </cell>
          <cell r="T56" t="str">
            <v>Tex 35</v>
          </cell>
          <cell r="U56" t="str">
            <v>Tex 24</v>
          </cell>
          <cell r="V56" t="str">
            <v>Tex 105</v>
          </cell>
          <cell r="W56" t="str">
            <v>Set Sleeve, Gusset</v>
          </cell>
        </row>
        <row r="57">
          <cell r="A57" t="str">
            <v>FS 607 03</v>
          </cell>
          <cell r="B57" t="str">
            <v>4 Ndl, 6 Thread Coverstitch</v>
          </cell>
          <cell r="C57" t="str">
            <v>Union Special</v>
          </cell>
          <cell r="D57">
            <v>36200</v>
          </cell>
          <cell r="E57" t="str">
            <v>16 - 1/4"</v>
          </cell>
          <cell r="F57" t="str">
            <v>1/4"</v>
          </cell>
          <cell r="G57" t="str">
            <v>FSa-1</v>
          </cell>
          <cell r="H57">
            <v>607</v>
          </cell>
          <cell r="I57">
            <v>11</v>
          </cell>
          <cell r="J57">
            <v>1</v>
          </cell>
          <cell r="K57">
            <v>4200</v>
          </cell>
          <cell r="L57" t="str">
            <v>4-TEX 24</v>
          </cell>
          <cell r="M57" t="str">
            <v>1-TEX 35</v>
          </cell>
          <cell r="N57" t="str">
            <v>1-TEX 24</v>
          </cell>
          <cell r="P57">
            <v>7.75</v>
          </cell>
          <cell r="Q57">
            <v>24.75</v>
          </cell>
          <cell r="R57">
            <v>12.75</v>
          </cell>
          <cell r="T57" t="str">
            <v>Tex 35</v>
          </cell>
          <cell r="U57" t="str">
            <v>Tex 24</v>
          </cell>
          <cell r="V57" t="str">
            <v>Tex 105</v>
          </cell>
          <cell r="W57" t="str">
            <v>Close Shoulders, 1st/2nd Leg, Gusset C/L, Wings</v>
          </cell>
        </row>
        <row r="58">
          <cell r="A58" t="str">
            <v>FS 607 04</v>
          </cell>
          <cell r="B58" t="str">
            <v>4 Ndl, 6 Thread Coverstitch</v>
          </cell>
          <cell r="C58" t="str">
            <v>Union Special</v>
          </cell>
          <cell r="D58">
            <v>36200</v>
          </cell>
          <cell r="E58" t="str">
            <v>16 - 1/4"</v>
          </cell>
          <cell r="F58" t="str">
            <v>1/4"</v>
          </cell>
          <cell r="G58" t="str">
            <v>FSa-1</v>
          </cell>
          <cell r="H58">
            <v>607</v>
          </cell>
          <cell r="I58">
            <v>11</v>
          </cell>
          <cell r="J58">
            <v>1</v>
          </cell>
          <cell r="K58">
            <v>4200</v>
          </cell>
          <cell r="L58" t="str">
            <v>4-TEX 24</v>
          </cell>
          <cell r="M58" t="str">
            <v>1-TEX 35</v>
          </cell>
          <cell r="N58" t="str">
            <v>1-TEX35</v>
          </cell>
          <cell r="P58">
            <v>17.5</v>
          </cell>
          <cell r="Q58">
            <v>15</v>
          </cell>
          <cell r="T58" t="str">
            <v>Tex 35</v>
          </cell>
          <cell r="U58" t="str">
            <v>Tex 24</v>
          </cell>
          <cell r="W58" t="str">
            <v>Close Shoulders, 1st/2nd Leg, Gusset C/L, Wings</v>
          </cell>
        </row>
        <row r="59">
          <cell r="A59" t="str">
            <v>FS 607 05</v>
          </cell>
          <cell r="B59" t="str">
            <v>4 Ndl, 6 Thread Coverstitch</v>
          </cell>
          <cell r="C59" t="str">
            <v>Union Special</v>
          </cell>
          <cell r="D59">
            <v>36200</v>
          </cell>
          <cell r="E59" t="str">
            <v>16 - 1/4"</v>
          </cell>
          <cell r="F59" t="str">
            <v>1/4"</v>
          </cell>
          <cell r="G59" t="str">
            <v>FSa-1</v>
          </cell>
          <cell r="H59">
            <v>607</v>
          </cell>
          <cell r="I59">
            <v>11</v>
          </cell>
          <cell r="J59">
            <v>1</v>
          </cell>
          <cell r="K59">
            <v>4200</v>
          </cell>
          <cell r="L59" t="str">
            <v>4-NOMEX</v>
          </cell>
          <cell r="M59" t="str">
            <v>1-NOMEX</v>
          </cell>
          <cell r="N59" t="str">
            <v>1-NOMEX</v>
          </cell>
          <cell r="P59">
            <v>12.75</v>
          </cell>
          <cell r="Q59">
            <v>7</v>
          </cell>
          <cell r="R59">
            <v>32.5</v>
          </cell>
          <cell r="T59" t="str">
            <v>Tex 35</v>
          </cell>
          <cell r="U59" t="str">
            <v>Tex 24</v>
          </cell>
          <cell r="V59" t="str">
            <v>Nomex</v>
          </cell>
          <cell r="W59" t="str">
            <v>Set Slv, 1st/2nd Leg, Gusset C/L, Wings</v>
          </cell>
        </row>
        <row r="60">
          <cell r="A60" t="str">
            <v>FS 607 06</v>
          </cell>
          <cell r="B60" t="str">
            <v>4 Ndl, 6 Thread Coverstitch</v>
          </cell>
          <cell r="C60" t="str">
            <v>Union Special</v>
          </cell>
          <cell r="D60">
            <v>36200</v>
          </cell>
          <cell r="E60" t="str">
            <v>16 - 1/4"</v>
          </cell>
          <cell r="F60" t="str">
            <v>1/4"</v>
          </cell>
          <cell r="G60" t="str">
            <v>FSa-1</v>
          </cell>
          <cell r="H60">
            <v>607</v>
          </cell>
          <cell r="I60">
            <v>12</v>
          </cell>
          <cell r="J60">
            <v>1</v>
          </cell>
          <cell r="K60">
            <v>4200</v>
          </cell>
          <cell r="L60" t="str">
            <v>4-NOMEX</v>
          </cell>
          <cell r="M60" t="str">
            <v>1-NOMEX</v>
          </cell>
          <cell r="N60" t="str">
            <v>1-NOMEX</v>
          </cell>
          <cell r="P60">
            <v>12.75</v>
          </cell>
          <cell r="Q60">
            <v>7</v>
          </cell>
          <cell r="R60">
            <v>32.5</v>
          </cell>
          <cell r="T60" t="str">
            <v>Tex 35</v>
          </cell>
          <cell r="U60" t="str">
            <v>Tex 24</v>
          </cell>
          <cell r="V60" t="str">
            <v>Nomex</v>
          </cell>
          <cell r="W60" t="str">
            <v>Shoulders</v>
          </cell>
        </row>
        <row r="61">
          <cell r="A61" t="str">
            <v>FS 607 07</v>
          </cell>
          <cell r="B61" t="str">
            <v>4 Ndl, 6 Thread Coverstitch</v>
          </cell>
          <cell r="C61" t="str">
            <v>Union Special</v>
          </cell>
          <cell r="D61">
            <v>36200</v>
          </cell>
          <cell r="E61" t="str">
            <v>16 - 1/4"</v>
          </cell>
          <cell r="F61" t="str">
            <v>1/4"</v>
          </cell>
          <cell r="G61" t="str">
            <v>FSa-1</v>
          </cell>
          <cell r="H61">
            <v>607</v>
          </cell>
          <cell r="I61">
            <v>12</v>
          </cell>
          <cell r="J61">
            <v>1</v>
          </cell>
          <cell r="K61">
            <v>4200</v>
          </cell>
          <cell r="L61" t="str">
            <v>4-TEX 24</v>
          </cell>
          <cell r="M61" t="str">
            <v>1-TEX 105</v>
          </cell>
          <cell r="N61" t="str">
            <v>1-TEX 24</v>
          </cell>
          <cell r="P61">
            <v>7.5</v>
          </cell>
          <cell r="Q61">
            <v>24.75</v>
          </cell>
          <cell r="R61">
            <v>7.75</v>
          </cell>
          <cell r="T61" t="str">
            <v>Tex 35</v>
          </cell>
          <cell r="U61" t="str">
            <v>Tex 24</v>
          </cell>
          <cell r="V61" t="str">
            <v>Tex 105</v>
          </cell>
          <cell r="W61" t="str">
            <v>Shoulders, Set Vent/Slv/Wing,1st/2nd Leg,Gusset</v>
          </cell>
        </row>
        <row r="62">
          <cell r="A62" t="str">
            <v>FS 607 08</v>
          </cell>
          <cell r="B62" t="str">
            <v>4 Ndl, 6 Thread Coverstitch</v>
          </cell>
          <cell r="C62" t="str">
            <v>Union Special</v>
          </cell>
          <cell r="D62">
            <v>36200</v>
          </cell>
          <cell r="E62" t="str">
            <v>16 - 1/4"</v>
          </cell>
          <cell r="F62" t="str">
            <v>1/4"</v>
          </cell>
          <cell r="G62" t="str">
            <v>FSa-1</v>
          </cell>
          <cell r="H62">
            <v>607</v>
          </cell>
          <cell r="I62">
            <v>12</v>
          </cell>
          <cell r="J62">
            <v>1</v>
          </cell>
          <cell r="K62">
            <v>4200</v>
          </cell>
          <cell r="L62" t="str">
            <v>4-TEX 24</v>
          </cell>
          <cell r="M62" t="str">
            <v>1-T 225</v>
          </cell>
          <cell r="N62" t="str">
            <v>1-TEX 24</v>
          </cell>
          <cell r="P62">
            <v>7.5</v>
          </cell>
          <cell r="Q62">
            <v>24.75</v>
          </cell>
          <cell r="R62">
            <v>7.75</v>
          </cell>
          <cell r="T62" t="str">
            <v>Tex 35</v>
          </cell>
          <cell r="U62" t="str">
            <v>Tex 24</v>
          </cell>
          <cell r="V62" t="str">
            <v>T225</v>
          </cell>
          <cell r="W62" t="str">
            <v>Side Seam</v>
          </cell>
        </row>
        <row r="63">
          <cell r="A63" t="str">
            <v>HS 000 01</v>
          </cell>
          <cell r="B63" t="str">
            <v>Heat Seal-Label</v>
          </cell>
          <cell r="C63" t="str">
            <v>Lectra Seal</v>
          </cell>
          <cell r="D63" t="str">
            <v>****</v>
          </cell>
          <cell r="E63" t="str">
            <v>****</v>
          </cell>
          <cell r="F63" t="str">
            <v>****</v>
          </cell>
          <cell r="G63" t="str">
            <v>****</v>
          </cell>
          <cell r="H63" t="str">
            <v>****</v>
          </cell>
          <cell r="I63" t="str">
            <v>****</v>
          </cell>
          <cell r="J63" t="str">
            <v>****</v>
          </cell>
          <cell r="K63">
            <v>1.9</v>
          </cell>
          <cell r="L63" t="str">
            <v>****</v>
          </cell>
          <cell r="M63" t="str">
            <v>****</v>
          </cell>
          <cell r="N63" t="str">
            <v>****</v>
          </cell>
          <cell r="P63">
            <v>20.5</v>
          </cell>
          <cell r="Q63">
            <v>9.75</v>
          </cell>
          <cell r="R63">
            <v>32.5</v>
          </cell>
          <cell r="T63" t="str">
            <v>Tex 35</v>
          </cell>
          <cell r="U63" t="str">
            <v>Tex 24</v>
          </cell>
          <cell r="V63" t="str">
            <v>Nomex</v>
          </cell>
          <cell r="W63" t="str">
            <v>Label</v>
          </cell>
        </row>
        <row r="64">
          <cell r="A64" t="str">
            <v>HS 000 02</v>
          </cell>
          <cell r="B64" t="str">
            <v>Heat Seal-Logo</v>
          </cell>
          <cell r="C64" t="str">
            <v>USI-HT</v>
          </cell>
          <cell r="D64" t="str">
            <v>****</v>
          </cell>
          <cell r="E64" t="str">
            <v>****</v>
          </cell>
          <cell r="F64" t="str">
            <v>****</v>
          </cell>
          <cell r="G64" t="str">
            <v>****</v>
          </cell>
          <cell r="H64" t="str">
            <v>****</v>
          </cell>
          <cell r="I64" t="str">
            <v>****</v>
          </cell>
          <cell r="J64" t="str">
            <v>****</v>
          </cell>
          <cell r="K64" t="str">
            <v>****</v>
          </cell>
          <cell r="L64" t="str">
            <v>****</v>
          </cell>
          <cell r="M64" t="str">
            <v>****</v>
          </cell>
          <cell r="N64" t="str">
            <v>****</v>
          </cell>
          <cell r="P64">
            <v>7.5</v>
          </cell>
          <cell r="Q64">
            <v>22.75</v>
          </cell>
          <cell r="R64">
            <v>7.75</v>
          </cell>
          <cell r="T64" t="str">
            <v>Tex 35</v>
          </cell>
          <cell r="U64" t="str">
            <v>Tex 24</v>
          </cell>
          <cell r="V64" t="str">
            <v>Tex 105</v>
          </cell>
          <cell r="W64" t="str">
            <v>Logo</v>
          </cell>
        </row>
        <row r="65">
          <cell r="A65" t="str">
            <v>HS 000 03</v>
          </cell>
          <cell r="B65" t="str">
            <v>Heat Seal-Logo / Label</v>
          </cell>
          <cell r="C65" t="str">
            <v>TBD</v>
          </cell>
          <cell r="D65" t="str">
            <v>****</v>
          </cell>
          <cell r="E65" t="str">
            <v>****</v>
          </cell>
          <cell r="F65" t="str">
            <v>****</v>
          </cell>
          <cell r="G65" t="str">
            <v>****</v>
          </cell>
          <cell r="H65" t="str">
            <v>****</v>
          </cell>
          <cell r="I65" t="str">
            <v>****</v>
          </cell>
          <cell r="J65" t="str">
            <v>****</v>
          </cell>
          <cell r="K65" t="str">
            <v>****</v>
          </cell>
          <cell r="L65" t="str">
            <v>****</v>
          </cell>
          <cell r="M65" t="str">
            <v>****</v>
          </cell>
          <cell r="N65" t="str">
            <v>****</v>
          </cell>
          <cell r="P65">
            <v>20.5</v>
          </cell>
          <cell r="Q65">
            <v>9.75</v>
          </cell>
          <cell r="R65">
            <v>30.25</v>
          </cell>
          <cell r="T65" t="str">
            <v>Tex 35</v>
          </cell>
          <cell r="U65" t="str">
            <v>Tex 24</v>
          </cell>
          <cell r="V65" t="str">
            <v>Nomex</v>
          </cell>
          <cell r="W65" t="str">
            <v>Heat Seal Label / Logo (Off Shore)</v>
          </cell>
        </row>
        <row r="66">
          <cell r="A66" t="str">
            <v>MANUAL</v>
          </cell>
          <cell r="B66" t="str">
            <v>Manual Operation</v>
          </cell>
          <cell r="C66" t="str">
            <v>Wilcox &amp; Gibbs</v>
          </cell>
          <cell r="D66" t="str">
            <v>W562-05BB</v>
          </cell>
          <cell r="E66" t="str">
            <v>16 - 1/4"</v>
          </cell>
          <cell r="F66" t="str">
            <v>1/4"</v>
          </cell>
          <cell r="G66" t="str">
            <v>SSaa-2</v>
          </cell>
          <cell r="H66">
            <v>605</v>
          </cell>
          <cell r="I66">
            <v>12</v>
          </cell>
          <cell r="J66">
            <v>1</v>
          </cell>
          <cell r="K66">
            <v>5000</v>
          </cell>
          <cell r="L66" t="str">
            <v>3-Nomex</v>
          </cell>
          <cell r="M66" t="str">
            <v>1-Nomex</v>
          </cell>
          <cell r="N66" t="str">
            <v>1-Nomex</v>
          </cell>
          <cell r="Q66">
            <v>22.75</v>
          </cell>
          <cell r="R66">
            <v>30.25</v>
          </cell>
          <cell r="U66" t="str">
            <v>Tex 24</v>
          </cell>
          <cell r="V66" t="str">
            <v>Nomex</v>
          </cell>
          <cell r="W66" t="str">
            <v>Roll Cuff</v>
          </cell>
        </row>
        <row r="67">
          <cell r="A67" t="str">
            <v>n/a</v>
          </cell>
          <cell r="B67" t="str">
            <v>2 Thread Overedge</v>
          </cell>
          <cell r="C67" t="str">
            <v>Union Special</v>
          </cell>
          <cell r="D67">
            <v>39500</v>
          </cell>
          <cell r="E67" t="str">
            <v>****</v>
          </cell>
          <cell r="F67" t="str">
            <v>****</v>
          </cell>
          <cell r="G67" t="str">
            <v>EFa-1</v>
          </cell>
          <cell r="H67">
            <v>503</v>
          </cell>
          <cell r="I67">
            <v>10</v>
          </cell>
          <cell r="J67">
            <v>1</v>
          </cell>
          <cell r="K67" t="str">
            <v>****</v>
          </cell>
          <cell r="L67" t="str">
            <v>1-TEX 24</v>
          </cell>
          <cell r="M67" t="str">
            <v>****</v>
          </cell>
          <cell r="N67" t="str">
            <v>1-TEX 24</v>
          </cell>
          <cell r="P67">
            <v>10</v>
          </cell>
          <cell r="Q67">
            <v>12</v>
          </cell>
          <cell r="R67">
            <v>7.5</v>
          </cell>
          <cell r="T67" t="str">
            <v>Tex 35</v>
          </cell>
          <cell r="U67" t="str">
            <v>Tex 24</v>
          </cell>
          <cell r="V67" t="str">
            <v>Tex 105</v>
          </cell>
          <cell r="W67" t="str">
            <v>Hem</v>
          </cell>
        </row>
        <row r="68">
          <cell r="A68" t="str">
            <v>OV 503 01</v>
          </cell>
          <cell r="B68" t="str">
            <v>2 Thread Overedge</v>
          </cell>
          <cell r="C68" t="str">
            <v>Union Special</v>
          </cell>
          <cell r="D68">
            <v>39500</v>
          </cell>
          <cell r="E68" t="str">
            <v>****</v>
          </cell>
          <cell r="F68" t="str">
            <v>****</v>
          </cell>
          <cell r="G68" t="str">
            <v>EFa-1</v>
          </cell>
          <cell r="H68">
            <v>503</v>
          </cell>
          <cell r="I68">
            <v>10</v>
          </cell>
          <cell r="J68">
            <v>1</v>
          </cell>
          <cell r="K68" t="str">
            <v>****</v>
          </cell>
          <cell r="L68" t="str">
            <v>1-TEX 24</v>
          </cell>
          <cell r="M68" t="str">
            <v>****</v>
          </cell>
          <cell r="N68" t="str">
            <v>1-TEX 24</v>
          </cell>
          <cell r="P68">
            <v>7.75</v>
          </cell>
          <cell r="Q68">
            <v>12</v>
          </cell>
          <cell r="R68">
            <v>12</v>
          </cell>
          <cell r="T68" t="str">
            <v>Tex 35</v>
          </cell>
          <cell r="U68" t="str">
            <v>Tex 24</v>
          </cell>
          <cell r="V68" t="str">
            <v>Nomex</v>
          </cell>
          <cell r="W68" t="str">
            <v>Hem</v>
          </cell>
        </row>
        <row r="69">
          <cell r="A69" t="str">
            <v>OV 503 02</v>
          </cell>
          <cell r="B69" t="str">
            <v>2 Thread Overedge</v>
          </cell>
          <cell r="C69" t="str">
            <v>Union Special</v>
          </cell>
          <cell r="D69">
            <v>39500</v>
          </cell>
          <cell r="E69" t="str">
            <v>****</v>
          </cell>
          <cell r="F69" t="str">
            <v>****</v>
          </cell>
          <cell r="G69" t="str">
            <v>EFa-1</v>
          </cell>
          <cell r="H69">
            <v>503</v>
          </cell>
          <cell r="I69">
            <v>10</v>
          </cell>
          <cell r="J69">
            <v>1</v>
          </cell>
          <cell r="K69" t="str">
            <v>****</v>
          </cell>
          <cell r="L69" t="str">
            <v>1-NOMEX</v>
          </cell>
          <cell r="M69" t="str">
            <v>****</v>
          </cell>
          <cell r="N69" t="str">
            <v>1-NOMEX</v>
          </cell>
          <cell r="P69">
            <v>7.75</v>
          </cell>
          <cell r="Q69">
            <v>13.75</v>
          </cell>
          <cell r="R69">
            <v>12</v>
          </cell>
          <cell r="T69" t="str">
            <v>Tex 35</v>
          </cell>
          <cell r="U69" t="str">
            <v>Tex 24</v>
          </cell>
          <cell r="V69" t="str">
            <v>Nomex</v>
          </cell>
          <cell r="W69" t="str">
            <v>Overlock Seaming</v>
          </cell>
        </row>
        <row r="70">
          <cell r="A70" t="str">
            <v>OV 504 01</v>
          </cell>
          <cell r="B70" t="str">
            <v>3 Thread Overedge</v>
          </cell>
          <cell r="C70" t="str">
            <v>Union Special</v>
          </cell>
          <cell r="D70">
            <v>39500</v>
          </cell>
          <cell r="E70" t="str">
            <v>12 - 3/16"</v>
          </cell>
          <cell r="F70" t="str">
            <v>3/16"</v>
          </cell>
          <cell r="G70" t="str">
            <v>****</v>
          </cell>
          <cell r="H70">
            <v>504</v>
          </cell>
          <cell r="I70">
            <v>10</v>
          </cell>
          <cell r="J70">
            <v>1</v>
          </cell>
          <cell r="K70" t="str">
            <v>****</v>
          </cell>
          <cell r="L70" t="str">
            <v>1-TEX 24</v>
          </cell>
          <cell r="M70" t="str">
            <v>1-TEX 24</v>
          </cell>
          <cell r="N70" t="str">
            <v>1-TEX 24</v>
          </cell>
          <cell r="P70">
            <v>17.5</v>
          </cell>
          <cell r="Q70">
            <v>13.75</v>
          </cell>
          <cell r="R70">
            <v>12</v>
          </cell>
          <cell r="T70" t="str">
            <v>Tex 35</v>
          </cell>
          <cell r="U70" t="str">
            <v>Tex 24</v>
          </cell>
          <cell r="V70" t="str">
            <v>Nomex</v>
          </cell>
          <cell r="W70" t="str">
            <v>Overlock Seaming</v>
          </cell>
        </row>
        <row r="71">
          <cell r="A71" t="str">
            <v>OV 504 02</v>
          </cell>
          <cell r="B71" t="str">
            <v>3 Thread Overedge</v>
          </cell>
          <cell r="C71" t="str">
            <v>Union Special</v>
          </cell>
          <cell r="D71">
            <v>39500</v>
          </cell>
          <cell r="E71" t="str">
            <v>8 - 1/8"</v>
          </cell>
          <cell r="F71" t="str">
            <v>1/8"</v>
          </cell>
          <cell r="G71" t="str">
            <v>****</v>
          </cell>
          <cell r="H71">
            <v>504</v>
          </cell>
          <cell r="I71">
            <v>10</v>
          </cell>
          <cell r="J71">
            <v>1</v>
          </cell>
          <cell r="K71" t="str">
            <v>****</v>
          </cell>
          <cell r="L71" t="str">
            <v>1-TEX 24</v>
          </cell>
          <cell r="M71" t="str">
            <v>1-TEX 24</v>
          </cell>
          <cell r="N71" t="str">
            <v>1-TEX 24</v>
          </cell>
          <cell r="P71">
            <v>7.75</v>
          </cell>
          <cell r="Q71">
            <v>12.5</v>
          </cell>
          <cell r="T71" t="str">
            <v>Tex 35</v>
          </cell>
          <cell r="U71" t="str">
            <v>Tex 24</v>
          </cell>
          <cell r="W71" t="str">
            <v>Overlock Seaming</v>
          </cell>
        </row>
        <row r="72">
          <cell r="A72" t="str">
            <v>OV 504 03</v>
          </cell>
          <cell r="B72" t="str">
            <v>3 Thread Overedge</v>
          </cell>
          <cell r="C72" t="str">
            <v>Union Special</v>
          </cell>
          <cell r="D72">
            <v>39500</v>
          </cell>
          <cell r="E72" t="str">
            <v>12 - 3/16"</v>
          </cell>
          <cell r="F72" t="str">
            <v>3/16"</v>
          </cell>
          <cell r="G72" t="str">
            <v>****</v>
          </cell>
          <cell r="H72">
            <v>504</v>
          </cell>
          <cell r="I72">
            <v>12</v>
          </cell>
          <cell r="J72">
            <v>1</v>
          </cell>
          <cell r="K72" t="str">
            <v>****</v>
          </cell>
          <cell r="L72" t="str">
            <v>1-TEX 24</v>
          </cell>
          <cell r="M72" t="str">
            <v>1-TEX 24</v>
          </cell>
          <cell r="N72" t="str">
            <v>1-TEX 24</v>
          </cell>
          <cell r="P72">
            <v>17.5</v>
          </cell>
          <cell r="Q72">
            <v>16.5</v>
          </cell>
          <cell r="R72">
            <v>32.5</v>
          </cell>
          <cell r="T72" t="str">
            <v>Tex 35</v>
          </cell>
          <cell r="U72" t="str">
            <v>Tex 24</v>
          </cell>
          <cell r="V72" t="str">
            <v>Nomex</v>
          </cell>
          <cell r="W72" t="str">
            <v>Overlock Seaming, Set Placket</v>
          </cell>
        </row>
        <row r="73">
          <cell r="A73" t="str">
            <v>OV 504 04</v>
          </cell>
          <cell r="B73" t="str">
            <v>3 Thread Overedge</v>
          </cell>
          <cell r="C73" t="str">
            <v>Union Special</v>
          </cell>
          <cell r="D73">
            <v>39500</v>
          </cell>
          <cell r="E73" t="str">
            <v>8 - 1/8"</v>
          </cell>
          <cell r="F73" t="str">
            <v>1/8"</v>
          </cell>
          <cell r="G73" t="str">
            <v>****</v>
          </cell>
          <cell r="H73">
            <v>504</v>
          </cell>
          <cell r="I73">
            <v>12</v>
          </cell>
          <cell r="J73">
            <v>1</v>
          </cell>
          <cell r="K73" t="str">
            <v>****</v>
          </cell>
          <cell r="L73" t="str">
            <v>1-TEX 24</v>
          </cell>
          <cell r="M73" t="str">
            <v>1-TEX 24</v>
          </cell>
          <cell r="N73" t="str">
            <v>1-TEX 24</v>
          </cell>
          <cell r="O73">
            <v>20</v>
          </cell>
          <cell r="Q73">
            <v>15</v>
          </cell>
          <cell r="R73">
            <v>15.13</v>
          </cell>
          <cell r="S73" t="str">
            <v>Tex 27</v>
          </cell>
          <cell r="U73" t="str">
            <v>Tex 24</v>
          </cell>
          <cell r="V73" t="str">
            <v>Nomex</v>
          </cell>
          <cell r="W73" t="str">
            <v>Overlock Seaming</v>
          </cell>
        </row>
        <row r="74">
          <cell r="A74" t="str">
            <v>OV 504 05</v>
          </cell>
          <cell r="B74" t="str">
            <v>3 Thread Overedge</v>
          </cell>
          <cell r="C74" t="str">
            <v>Union Special</v>
          </cell>
          <cell r="D74">
            <v>39500</v>
          </cell>
          <cell r="E74" t="str">
            <v>12 - 3/16"</v>
          </cell>
          <cell r="F74" t="str">
            <v>3/16"</v>
          </cell>
          <cell r="G74" t="str">
            <v>****</v>
          </cell>
          <cell r="H74">
            <v>504</v>
          </cell>
          <cell r="I74">
            <v>11</v>
          </cell>
          <cell r="J74">
            <v>1</v>
          </cell>
          <cell r="K74" t="str">
            <v>****</v>
          </cell>
          <cell r="L74" t="str">
            <v>1-NOMEX</v>
          </cell>
          <cell r="M74" t="str">
            <v>1-NOMEX</v>
          </cell>
          <cell r="N74" t="str">
            <v>1-NOMEX</v>
          </cell>
          <cell r="O74">
            <v>10.25</v>
          </cell>
          <cell r="Q74">
            <v>15</v>
          </cell>
          <cell r="R74">
            <v>15.13</v>
          </cell>
          <cell r="S74" t="str">
            <v>Tex 27</v>
          </cell>
          <cell r="U74" t="str">
            <v>Tex 24</v>
          </cell>
          <cell r="V74" t="str">
            <v>Nomex</v>
          </cell>
          <cell r="W74" t="str">
            <v>Collars</v>
          </cell>
        </row>
        <row r="75">
          <cell r="A75" t="str">
            <v>OV 504 06</v>
          </cell>
          <cell r="B75" t="str">
            <v>3 Thread Overedge</v>
          </cell>
          <cell r="C75" t="str">
            <v>Union Special</v>
          </cell>
          <cell r="D75">
            <v>39500</v>
          </cell>
          <cell r="E75" t="str">
            <v>8 - 1/8"</v>
          </cell>
          <cell r="F75" t="str">
            <v>1/8"</v>
          </cell>
          <cell r="G75" t="str">
            <v>****</v>
          </cell>
          <cell r="H75">
            <v>504</v>
          </cell>
          <cell r="I75">
            <v>10</v>
          </cell>
          <cell r="J75">
            <v>1</v>
          </cell>
          <cell r="K75" t="str">
            <v>****</v>
          </cell>
          <cell r="L75" t="str">
            <v>1-NOMEX</v>
          </cell>
          <cell r="M75" t="str">
            <v>1-NOMEX</v>
          </cell>
          <cell r="N75" t="str">
            <v>1-NOMEX</v>
          </cell>
          <cell r="O75">
            <v>8</v>
          </cell>
          <cell r="Q75">
            <v>19.25</v>
          </cell>
          <cell r="R75">
            <v>12.5</v>
          </cell>
          <cell r="S75" t="str">
            <v>Tex 27</v>
          </cell>
          <cell r="T75" t="str">
            <v>*</v>
          </cell>
          <cell r="U75" t="str">
            <v>Tex 24</v>
          </cell>
          <cell r="V75" t="str">
            <v>Nomex</v>
          </cell>
          <cell r="W75" t="str">
            <v>Make Collar</v>
          </cell>
        </row>
        <row r="76">
          <cell r="A76" t="str">
            <v>OV 504 07</v>
          </cell>
          <cell r="B76" t="str">
            <v>3 Thread Overedge</v>
          </cell>
          <cell r="C76" t="str">
            <v>Union Special</v>
          </cell>
          <cell r="D76">
            <v>39500</v>
          </cell>
          <cell r="E76" t="str">
            <v>12 - 3/16"</v>
          </cell>
          <cell r="F76" t="str">
            <v>3/16"</v>
          </cell>
          <cell r="G76" t="str">
            <v>****</v>
          </cell>
          <cell r="H76">
            <v>504</v>
          </cell>
          <cell r="I76">
            <v>14</v>
          </cell>
          <cell r="J76">
            <v>1</v>
          </cell>
          <cell r="K76" t="str">
            <v>****</v>
          </cell>
          <cell r="L76" t="str">
            <v>1-TEX 24</v>
          </cell>
          <cell r="M76" t="str">
            <v>1-TEX 24</v>
          </cell>
          <cell r="N76" t="str">
            <v>1-TEX 24</v>
          </cell>
          <cell r="Q76">
            <v>19.25</v>
          </cell>
          <cell r="R76">
            <v>7.75</v>
          </cell>
          <cell r="U76" t="str">
            <v>Tex 24</v>
          </cell>
          <cell r="V76" t="str">
            <v>T225</v>
          </cell>
          <cell r="W76" t="str">
            <v>Overlock Seaming,Set Collar/Cuff</v>
          </cell>
        </row>
        <row r="77">
          <cell r="A77" t="str">
            <v>OV 504 08</v>
          </cell>
          <cell r="B77" t="str">
            <v>3 Thread Overedge</v>
          </cell>
          <cell r="C77" t="str">
            <v>Union Special</v>
          </cell>
          <cell r="D77">
            <v>39500</v>
          </cell>
          <cell r="E77" t="str">
            <v>12 - 3/16"</v>
          </cell>
          <cell r="F77" t="str">
            <v>3/16"</v>
          </cell>
          <cell r="G77" t="str">
            <v>EFd-1</v>
          </cell>
          <cell r="H77">
            <v>504</v>
          </cell>
          <cell r="I77">
            <v>12</v>
          </cell>
          <cell r="J77">
            <v>1</v>
          </cell>
          <cell r="K77" t="str">
            <v>****</v>
          </cell>
          <cell r="L77" t="str">
            <v>1-TEX 24</v>
          </cell>
          <cell r="M77" t="str">
            <v>1-TEX 24</v>
          </cell>
          <cell r="N77" t="str">
            <v>1-TEX 24</v>
          </cell>
          <cell r="P77">
            <v>12.13</v>
          </cell>
          <cell r="Q77">
            <v>19.25</v>
          </cell>
          <cell r="T77" t="str">
            <v>Tex 35</v>
          </cell>
          <cell r="U77" t="str">
            <v>Tex 24</v>
          </cell>
          <cell r="W77" t="str">
            <v>Serge Collar &amp; Placket</v>
          </cell>
        </row>
        <row r="78">
          <cell r="A78" t="str">
            <v>OV 505 01</v>
          </cell>
          <cell r="B78" t="str">
            <v>3 Thread Overedge</v>
          </cell>
          <cell r="C78" t="str">
            <v>Union Special</v>
          </cell>
          <cell r="D78" t="str">
            <v>9M</v>
          </cell>
          <cell r="E78" t="str">
            <v>16 - 1/4"</v>
          </cell>
          <cell r="F78" t="str">
            <v>1/4"</v>
          </cell>
          <cell r="G78" t="str">
            <v>EFd-1</v>
          </cell>
          <cell r="H78">
            <v>505</v>
          </cell>
          <cell r="I78">
            <v>15</v>
          </cell>
          <cell r="J78">
            <v>1</v>
          </cell>
          <cell r="K78">
            <v>8000</v>
          </cell>
          <cell r="L78" t="str">
            <v>1-TEX 24</v>
          </cell>
          <cell r="M78" t="str">
            <v>1-TEX 35</v>
          </cell>
          <cell r="N78" t="str">
            <v>1-TEX 24</v>
          </cell>
          <cell r="P78">
            <v>12.13</v>
          </cell>
          <cell r="Q78">
            <v>8.1300000000000008</v>
          </cell>
          <cell r="R78">
            <v>300</v>
          </cell>
          <cell r="T78" t="str">
            <v>Tex 35</v>
          </cell>
          <cell r="U78" t="str">
            <v>Tex 24</v>
          </cell>
          <cell r="V78" t="str">
            <v>Sylko</v>
          </cell>
          <cell r="W78" t="str">
            <v>Crochet Bottom</v>
          </cell>
        </row>
        <row r="79">
          <cell r="A79" t="str">
            <v>OV 505 02</v>
          </cell>
          <cell r="B79" t="str">
            <v>3 Thread Overedge</v>
          </cell>
          <cell r="C79" t="str">
            <v>Union Special</v>
          </cell>
          <cell r="D79">
            <v>39500</v>
          </cell>
          <cell r="E79" t="str">
            <v>12 - 3/16"</v>
          </cell>
          <cell r="F79" t="str">
            <v>3/16"</v>
          </cell>
          <cell r="G79" t="str">
            <v>EFd-1</v>
          </cell>
          <cell r="H79">
            <v>505</v>
          </cell>
          <cell r="I79">
            <v>12</v>
          </cell>
          <cell r="J79">
            <v>1</v>
          </cell>
          <cell r="K79" t="str">
            <v>****</v>
          </cell>
          <cell r="L79" t="str">
            <v>1-TEX 24</v>
          </cell>
          <cell r="M79" t="str">
            <v>1-TEX 35</v>
          </cell>
          <cell r="N79" t="str">
            <v>1-TEX 24</v>
          </cell>
          <cell r="O79">
            <v>10.25</v>
          </cell>
          <cell r="P79">
            <v>6.5</v>
          </cell>
          <cell r="Q79">
            <v>10.25</v>
          </cell>
          <cell r="R79">
            <v>25</v>
          </cell>
          <cell r="S79" t="str">
            <v>Tex 27</v>
          </cell>
          <cell r="T79" t="str">
            <v>Tex 35</v>
          </cell>
          <cell r="U79" t="str">
            <v>Tex 24</v>
          </cell>
          <cell r="W79" t="str">
            <v>Serge Collar &amp; Placket</v>
          </cell>
        </row>
        <row r="80">
          <cell r="A80" t="str">
            <v>OV 505 03</v>
          </cell>
          <cell r="B80" t="str">
            <v>3 Thread Overedge</v>
          </cell>
          <cell r="C80" t="str">
            <v>Union Special</v>
          </cell>
          <cell r="D80">
            <v>39500</v>
          </cell>
          <cell r="E80" t="str">
            <v>12 - 3/16"</v>
          </cell>
          <cell r="F80" t="str">
            <v>3/16"</v>
          </cell>
          <cell r="G80" t="str">
            <v>EFd-1</v>
          </cell>
          <cell r="H80">
            <v>505</v>
          </cell>
          <cell r="I80">
            <v>12</v>
          </cell>
          <cell r="J80">
            <v>1</v>
          </cell>
          <cell r="K80" t="str">
            <v>****</v>
          </cell>
          <cell r="L80" t="str">
            <v>1-TEX 24</v>
          </cell>
          <cell r="M80" t="str">
            <v>1-TEX 24</v>
          </cell>
          <cell r="N80" t="str">
            <v>1-TEX 24</v>
          </cell>
          <cell r="O80">
            <v>8</v>
          </cell>
          <cell r="P80">
            <v>6.5</v>
          </cell>
          <cell r="Q80">
            <v>16.75</v>
          </cell>
          <cell r="R80">
            <v>43</v>
          </cell>
          <cell r="S80" t="str">
            <v>Tex 27</v>
          </cell>
          <cell r="T80" t="str">
            <v>Tex 35</v>
          </cell>
          <cell r="U80" t="str">
            <v>Tex 24</v>
          </cell>
          <cell r="V80" t="str">
            <v>Sylko</v>
          </cell>
          <cell r="W80" t="str">
            <v>Serge Placket</v>
          </cell>
        </row>
        <row r="81">
          <cell r="A81" t="str">
            <v>OV 505 04</v>
          </cell>
          <cell r="B81" t="str">
            <v>3 Thread Overedge</v>
          </cell>
          <cell r="C81" t="str">
            <v>Merrow</v>
          </cell>
          <cell r="D81" t="str">
            <v>****</v>
          </cell>
          <cell r="E81" t="str">
            <v>12 - 3/16"</v>
          </cell>
          <cell r="F81" t="str">
            <v>3/16"</v>
          </cell>
          <cell r="G81" t="str">
            <v>****</v>
          </cell>
          <cell r="H81">
            <v>505</v>
          </cell>
          <cell r="I81" t="str">
            <v>**</v>
          </cell>
          <cell r="J81" t="str">
            <v>*</v>
          </cell>
          <cell r="K81" t="str">
            <v>****</v>
          </cell>
          <cell r="L81" t="str">
            <v>1-SYLKO</v>
          </cell>
          <cell r="M81" t="str">
            <v>1-SYLKO</v>
          </cell>
          <cell r="N81" t="str">
            <v>1-SYLKO</v>
          </cell>
          <cell r="O81">
            <v>10.25</v>
          </cell>
          <cell r="Q81">
            <v>16.75</v>
          </cell>
          <cell r="R81">
            <v>43</v>
          </cell>
          <cell r="S81" t="str">
            <v>Tex 27</v>
          </cell>
          <cell r="U81" t="str">
            <v>Tex 24</v>
          </cell>
          <cell r="V81" t="str">
            <v>Sylko</v>
          </cell>
          <cell r="W81" t="str">
            <v>Shell Stitch</v>
          </cell>
        </row>
        <row r="82">
          <cell r="A82" t="str">
            <v>OV 505 05</v>
          </cell>
          <cell r="B82" t="str">
            <v>3 Thread Overedge</v>
          </cell>
          <cell r="C82" t="str">
            <v>Union Special</v>
          </cell>
          <cell r="D82" t="str">
            <v>9M</v>
          </cell>
          <cell r="E82" t="str">
            <v>16 - 1/4"</v>
          </cell>
          <cell r="F82" t="str">
            <v>1/4"</v>
          </cell>
          <cell r="G82" t="str">
            <v>EFd-1</v>
          </cell>
          <cell r="H82">
            <v>505</v>
          </cell>
          <cell r="I82">
            <v>15</v>
          </cell>
          <cell r="J82">
            <v>1</v>
          </cell>
          <cell r="K82">
            <v>8000</v>
          </cell>
          <cell r="L82" t="str">
            <v>1-NOMEX</v>
          </cell>
          <cell r="M82" t="str">
            <v>1-NOMEX</v>
          </cell>
          <cell r="N82" t="str">
            <v>1-NOMEX</v>
          </cell>
          <cell r="O82">
            <v>26.5</v>
          </cell>
          <cell r="Q82">
            <v>12</v>
          </cell>
          <cell r="R82">
            <v>20.260000000000002</v>
          </cell>
          <cell r="S82" t="str">
            <v>Tex 27</v>
          </cell>
          <cell r="U82" t="str">
            <v>Tex 24</v>
          </cell>
          <cell r="V82" t="str">
            <v>Nomex</v>
          </cell>
          <cell r="W82" t="str">
            <v>Crochet Bottom</v>
          </cell>
        </row>
        <row r="83">
          <cell r="A83" t="str">
            <v>OV 505 06*</v>
          </cell>
          <cell r="B83" t="str">
            <v>3 Thread Overedge</v>
          </cell>
          <cell r="C83" t="str">
            <v>Union Special</v>
          </cell>
          <cell r="D83" t="str">
            <v>9M</v>
          </cell>
          <cell r="E83" t="str">
            <v>16 - 1/4"</v>
          </cell>
          <cell r="F83" t="str">
            <v>1/4"</v>
          </cell>
          <cell r="G83" t="str">
            <v>EFd-1</v>
          </cell>
          <cell r="H83">
            <v>505</v>
          </cell>
          <cell r="I83">
            <v>15</v>
          </cell>
          <cell r="J83">
            <v>1</v>
          </cell>
          <cell r="K83">
            <v>8000</v>
          </cell>
          <cell r="L83" t="str">
            <v>1-TEX 24</v>
          </cell>
          <cell r="M83" t="str">
            <v>1-TEX 35</v>
          </cell>
          <cell r="N83" t="str">
            <v>1-TEX 35</v>
          </cell>
          <cell r="O83">
            <v>10.25</v>
          </cell>
          <cell r="Q83">
            <v>20.25</v>
          </cell>
          <cell r="R83">
            <v>12</v>
          </cell>
          <cell r="S83" t="str">
            <v>Tex 27</v>
          </cell>
          <cell r="U83" t="str">
            <v>Tex 24</v>
          </cell>
          <cell r="V83" t="str">
            <v>Nomex</v>
          </cell>
          <cell r="W83" t="str">
            <v>Crochet Bottom</v>
          </cell>
        </row>
        <row r="84">
          <cell r="A84" t="str">
            <v>OV 505 07</v>
          </cell>
          <cell r="B84" t="str">
            <v>3 Thread Overedge</v>
          </cell>
          <cell r="C84" t="str">
            <v>Union Special</v>
          </cell>
          <cell r="D84" t="str">
            <v>9M</v>
          </cell>
          <cell r="E84" t="str">
            <v>16 - 1/4"</v>
          </cell>
          <cell r="F84" t="str">
            <v>1/4"</v>
          </cell>
          <cell r="G84" t="str">
            <v>EFd-1</v>
          </cell>
          <cell r="H84">
            <v>505</v>
          </cell>
          <cell r="I84">
            <v>15</v>
          </cell>
          <cell r="J84">
            <v>1</v>
          </cell>
          <cell r="K84">
            <v>8000</v>
          </cell>
          <cell r="L84" t="str">
            <v>1-TEX 24</v>
          </cell>
          <cell r="M84" t="str">
            <v>1-TEX 24</v>
          </cell>
          <cell r="N84" t="str">
            <v>1-TEX 24</v>
          </cell>
          <cell r="Q84">
            <v>20.25</v>
          </cell>
          <cell r="R84">
            <v>12</v>
          </cell>
          <cell r="U84" t="str">
            <v>Tex 24</v>
          </cell>
          <cell r="V84" t="str">
            <v>Nomex</v>
          </cell>
          <cell r="W84" t="str">
            <v>Crochet Bottom</v>
          </cell>
        </row>
        <row r="85">
          <cell r="A85" t="str">
            <v>OV 512 01</v>
          </cell>
          <cell r="B85" t="str">
            <v>4 Thread Mock Safety</v>
          </cell>
          <cell r="C85" t="str">
            <v>Mock Safety</v>
          </cell>
          <cell r="D85" t="str">
            <v>US 39500W</v>
          </cell>
          <cell r="E85" t="str">
            <v>8 - 1/8"</v>
          </cell>
          <cell r="F85" t="str">
            <v>5/16"</v>
          </cell>
          <cell r="G85" t="str">
            <v>SSa-2</v>
          </cell>
          <cell r="H85">
            <v>512</v>
          </cell>
          <cell r="I85">
            <v>14</v>
          </cell>
          <cell r="J85">
            <v>1</v>
          </cell>
          <cell r="K85">
            <v>2600</v>
          </cell>
          <cell r="L85" t="str">
            <v>2-TEX 24</v>
          </cell>
          <cell r="M85" t="str">
            <v>1-TEX 24</v>
          </cell>
          <cell r="N85" t="str">
            <v>2-TEX 24</v>
          </cell>
          <cell r="Q85">
            <v>18.5</v>
          </cell>
          <cell r="U85" t="str">
            <v>Tex 24</v>
          </cell>
          <cell r="W85" t="str">
            <v>Attach Elastic</v>
          </cell>
        </row>
        <row r="86">
          <cell r="A86" t="str">
            <v>OV 512 02</v>
          </cell>
          <cell r="B86" t="str">
            <v>4 Thread Mock Safety</v>
          </cell>
          <cell r="C86" t="str">
            <v>Mock Safety</v>
          </cell>
          <cell r="D86" t="str">
            <v>US 39500W</v>
          </cell>
          <cell r="E86" t="str">
            <v>12 - 3/16"</v>
          </cell>
          <cell r="F86" t="str">
            <v>1/4"</v>
          </cell>
          <cell r="G86" t="str">
            <v>SSa-2</v>
          </cell>
          <cell r="H86">
            <v>512</v>
          </cell>
          <cell r="I86">
            <v>14</v>
          </cell>
          <cell r="J86">
            <v>1</v>
          </cell>
          <cell r="K86">
            <v>2600</v>
          </cell>
          <cell r="L86" t="str">
            <v>2-TEX 24</v>
          </cell>
          <cell r="M86" t="str">
            <v>1-TEX 24</v>
          </cell>
          <cell r="N86" t="str">
            <v>1-TEX 24</v>
          </cell>
          <cell r="Q86">
            <v>18.5</v>
          </cell>
          <cell r="R86">
            <v>22</v>
          </cell>
          <cell r="U86" t="str">
            <v>Tex 24</v>
          </cell>
          <cell r="V86" t="str">
            <v>Nomex</v>
          </cell>
          <cell r="W86" t="str">
            <v>Attach Elastic</v>
          </cell>
        </row>
        <row r="87">
          <cell r="A87" t="str">
            <v>OV 512 03</v>
          </cell>
          <cell r="B87" t="str">
            <v>4 Thread Mock Safety</v>
          </cell>
          <cell r="C87" t="str">
            <v>Mock Safety</v>
          </cell>
          <cell r="D87" t="str">
            <v>US 39500W</v>
          </cell>
          <cell r="E87" t="str">
            <v>8 - 1/8"</v>
          </cell>
          <cell r="F87" t="str">
            <v>5/16"</v>
          </cell>
          <cell r="G87" t="str">
            <v>SSa-2</v>
          </cell>
          <cell r="H87">
            <v>512</v>
          </cell>
          <cell r="I87">
            <v>14</v>
          </cell>
          <cell r="J87">
            <v>1</v>
          </cell>
          <cell r="K87">
            <v>2600</v>
          </cell>
          <cell r="L87" t="str">
            <v>2-TEX 24</v>
          </cell>
          <cell r="M87" t="str">
            <v>1-TEX 24</v>
          </cell>
          <cell r="N87" t="str">
            <v>1-TEX 24</v>
          </cell>
          <cell r="Q87">
            <v>21.25</v>
          </cell>
          <cell r="R87">
            <v>15.13</v>
          </cell>
          <cell r="U87" t="str">
            <v>Tex 24</v>
          </cell>
          <cell r="V87" t="str">
            <v>Nomex</v>
          </cell>
          <cell r="W87" t="str">
            <v>Overlock Seaming</v>
          </cell>
        </row>
        <row r="88">
          <cell r="A88" t="str">
            <v>OV 512 04</v>
          </cell>
          <cell r="B88" t="str">
            <v>4 Thread Mock Safety</v>
          </cell>
          <cell r="C88" t="str">
            <v>Mock Safety</v>
          </cell>
          <cell r="D88" t="str">
            <v>US 39500W</v>
          </cell>
          <cell r="E88" t="str">
            <v>****</v>
          </cell>
          <cell r="F88" t="str">
            <v>5/16"</v>
          </cell>
          <cell r="G88" t="str">
            <v>SSa-2</v>
          </cell>
          <cell r="H88">
            <v>512</v>
          </cell>
          <cell r="I88">
            <v>12</v>
          </cell>
          <cell r="J88">
            <v>1</v>
          </cell>
          <cell r="K88">
            <v>2600</v>
          </cell>
          <cell r="L88" t="str">
            <v>2-TEX 24</v>
          </cell>
          <cell r="M88" t="str">
            <v>1-TEX 24</v>
          </cell>
          <cell r="N88" t="str">
            <v>1-TEX 24</v>
          </cell>
          <cell r="Q88">
            <v>16.5</v>
          </cell>
          <cell r="R88">
            <v>15.13</v>
          </cell>
          <cell r="U88" t="str">
            <v>Tex 24</v>
          </cell>
          <cell r="V88" t="str">
            <v>Nomex</v>
          </cell>
          <cell r="W88" t="str">
            <v>Collars</v>
          </cell>
        </row>
        <row r="89">
          <cell r="A89" t="str">
            <v>OV 513 01</v>
          </cell>
          <cell r="B89" t="str">
            <v>4 Thread Mock Safety</v>
          </cell>
          <cell r="C89" t="str">
            <v>Juki Safety MO</v>
          </cell>
          <cell r="D89" t="str">
            <v>****</v>
          </cell>
          <cell r="E89" t="str">
            <v>****</v>
          </cell>
          <cell r="F89" t="str">
            <v>9/32"</v>
          </cell>
          <cell r="G89" t="str">
            <v>SSa-2</v>
          </cell>
          <cell r="H89">
            <v>516</v>
          </cell>
          <cell r="I89">
            <v>12</v>
          </cell>
          <cell r="J89">
            <v>1</v>
          </cell>
          <cell r="K89">
            <v>3600</v>
          </cell>
          <cell r="L89" t="str">
            <v>2-TEX 24</v>
          </cell>
          <cell r="M89" t="str">
            <v>1-TEX 24</v>
          </cell>
          <cell r="N89" t="str">
            <v>1-TEX 24</v>
          </cell>
          <cell r="Q89">
            <v>15</v>
          </cell>
          <cell r="R89">
            <v>12.5</v>
          </cell>
          <cell r="U89" t="str">
            <v>Tex 24</v>
          </cell>
          <cell r="V89" t="str">
            <v>Nomex</v>
          </cell>
          <cell r="W89" t="str">
            <v>Make Collar</v>
          </cell>
        </row>
        <row r="90">
          <cell r="A90" t="str">
            <v>OV 516 01</v>
          </cell>
          <cell r="B90" t="str">
            <v>5 Thread Safety Stitch</v>
          </cell>
          <cell r="C90" t="str">
            <v>Juki Safety</v>
          </cell>
          <cell r="D90" t="str">
            <v>Juki MO-816</v>
          </cell>
          <cell r="E90" t="str">
            <v>****</v>
          </cell>
          <cell r="F90" t="str">
            <v>9/32"</v>
          </cell>
          <cell r="G90" t="str">
            <v>SSa-2</v>
          </cell>
          <cell r="H90">
            <v>516</v>
          </cell>
          <cell r="I90">
            <v>12</v>
          </cell>
          <cell r="J90">
            <v>1</v>
          </cell>
          <cell r="K90">
            <v>3600</v>
          </cell>
          <cell r="L90" t="str">
            <v>2-TEX 24</v>
          </cell>
          <cell r="M90" t="str">
            <v>1-TEX 24</v>
          </cell>
          <cell r="N90" t="str">
            <v>2-TEX 24</v>
          </cell>
          <cell r="O90">
            <v>8</v>
          </cell>
          <cell r="Q90">
            <v>15</v>
          </cell>
          <cell r="R90">
            <v>12.5</v>
          </cell>
          <cell r="S90" t="str">
            <v>Tex 27</v>
          </cell>
          <cell r="U90" t="str">
            <v>Tex 24</v>
          </cell>
          <cell r="V90" t="str">
            <v>Nomex</v>
          </cell>
          <cell r="W90" t="str">
            <v>Button Sew</v>
          </cell>
        </row>
        <row r="91">
          <cell r="A91" t="str">
            <v>SN 101 01</v>
          </cell>
          <cell r="B91" t="str">
            <v>Single Thread Chainstitch</v>
          </cell>
          <cell r="C91" t="str">
            <v>************</v>
          </cell>
          <cell r="D91" t="str">
            <v>****</v>
          </cell>
          <cell r="E91" t="str">
            <v>****</v>
          </cell>
          <cell r="F91" t="str">
            <v>****</v>
          </cell>
          <cell r="G91" t="str">
            <v>****</v>
          </cell>
          <cell r="H91">
            <v>101</v>
          </cell>
          <cell r="I91">
            <v>14</v>
          </cell>
          <cell r="J91" t="str">
            <v>*</v>
          </cell>
          <cell r="K91" t="str">
            <v>****</v>
          </cell>
          <cell r="L91" t="str">
            <v>1-TEX 27</v>
          </cell>
          <cell r="M91" t="str">
            <v>****</v>
          </cell>
          <cell r="N91" t="str">
            <v>****</v>
          </cell>
          <cell r="O91">
            <v>8</v>
          </cell>
          <cell r="P91">
            <v>12.13</v>
          </cell>
          <cell r="Q91">
            <v>19.25</v>
          </cell>
          <cell r="S91" t="str">
            <v>Tex 27</v>
          </cell>
          <cell r="T91" t="str">
            <v>Tex 35</v>
          </cell>
          <cell r="U91" t="str">
            <v>Tex 24</v>
          </cell>
          <cell r="W91" t="str">
            <v>Button Sew</v>
          </cell>
        </row>
        <row r="92">
          <cell r="A92" t="str">
            <v>SN 101 02</v>
          </cell>
          <cell r="B92" t="str">
            <v>Single Thread Chainstitch</v>
          </cell>
          <cell r="C92" t="str">
            <v>************</v>
          </cell>
          <cell r="D92" t="str">
            <v>****</v>
          </cell>
          <cell r="E92" t="str">
            <v>****</v>
          </cell>
          <cell r="F92" t="str">
            <v>****</v>
          </cell>
          <cell r="G92" t="str">
            <v>****</v>
          </cell>
          <cell r="H92">
            <v>101</v>
          </cell>
          <cell r="I92" t="str">
            <v>**</v>
          </cell>
          <cell r="J92" t="str">
            <v>*</v>
          </cell>
          <cell r="K92" t="str">
            <v>****</v>
          </cell>
          <cell r="L92" t="str">
            <v>1-TEX 27</v>
          </cell>
          <cell r="M92" t="str">
            <v>****</v>
          </cell>
          <cell r="N92" t="str">
            <v>****</v>
          </cell>
          <cell r="O92">
            <v>8</v>
          </cell>
          <cell r="P92">
            <v>12.13</v>
          </cell>
          <cell r="Q92">
            <v>8.1300000000000008</v>
          </cell>
          <cell r="S92" t="str">
            <v>Tex 27</v>
          </cell>
          <cell r="T92" t="str">
            <v>Tex 35</v>
          </cell>
          <cell r="U92" t="str">
            <v>Tex 24</v>
          </cell>
          <cell r="W92" t="str">
            <v>Set Label</v>
          </cell>
        </row>
        <row r="93">
          <cell r="A93" t="str">
            <v>SN 101 03</v>
          </cell>
          <cell r="B93" t="str">
            <v>Single Thread Chainstitch</v>
          </cell>
          <cell r="C93" t="str">
            <v>Juki</v>
          </cell>
          <cell r="D93" t="str">
            <v>****</v>
          </cell>
          <cell r="E93" t="str">
            <v>****</v>
          </cell>
          <cell r="F93" t="str">
            <v>****</v>
          </cell>
          <cell r="G93" t="str">
            <v>****</v>
          </cell>
          <cell r="H93">
            <v>101</v>
          </cell>
          <cell r="I93" t="str">
            <v>**</v>
          </cell>
          <cell r="J93" t="str">
            <v>*</v>
          </cell>
          <cell r="K93" t="str">
            <v>****</v>
          </cell>
          <cell r="L93" t="str">
            <v>1-TEX 27</v>
          </cell>
          <cell r="M93" t="str">
            <v>****</v>
          </cell>
          <cell r="N93" t="str">
            <v>****</v>
          </cell>
          <cell r="O93">
            <v>8</v>
          </cell>
          <cell r="P93">
            <v>6.5</v>
          </cell>
          <cell r="Q93">
            <v>10.25</v>
          </cell>
          <cell r="S93" t="str">
            <v>Tex 27</v>
          </cell>
          <cell r="T93" t="str">
            <v>Tex 35</v>
          </cell>
          <cell r="U93" t="str">
            <v>Tex 24</v>
          </cell>
          <cell r="W93" t="str">
            <v>Attach Applique</v>
          </cell>
        </row>
        <row r="94">
          <cell r="A94" t="str">
            <v>SN 107 01</v>
          </cell>
          <cell r="B94" t="str">
            <v>Single Thread Chainstitch</v>
          </cell>
          <cell r="C94" t="str">
            <v>Reece</v>
          </cell>
          <cell r="D94" t="str">
            <v>****</v>
          </cell>
          <cell r="E94" t="str">
            <v>****</v>
          </cell>
          <cell r="F94" t="str">
            <v>1/2" Lgth</v>
          </cell>
          <cell r="G94" t="str">
            <v>OSf-1</v>
          </cell>
          <cell r="H94">
            <v>107</v>
          </cell>
          <cell r="I94">
            <v>36</v>
          </cell>
          <cell r="J94" t="str">
            <v>*</v>
          </cell>
          <cell r="K94">
            <v>3400</v>
          </cell>
          <cell r="L94" t="str">
            <v>1-TEX 27</v>
          </cell>
          <cell r="M94" t="str">
            <v>****</v>
          </cell>
          <cell r="N94" t="str">
            <v>****</v>
          </cell>
          <cell r="O94">
            <v>20</v>
          </cell>
          <cell r="P94">
            <v>6.5</v>
          </cell>
          <cell r="Q94">
            <v>16.75</v>
          </cell>
          <cell r="R94">
            <v>43</v>
          </cell>
          <cell r="S94" t="str">
            <v>Tex 27</v>
          </cell>
          <cell r="T94" t="str">
            <v>Tex 35</v>
          </cell>
          <cell r="U94" t="str">
            <v>Tex 24</v>
          </cell>
          <cell r="V94" t="str">
            <v>Sylko</v>
          </cell>
          <cell r="W94" t="str">
            <v>Tack Cuff &amp; Collar</v>
          </cell>
        </row>
        <row r="95">
          <cell r="A95" t="str">
            <v>SN 107 02</v>
          </cell>
          <cell r="B95" t="str">
            <v>Single Thread Chainstitch</v>
          </cell>
          <cell r="C95" t="str">
            <v>************</v>
          </cell>
          <cell r="D95" t="str">
            <v>****</v>
          </cell>
          <cell r="E95" t="str">
            <v>****</v>
          </cell>
          <cell r="F95" t="str">
            <v>****</v>
          </cell>
          <cell r="G95" t="str">
            <v>****</v>
          </cell>
          <cell r="H95">
            <v>107</v>
          </cell>
          <cell r="I95">
            <v>110</v>
          </cell>
          <cell r="J95" t="str">
            <v>*</v>
          </cell>
          <cell r="K95" t="str">
            <v>****</v>
          </cell>
          <cell r="L95" t="str">
            <v>1-TEX 27</v>
          </cell>
          <cell r="M95" t="str">
            <v>****</v>
          </cell>
          <cell r="N95" t="str">
            <v>****</v>
          </cell>
          <cell r="O95">
            <v>26.5</v>
          </cell>
          <cell r="Q95">
            <v>16.75</v>
          </cell>
          <cell r="R95">
            <v>43</v>
          </cell>
          <cell r="S95" t="str">
            <v>Tex 27</v>
          </cell>
          <cell r="U95" t="str">
            <v>Tex 24</v>
          </cell>
          <cell r="V95" t="str">
            <v>Sylko</v>
          </cell>
          <cell r="W95" t="str">
            <v>Button Hole</v>
          </cell>
        </row>
        <row r="96">
          <cell r="A96" t="str">
            <v>SN 107 03</v>
          </cell>
          <cell r="B96" t="str">
            <v>Single Thread Chainstitch</v>
          </cell>
          <cell r="C96" t="str">
            <v>Reece</v>
          </cell>
          <cell r="D96" t="str">
            <v>****</v>
          </cell>
          <cell r="E96" t="str">
            <v>****</v>
          </cell>
          <cell r="F96" t="str">
            <v>****</v>
          </cell>
          <cell r="G96" t="str">
            <v>****</v>
          </cell>
          <cell r="H96">
            <v>107</v>
          </cell>
          <cell r="I96">
            <v>14</v>
          </cell>
          <cell r="J96">
            <v>1</v>
          </cell>
          <cell r="K96">
            <v>3400</v>
          </cell>
          <cell r="L96" t="str">
            <v>1-TEX 27</v>
          </cell>
          <cell r="M96" t="str">
            <v>****</v>
          </cell>
          <cell r="N96" t="str">
            <v>****</v>
          </cell>
          <cell r="O96">
            <v>8.5</v>
          </cell>
          <cell r="R96">
            <v>20</v>
          </cell>
          <cell r="S96" t="str">
            <v>Tex 27</v>
          </cell>
          <cell r="V96" t="str">
            <v>Nomex</v>
          </cell>
          <cell r="W96" t="str">
            <v>Label</v>
          </cell>
        </row>
        <row r="97">
          <cell r="A97" t="str">
            <v>SN 107 04</v>
          </cell>
          <cell r="B97" t="str">
            <v>Single Thread Chainstitch</v>
          </cell>
          <cell r="C97" t="str">
            <v>Reece</v>
          </cell>
          <cell r="D97" t="str">
            <v>****</v>
          </cell>
          <cell r="E97" t="str">
            <v>****</v>
          </cell>
          <cell r="F97" t="str">
            <v>1/2" Lgth</v>
          </cell>
          <cell r="G97" t="str">
            <v>OSf-1</v>
          </cell>
          <cell r="H97">
            <v>107</v>
          </cell>
          <cell r="I97">
            <v>36</v>
          </cell>
          <cell r="J97" t="str">
            <v>*</v>
          </cell>
          <cell r="K97">
            <v>3400</v>
          </cell>
          <cell r="L97" t="str">
            <v>1-NOMEX</v>
          </cell>
          <cell r="M97" t="str">
            <v>****</v>
          </cell>
          <cell r="N97" t="str">
            <v>****</v>
          </cell>
          <cell r="O97">
            <v>14</v>
          </cell>
          <cell r="Q97">
            <v>20.25</v>
          </cell>
          <cell r="R97">
            <v>20</v>
          </cell>
          <cell r="S97" t="str">
            <v>Tex 27</v>
          </cell>
          <cell r="U97" t="str">
            <v>Tex 24</v>
          </cell>
          <cell r="V97" t="str">
            <v>Nomex</v>
          </cell>
          <cell r="W97" t="str">
            <v>Tack Cuff &amp; Collar</v>
          </cell>
        </row>
        <row r="98">
          <cell r="A98" t="str">
            <v>SN 107 05</v>
          </cell>
          <cell r="B98" t="str">
            <v>Single Thread Chainstitch</v>
          </cell>
          <cell r="C98" t="str">
            <v>Reece</v>
          </cell>
          <cell r="D98" t="str">
            <v>****</v>
          </cell>
          <cell r="E98" t="str">
            <v>****</v>
          </cell>
          <cell r="F98" t="str">
            <v>5/8" Lgth</v>
          </cell>
          <cell r="G98" t="str">
            <v>OSf-1</v>
          </cell>
          <cell r="H98">
            <v>107</v>
          </cell>
          <cell r="I98">
            <v>36</v>
          </cell>
          <cell r="J98" t="str">
            <v>*</v>
          </cell>
          <cell r="K98">
            <v>3400</v>
          </cell>
          <cell r="L98" t="str">
            <v>1-TEX 27</v>
          </cell>
          <cell r="M98" t="str">
            <v>****</v>
          </cell>
          <cell r="N98" t="str">
            <v>****</v>
          </cell>
          <cell r="O98">
            <v>14</v>
          </cell>
          <cell r="Q98">
            <v>20.25</v>
          </cell>
          <cell r="R98">
            <v>20</v>
          </cell>
          <cell r="S98" t="str">
            <v>Tex 27</v>
          </cell>
          <cell r="U98" t="str">
            <v>Tex 24</v>
          </cell>
          <cell r="V98" t="str">
            <v>Nomex</v>
          </cell>
          <cell r="W98" t="str">
            <v>Tack Receiver</v>
          </cell>
        </row>
        <row r="99">
          <cell r="A99" t="str">
            <v>SN 107 06</v>
          </cell>
          <cell r="B99" t="str">
            <v>Single Thread Chainstitch</v>
          </cell>
          <cell r="C99" t="str">
            <v>Reece</v>
          </cell>
          <cell r="D99" t="str">
            <v>****</v>
          </cell>
          <cell r="E99" t="str">
            <v>1/8" Wdth</v>
          </cell>
          <cell r="F99" t="str">
            <v>3/4" Lgth</v>
          </cell>
          <cell r="G99" t="str">
            <v>OSf-1</v>
          </cell>
          <cell r="H99">
            <v>107</v>
          </cell>
          <cell r="I99">
            <v>28</v>
          </cell>
          <cell r="J99" t="str">
            <v>*</v>
          </cell>
          <cell r="K99">
            <v>3400</v>
          </cell>
          <cell r="L99" t="str">
            <v>1-TEX 27</v>
          </cell>
          <cell r="M99" t="str">
            <v>****</v>
          </cell>
          <cell r="N99" t="str">
            <v>****</v>
          </cell>
          <cell r="O99">
            <v>8.5</v>
          </cell>
          <cell r="Q99">
            <v>18.5</v>
          </cell>
          <cell r="S99" t="str">
            <v>Tex 27</v>
          </cell>
          <cell r="U99" t="str">
            <v>Tex 24</v>
          </cell>
          <cell r="W99" t="str">
            <v>Tack Elastic &amp; Label</v>
          </cell>
        </row>
        <row r="100">
          <cell r="A100" t="str">
            <v>SN 107 07</v>
          </cell>
          <cell r="B100" t="str">
            <v>Single Thread Chainstitch</v>
          </cell>
          <cell r="C100" t="str">
            <v>Reece</v>
          </cell>
          <cell r="D100" t="str">
            <v>****</v>
          </cell>
          <cell r="E100" t="str">
            <v>1/8" Wdth</v>
          </cell>
          <cell r="F100" t="str">
            <v>1" Lgth</v>
          </cell>
          <cell r="G100" t="str">
            <v>OSf-1</v>
          </cell>
          <cell r="H100">
            <v>107</v>
          </cell>
          <cell r="I100">
            <v>36</v>
          </cell>
          <cell r="J100" t="str">
            <v>*</v>
          </cell>
          <cell r="K100">
            <v>3400</v>
          </cell>
          <cell r="L100" t="str">
            <v>1-TEX 27</v>
          </cell>
          <cell r="M100" t="str">
            <v>****</v>
          </cell>
          <cell r="N100" t="str">
            <v>****</v>
          </cell>
          <cell r="O100">
            <v>14</v>
          </cell>
          <cell r="Q100">
            <v>18.5</v>
          </cell>
          <cell r="S100" t="str">
            <v>Tex 27</v>
          </cell>
          <cell r="U100" t="str">
            <v>Tex 24</v>
          </cell>
          <cell r="W100" t="str">
            <v>Tack Crib</v>
          </cell>
        </row>
        <row r="101">
          <cell r="A101" t="str">
            <v>SN 107 08</v>
          </cell>
          <cell r="B101" t="str">
            <v>Single Thread Chainstitch</v>
          </cell>
          <cell r="C101" t="str">
            <v>Reece</v>
          </cell>
          <cell r="D101" t="str">
            <v>****</v>
          </cell>
          <cell r="E101" t="str">
            <v>1/8" Wdth</v>
          </cell>
          <cell r="F101" t="str">
            <v>1 1/4" Lgth</v>
          </cell>
          <cell r="G101" t="str">
            <v>OSf-1</v>
          </cell>
          <cell r="H101">
            <v>107</v>
          </cell>
          <cell r="I101">
            <v>36</v>
          </cell>
          <cell r="J101" t="str">
            <v>*</v>
          </cell>
          <cell r="K101">
            <v>3400</v>
          </cell>
          <cell r="L101" t="str">
            <v>1-TEX 27</v>
          </cell>
          <cell r="M101" t="str">
            <v>****</v>
          </cell>
          <cell r="N101" t="str">
            <v>****</v>
          </cell>
          <cell r="O101">
            <v>37.25</v>
          </cell>
          <cell r="Q101">
            <v>21.25</v>
          </cell>
          <cell r="S101" t="str">
            <v>Tex 27</v>
          </cell>
          <cell r="U101" t="str">
            <v>Tex 24</v>
          </cell>
          <cell r="W101" t="str">
            <v>Tack Elastic</v>
          </cell>
        </row>
        <row r="102">
          <cell r="A102" t="str">
            <v>SN 107 09</v>
          </cell>
          <cell r="B102" t="str">
            <v>Single Thread Chainstitch</v>
          </cell>
          <cell r="C102" t="str">
            <v>Reece</v>
          </cell>
          <cell r="D102" t="str">
            <v>****</v>
          </cell>
          <cell r="E102" t="str">
            <v>1/16"Wdth</v>
          </cell>
          <cell r="F102" t="str">
            <v>1/4"Lgth</v>
          </cell>
          <cell r="G102" t="str">
            <v>OSf-1</v>
          </cell>
          <cell r="H102">
            <v>107</v>
          </cell>
          <cell r="I102">
            <v>36</v>
          </cell>
          <cell r="J102" t="str">
            <v>*</v>
          </cell>
          <cell r="K102">
            <v>3400</v>
          </cell>
          <cell r="L102" t="str">
            <v>1-TEX 27</v>
          </cell>
          <cell r="M102" t="str">
            <v>****</v>
          </cell>
          <cell r="N102" t="str">
            <v>****</v>
          </cell>
          <cell r="O102">
            <v>8.75</v>
          </cell>
          <cell r="Q102">
            <v>16.5</v>
          </cell>
          <cell r="R102">
            <v>300</v>
          </cell>
          <cell r="S102" t="str">
            <v>Tex 27</v>
          </cell>
          <cell r="U102" t="str">
            <v>Tex 24</v>
          </cell>
          <cell r="V102" t="str">
            <v>Sylko</v>
          </cell>
          <cell r="W102" t="str">
            <v>Tack Cuff &amp; Collar</v>
          </cell>
        </row>
        <row r="103">
          <cell r="A103" t="str">
            <v>SN 300 01</v>
          </cell>
          <cell r="B103" t="str">
            <v>Lockstitch</v>
          </cell>
          <cell r="C103" t="str">
            <v>************</v>
          </cell>
          <cell r="D103" t="str">
            <v>****</v>
          </cell>
          <cell r="E103" t="str">
            <v>****</v>
          </cell>
          <cell r="F103" t="str">
            <v>****</v>
          </cell>
          <cell r="G103" t="str">
            <v>****</v>
          </cell>
          <cell r="H103">
            <v>300</v>
          </cell>
          <cell r="I103" t="str">
            <v>****</v>
          </cell>
          <cell r="J103" t="str">
            <v>****</v>
          </cell>
          <cell r="K103" t="str">
            <v>****</v>
          </cell>
          <cell r="L103" t="str">
            <v>SYLKO</v>
          </cell>
          <cell r="M103" t="str">
            <v>****</v>
          </cell>
          <cell r="N103" t="str">
            <v>SYLKO</v>
          </cell>
          <cell r="O103">
            <v>10.25</v>
          </cell>
          <cell r="P103">
            <v>3</v>
          </cell>
          <cell r="Q103">
            <v>16.5</v>
          </cell>
          <cell r="R103">
            <v>300</v>
          </cell>
          <cell r="S103" t="str">
            <v>Tex 27</v>
          </cell>
          <cell r="U103" t="str">
            <v>Tex 24</v>
          </cell>
          <cell r="V103" t="str">
            <v>Sylko</v>
          </cell>
          <cell r="W103" t="str">
            <v>Embroider</v>
          </cell>
        </row>
        <row r="104">
          <cell r="A104" t="str">
            <v>SN 301 01</v>
          </cell>
          <cell r="B104" t="str">
            <v>Lockstitch</v>
          </cell>
          <cell r="C104" t="str">
            <v>************</v>
          </cell>
          <cell r="D104" t="str">
            <v>****</v>
          </cell>
          <cell r="E104" t="str">
            <v>1/4" Wdth</v>
          </cell>
          <cell r="F104" t="str">
            <v>3/4"Lgth</v>
          </cell>
          <cell r="G104" t="str">
            <v>OSa-2</v>
          </cell>
          <cell r="H104">
            <v>301</v>
          </cell>
          <cell r="I104">
            <v>12</v>
          </cell>
          <cell r="J104">
            <v>1</v>
          </cell>
          <cell r="K104" t="str">
            <v>****</v>
          </cell>
          <cell r="L104" t="str">
            <v>1-TEX 27</v>
          </cell>
          <cell r="M104" t="str">
            <v>****</v>
          </cell>
          <cell r="N104" t="str">
            <v>1-TEX 27</v>
          </cell>
          <cell r="O104">
            <v>10.25</v>
          </cell>
          <cell r="P104">
            <v>3</v>
          </cell>
          <cell r="Q104">
            <v>15</v>
          </cell>
          <cell r="R104">
            <v>300</v>
          </cell>
          <cell r="S104" t="str">
            <v>Tex 27</v>
          </cell>
          <cell r="U104" t="str">
            <v>Tex 24</v>
          </cell>
          <cell r="V104" t="str">
            <v>Sylko</v>
          </cell>
          <cell r="W104" t="str">
            <v>Block Placket</v>
          </cell>
        </row>
        <row r="105">
          <cell r="A105" t="str">
            <v>SN 301 02</v>
          </cell>
          <cell r="B105" t="str">
            <v>Lockstitch</v>
          </cell>
          <cell r="C105" t="str">
            <v>************</v>
          </cell>
          <cell r="D105" t="str">
            <v>****</v>
          </cell>
          <cell r="E105" t="str">
            <v>****</v>
          </cell>
          <cell r="F105" t="str">
            <v>****</v>
          </cell>
          <cell r="G105" t="str">
            <v>****</v>
          </cell>
          <cell r="H105">
            <v>301</v>
          </cell>
          <cell r="I105">
            <v>10</v>
          </cell>
          <cell r="J105">
            <v>1</v>
          </cell>
          <cell r="K105" t="str">
            <v>****</v>
          </cell>
          <cell r="L105" t="str">
            <v>1-TEX 27</v>
          </cell>
          <cell r="M105" t="str">
            <v>****</v>
          </cell>
          <cell r="N105" t="str">
            <v>1-TEX 27</v>
          </cell>
          <cell r="O105">
            <v>10.25</v>
          </cell>
          <cell r="Q105">
            <v>15</v>
          </cell>
          <cell r="R105">
            <v>300</v>
          </cell>
          <cell r="S105" t="str">
            <v>Tex 27</v>
          </cell>
          <cell r="U105" t="str">
            <v>Tex 24</v>
          </cell>
          <cell r="V105" t="str">
            <v>Sylko</v>
          </cell>
          <cell r="W105" t="str">
            <v>Single Ndl Stitch/Tack</v>
          </cell>
        </row>
        <row r="106">
          <cell r="A106" t="str">
            <v>SN 301 03</v>
          </cell>
          <cell r="B106" t="str">
            <v>Lockstitch</v>
          </cell>
          <cell r="C106" t="str">
            <v>************</v>
          </cell>
          <cell r="D106" t="str">
            <v>****</v>
          </cell>
          <cell r="E106" t="str">
            <v>****</v>
          </cell>
          <cell r="F106" t="str">
            <v>****</v>
          </cell>
          <cell r="G106" t="str">
            <v>****</v>
          </cell>
          <cell r="H106">
            <v>301</v>
          </cell>
          <cell r="I106" t="str">
            <v>**</v>
          </cell>
          <cell r="J106" t="str">
            <v>*</v>
          </cell>
          <cell r="K106" t="str">
            <v>****</v>
          </cell>
          <cell r="L106" t="str">
            <v>SYLKO</v>
          </cell>
          <cell r="M106" t="str">
            <v>****</v>
          </cell>
          <cell r="N106" t="str">
            <v>SYLKO</v>
          </cell>
          <cell r="O106">
            <v>10.25</v>
          </cell>
          <cell r="R106">
            <v>300</v>
          </cell>
          <cell r="S106" t="str">
            <v>Tex 27</v>
          </cell>
          <cell r="V106" t="str">
            <v>Sylko</v>
          </cell>
          <cell r="W106" t="str">
            <v>Embroider</v>
          </cell>
        </row>
        <row r="107">
          <cell r="A107" t="str">
            <v>SN 301 04</v>
          </cell>
          <cell r="B107" t="str">
            <v>Lockstitch</v>
          </cell>
          <cell r="C107" t="str">
            <v>************</v>
          </cell>
          <cell r="D107" t="str">
            <v>****</v>
          </cell>
          <cell r="E107" t="str">
            <v>****</v>
          </cell>
          <cell r="F107" t="str">
            <v>****</v>
          </cell>
          <cell r="G107" t="str">
            <v>****</v>
          </cell>
          <cell r="H107">
            <v>301</v>
          </cell>
          <cell r="I107">
            <v>12</v>
          </cell>
          <cell r="J107">
            <v>1</v>
          </cell>
          <cell r="K107" t="str">
            <v>****</v>
          </cell>
          <cell r="L107" t="str">
            <v>1-TEX 27</v>
          </cell>
          <cell r="M107" t="str">
            <v>****</v>
          </cell>
          <cell r="N107" t="str">
            <v>1-TEX 27</v>
          </cell>
          <cell r="O107">
            <v>10.25</v>
          </cell>
          <cell r="R107">
            <v>300</v>
          </cell>
          <cell r="S107" t="str">
            <v>Tex 27</v>
          </cell>
          <cell r="V107" t="str">
            <v>Sylko</v>
          </cell>
          <cell r="W107" t="str">
            <v>Single Ndl Stitching</v>
          </cell>
        </row>
        <row r="108">
          <cell r="A108" t="str">
            <v>SN 304 01</v>
          </cell>
          <cell r="B108" t="str">
            <v>Lockstitch</v>
          </cell>
          <cell r="C108" t="str">
            <v>************</v>
          </cell>
          <cell r="D108" t="str">
            <v>****</v>
          </cell>
          <cell r="E108" t="str">
            <v>****</v>
          </cell>
          <cell r="F108" t="str">
            <v>****</v>
          </cell>
          <cell r="G108" t="str">
            <v>****</v>
          </cell>
          <cell r="H108">
            <v>304</v>
          </cell>
          <cell r="I108">
            <v>110</v>
          </cell>
          <cell r="J108" t="str">
            <v>*</v>
          </cell>
          <cell r="K108" t="str">
            <v>****</v>
          </cell>
          <cell r="L108" t="str">
            <v>1-TEX 27</v>
          </cell>
          <cell r="M108" t="str">
            <v>****</v>
          </cell>
          <cell r="N108" t="str">
            <v>1-TEX 27</v>
          </cell>
          <cell r="O108">
            <v>26.5</v>
          </cell>
          <cell r="P108">
            <v>3</v>
          </cell>
          <cell r="Q108" t="str">
            <v>=</v>
          </cell>
          <cell r="R108" t="str">
            <v>=</v>
          </cell>
          <cell r="S108" t="str">
            <v>Tex 27</v>
          </cell>
          <cell r="T108" t="str">
            <v>100/2</v>
          </cell>
          <cell r="U108" t="str">
            <v>=</v>
          </cell>
          <cell r="V108" t="str">
            <v>=</v>
          </cell>
          <cell r="W108" t="str">
            <v>Button Hole</v>
          </cell>
        </row>
      </sheetData>
      <sheetData sheetId="3"/>
      <sheetData sheetId="4"/>
      <sheetData sheetId="5"/>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per Temp"/>
      <sheetName val="Gmt Spec (2)"/>
      <sheetName val="Gmt Spec"/>
      <sheetName val="Sample Evaluation"/>
      <sheetName val="Thread Temp"/>
      <sheetName val="Data Lists"/>
    </sheetNames>
    <sheetDataSet>
      <sheetData sheetId="0">
        <row r="2">
          <cell r="L2">
            <v>5313</v>
          </cell>
        </row>
      </sheetData>
      <sheetData sheetId="1"/>
      <sheetData sheetId="2"/>
      <sheetData sheetId="3"/>
      <sheetData sheetId="4">
        <row r="2">
          <cell r="L2">
            <v>5313</v>
          </cell>
        </row>
      </sheetData>
      <sheetData sheetId="5">
        <row r="2">
          <cell r="L2">
            <v>5313</v>
          </cell>
        </row>
        <row r="3">
          <cell r="A3" t="str">
            <v>1/4" 2N BINDING</v>
          </cell>
          <cell r="B3">
            <v>0.75</v>
          </cell>
          <cell r="C3">
            <v>0.25</v>
          </cell>
        </row>
        <row r="4">
          <cell r="A4" t="str">
            <v>3/8" 2N BINDING</v>
          </cell>
          <cell r="B4">
            <v>1.0625</v>
          </cell>
          <cell r="C4">
            <v>0.375</v>
          </cell>
        </row>
        <row r="5">
          <cell r="A5" t="str">
            <v>1/2" 2N BINDING</v>
          </cell>
          <cell r="B5">
            <v>1.4375</v>
          </cell>
          <cell r="C5">
            <v>0.5</v>
          </cell>
        </row>
        <row r="6">
          <cell r="A6" t="str">
            <v>9/16" 2N BINDING</v>
          </cell>
          <cell r="B6">
            <v>1.375</v>
          </cell>
          <cell r="C6">
            <v>0.5625</v>
          </cell>
        </row>
        <row r="7">
          <cell r="A7" t="str">
            <v>5/8" 2N BINDING</v>
          </cell>
          <cell r="B7">
            <v>1.5</v>
          </cell>
          <cell r="C7">
            <v>0.625</v>
          </cell>
        </row>
        <row r="8">
          <cell r="A8" t="str">
            <v>7/8" 2N BINDING</v>
          </cell>
          <cell r="B8">
            <v>2</v>
          </cell>
          <cell r="C8">
            <v>0.875</v>
          </cell>
        </row>
        <row r="9">
          <cell r="A9" t="str">
            <v>3/8" TUBING</v>
          </cell>
          <cell r="B9">
            <v>0.8125</v>
          </cell>
          <cell r="C9">
            <v>0.375</v>
          </cell>
        </row>
        <row r="10">
          <cell r="A10" t="str">
            <v>3/8" PANEL BINDING</v>
          </cell>
          <cell r="B10">
            <v>0.8125</v>
          </cell>
          <cell r="C10">
            <v>0.375</v>
          </cell>
          <cell r="L10" t="str">
            <v>5313D</v>
          </cell>
        </row>
        <row r="11">
          <cell r="A11" t="str">
            <v>1 1/4" COVERSTITCH BINDING</v>
          </cell>
          <cell r="B11">
            <v>2.5</v>
          </cell>
          <cell r="C11">
            <v>1.25</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6&quot; TRIM"/>
      <sheetName val="30.5&quot; TRIM"/>
      <sheetName val="PMEAS"/>
      <sheetName val="SEWSEQ"/>
      <sheetName val="FGM"/>
      <sheetName val="Data Lists"/>
    </sheetNames>
    <sheetDataSet>
      <sheetData sheetId="0">
        <row r="3">
          <cell r="A3" t="str">
            <v>1/4" 2N BINDING</v>
          </cell>
        </row>
      </sheetData>
      <sheetData sheetId="1"/>
      <sheetData sheetId="2"/>
      <sheetData sheetId="3"/>
      <sheetData sheetId="4"/>
      <sheetData sheetId="5">
        <row r="3">
          <cell r="A3" t="str">
            <v>1/4" 2N BINDING</v>
          </cell>
        </row>
      </sheetData>
      <sheetData sheetId="6">
        <row r="3">
          <cell r="A3" t="str">
            <v>1/4" 2N BINDING</v>
          </cell>
        </row>
      </sheetData>
      <sheetData sheetId="7">
        <row r="3">
          <cell r="A3" t="str">
            <v>1/4" 2N BINDING</v>
          </cell>
          <cell r="G3" t="str">
            <v>ARMHOLE BINDING (CODE 40)</v>
          </cell>
        </row>
        <row r="4">
          <cell r="A4" t="str">
            <v>3/8" 2N BINDING</v>
          </cell>
          <cell r="G4" t="str">
            <v>BACK NECK TRIM (CODE CY)</v>
          </cell>
        </row>
        <row r="5">
          <cell r="A5" t="str">
            <v>1/2" 2N BINDING</v>
          </cell>
          <cell r="G5" t="str">
            <v>BELT (CODE AR)</v>
          </cell>
        </row>
        <row r="6">
          <cell r="A6" t="str">
            <v>9/16" 2N BINDING</v>
          </cell>
          <cell r="G6" t="str">
            <v>BINDING (CODE 38)</v>
          </cell>
        </row>
        <row r="7">
          <cell r="A7" t="str">
            <v>5/8" 2N BINDING</v>
          </cell>
          <cell r="G7" t="str">
            <v>COLRET (CODE 50)</v>
          </cell>
        </row>
        <row r="8">
          <cell r="A8" t="str">
            <v>7/8" 2N BINDING</v>
          </cell>
          <cell r="G8" t="str">
            <v>DISPLAY (CODE 44)</v>
          </cell>
        </row>
        <row r="9">
          <cell r="A9" t="str">
            <v>3/8" TUBING</v>
          </cell>
          <cell r="G9" t="str">
            <v>HEM BINDING (CODE AU)</v>
          </cell>
        </row>
        <row r="10">
          <cell r="A10" t="str">
            <v>3/8" PANEL BINDING</v>
          </cell>
          <cell r="G10" t="str">
            <v>HOOD (CODE BU)</v>
          </cell>
        </row>
        <row r="11">
          <cell r="A11" t="str">
            <v>1 1/4" COVERSTITCH BINDING</v>
          </cell>
          <cell r="G11" t="str">
            <v>INNER COLLAR (CODE CZ)</v>
          </cell>
        </row>
        <row r="12">
          <cell r="G12" t="str">
            <v>INNER STRIPE (CODE DE)</v>
          </cell>
        </row>
        <row r="13">
          <cell r="G13" t="str">
            <v>INTERFACING (CODE 51)</v>
          </cell>
        </row>
        <row r="14">
          <cell r="G14" t="str">
            <v>LEG BINDING (CODE 43)</v>
          </cell>
        </row>
        <row r="15">
          <cell r="G15" t="str">
            <v>NECK and ARMHOLE BINDING (CODE 54)</v>
          </cell>
        </row>
        <row r="16">
          <cell r="G16" t="str">
            <v>NECK BINDING (CODE 41)</v>
          </cell>
        </row>
        <row r="17">
          <cell r="G17" t="str">
            <v>NECKLINE RIB (CODE C2)</v>
          </cell>
        </row>
        <row r="18">
          <cell r="G18" t="str">
            <v>OUTER STRIPE (CODE DC)</v>
          </cell>
        </row>
        <row r="19">
          <cell r="G19" t="str">
            <v>PANEL (CODE CJ)</v>
          </cell>
        </row>
        <row r="20">
          <cell r="G20" t="str">
            <v>PANEL BINDING (CODE 42)</v>
          </cell>
        </row>
        <row r="21">
          <cell r="G21" t="str">
            <v>PANEL LINING (CODE BE)</v>
          </cell>
        </row>
        <row r="22">
          <cell r="G22" t="str">
            <v>POCKET TRIM (CODE 29)</v>
          </cell>
        </row>
        <row r="23">
          <cell r="G23" t="str">
            <v>POCKET TRIM (CODE CD)</v>
          </cell>
        </row>
        <row r="24">
          <cell r="G24" t="str">
            <v>RAISED WELT COLLAR (CODE BW)</v>
          </cell>
        </row>
        <row r="25">
          <cell r="G25" t="str">
            <v>RAISED WELT CUFF (CODE BX)</v>
          </cell>
        </row>
        <row r="26">
          <cell r="G26" t="str">
            <v>ROLL CUFF and WAISTBAND (CODE 48)</v>
          </cell>
        </row>
        <row r="27">
          <cell r="G27" t="str">
            <v>ROLL CUFF and WAISTBAND, COLRET (CODE 49)</v>
          </cell>
        </row>
        <row r="28">
          <cell r="G28" t="str">
            <v>ROLL CUFFS  (CODE 47)</v>
          </cell>
        </row>
        <row r="29">
          <cell r="G29" t="str">
            <v>ROLL PLACKET (CODE 52)</v>
          </cell>
        </row>
        <row r="30">
          <cell r="G30" t="str">
            <v>ROLL WAISTBAND (CODE 46)</v>
          </cell>
        </row>
        <row r="31">
          <cell r="G31" t="str">
            <v>ROLL WAISTBAND, COLRET (CODE 53)</v>
          </cell>
        </row>
        <row r="32">
          <cell r="G32" t="str">
            <v>RUFFLE (CODE 24)</v>
          </cell>
        </row>
        <row r="33">
          <cell r="G33" t="str">
            <v>SHOULDER AND BACK NECK TAPING (CODE 84)</v>
          </cell>
        </row>
        <row r="34">
          <cell r="G34" t="str">
            <v>SIDE POCKET (CODE C3)</v>
          </cell>
        </row>
        <row r="35">
          <cell r="G35" t="str">
            <v>SLEEVE BINDING (CODE AL)</v>
          </cell>
        </row>
        <row r="36">
          <cell r="G36" t="str">
            <v>SLEEVE HANG DOWN (CODE AF)</v>
          </cell>
        </row>
        <row r="37">
          <cell r="G37" t="str">
            <v>STRAP (CODE 39)</v>
          </cell>
        </row>
        <row r="38">
          <cell r="G38" t="str">
            <v>STRIPE PANEL (CODE A7)</v>
          </cell>
        </row>
        <row r="39">
          <cell r="G39" t="str">
            <v>TOWEL (CODE BT)</v>
          </cell>
        </row>
        <row r="40">
          <cell r="G40" t="str">
            <v>TUBING (CODE 45)</v>
          </cell>
        </row>
        <row r="41">
          <cell r="G41" t="str">
            <v>WAIST AND LEG BINDING (CODE D3)</v>
          </cell>
        </row>
        <row r="42">
          <cell r="G42" t="str">
            <v>WAIST BINDING (CODE 77)</v>
          </cell>
        </row>
        <row r="43">
          <cell r="G43" t="str">
            <v>WASH CLOTH (CODE A1)</v>
          </cell>
        </row>
        <row r="44">
          <cell r="G44" t="str">
            <v>WELT COLLAR (CODE 55)</v>
          </cell>
        </row>
        <row r="45">
          <cell r="G45" t="str">
            <v>WELT CUFF (CODE 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BBW"/>
      <sheetName val="CROTCH LINER"/>
      <sheetName val="TRIM"/>
      <sheetName val="PMEAS"/>
      <sheetName val="SEWSEQ"/>
      <sheetName val="FGM"/>
      <sheetName val="Thread Temp"/>
      <sheetName val="Data Lists"/>
    </sheetNames>
    <sheetDataSet>
      <sheetData sheetId="0">
        <row r="3">
          <cell r="A3" t="str">
            <v>1/4" 2N BINDING</v>
          </cell>
        </row>
      </sheetData>
      <sheetData sheetId="1"/>
      <sheetData sheetId="2"/>
      <sheetData sheetId="3"/>
      <sheetData sheetId="4"/>
      <sheetData sheetId="5"/>
      <sheetData sheetId="6"/>
      <sheetData sheetId="7"/>
      <sheetData sheetId="8"/>
      <sheetData sheetId="9" refreshError="1">
        <row r="3">
          <cell r="A3" t="str">
            <v>1/4" 2N BINDING</v>
          </cell>
          <cell r="B3">
            <v>0.75</v>
          </cell>
          <cell r="C3">
            <v>0.25</v>
          </cell>
          <cell r="E3" t="str">
            <v>BACK , SKIRT , YOKES (CODE BA)</v>
          </cell>
          <cell r="G3" t="str">
            <v>ARMHOLE BINDING (CODE 40)</v>
          </cell>
        </row>
        <row r="4">
          <cell r="A4" t="str">
            <v>3/8" 2N BINDING</v>
          </cell>
          <cell r="B4">
            <v>1.0625</v>
          </cell>
          <cell r="C4">
            <v>0.375</v>
          </cell>
          <cell r="E4" t="str">
            <v>BACK NECK TRIM (CODE CY)</v>
          </cell>
          <cell r="G4" t="str">
            <v>BACK NECK TRIM (CODE CY)</v>
          </cell>
        </row>
        <row r="5">
          <cell r="A5" t="str">
            <v>1/2" 2N BINDING</v>
          </cell>
          <cell r="B5">
            <v>1.4375</v>
          </cell>
          <cell r="C5">
            <v>0.5</v>
          </cell>
          <cell r="E5" t="str">
            <v>BACKS  (CODE 06)</v>
          </cell>
          <cell r="G5" t="str">
            <v>BELT (CODE AR)</v>
          </cell>
        </row>
        <row r="6">
          <cell r="A6" t="str">
            <v>9/16" 2N BINDING</v>
          </cell>
          <cell r="B6">
            <v>1.375</v>
          </cell>
          <cell r="C6">
            <v>0.5625</v>
          </cell>
          <cell r="E6" t="str">
            <v>BACKS, OUTSIDE CROTCHES (CODE DT)</v>
          </cell>
          <cell r="G6" t="str">
            <v>BINDING (CODE 38)</v>
          </cell>
        </row>
        <row r="7">
          <cell r="A7" t="str">
            <v>5/8" 2N BINDING</v>
          </cell>
          <cell r="B7">
            <v>1.5</v>
          </cell>
          <cell r="C7">
            <v>0.625</v>
          </cell>
          <cell r="E7" t="str">
            <v>BACKS, SIDES, OUTSIDE CROTCHES (CODE 26)</v>
          </cell>
          <cell r="G7" t="str">
            <v>COLRET (CODE 50)</v>
          </cell>
        </row>
        <row r="8">
          <cell r="A8" t="str">
            <v>7/8" 2N BINDING</v>
          </cell>
          <cell r="B8">
            <v>2</v>
          </cell>
          <cell r="C8">
            <v>0.875</v>
          </cell>
          <cell r="E8" t="str">
            <v>BACKS, SLEEVES (CODE AG)</v>
          </cell>
          <cell r="G8" t="str">
            <v>DISPLAY (CODE 44)</v>
          </cell>
        </row>
        <row r="9">
          <cell r="A9" t="str">
            <v>3/8" TUBING</v>
          </cell>
          <cell r="B9">
            <v>0.8125</v>
          </cell>
          <cell r="C9">
            <v>0.375</v>
          </cell>
          <cell r="E9" t="str">
            <v>BACKS, SLEEVES, FRONT 2, FRONT 4 (CODE BL)</v>
          </cell>
          <cell r="G9" t="str">
            <v>HEM BINDING (CODE AU)</v>
          </cell>
        </row>
        <row r="10">
          <cell r="A10" t="str">
            <v>3/8" PANEL BINDING</v>
          </cell>
          <cell r="B10">
            <v>0.8125</v>
          </cell>
          <cell r="C10">
            <v>0.375</v>
          </cell>
          <cell r="E10" t="str">
            <v>BIB (CODE D1)</v>
          </cell>
          <cell r="G10" t="str">
            <v>HOOD (CODE BU)</v>
          </cell>
        </row>
        <row r="11">
          <cell r="A11" t="str">
            <v>1 1/4" COVERSTITCH BINDING</v>
          </cell>
          <cell r="B11">
            <v>2.5</v>
          </cell>
          <cell r="C11">
            <v>1.25</v>
          </cell>
          <cell r="E11" t="str">
            <v>BLANKET  (CODE 18)</v>
          </cell>
          <cell r="G11" t="str">
            <v>INNER COLLAR (CODE CZ)</v>
          </cell>
        </row>
        <row r="12">
          <cell r="E12" t="str">
            <v>BLANKET BACK (CODE DZ)</v>
          </cell>
          <cell r="G12" t="str">
            <v>INNER STRIPE (CODE DE)</v>
          </cell>
        </row>
        <row r="13">
          <cell r="E13" t="str">
            <v>BLANKET FRONT (CODE DY)</v>
          </cell>
          <cell r="G13" t="str">
            <v>INTERFACING (CODE 51)</v>
          </cell>
        </row>
        <row r="14">
          <cell r="A14" t="str">
            <v>1/4" X .0095</v>
          </cell>
          <cell r="B14">
            <v>3.2786E-3</v>
          </cell>
          <cell r="E14" t="str">
            <v>BODIES  (CODE 01)</v>
          </cell>
          <cell r="G14" t="str">
            <v>LEG BINDING (CODE 43)</v>
          </cell>
        </row>
        <row r="15">
          <cell r="A15" t="str">
            <v>1/4" X .0092</v>
          </cell>
          <cell r="B15">
            <v>3.5714000000000002E-3</v>
          </cell>
          <cell r="E15" t="str">
            <v>BODIES 1  (CODE 11)</v>
          </cell>
          <cell r="G15" t="str">
            <v>NECK and ARMHOLE BINDING (CODE 54)</v>
          </cell>
        </row>
        <row r="16">
          <cell r="A16" t="str">
            <v>5/32" X .020</v>
          </cell>
          <cell r="B16">
            <v>4.3E-3</v>
          </cell>
          <cell r="E16" t="str">
            <v>BODIES 1, BODIES 2 (CODE 35)</v>
          </cell>
          <cell r="G16" t="str">
            <v>NECK BINDING (CODE 41)</v>
          </cell>
        </row>
        <row r="17">
          <cell r="A17" t="str">
            <v>1/4" X .0115</v>
          </cell>
          <cell r="B17">
            <v>4.4444000000000003E-3</v>
          </cell>
          <cell r="E17" t="str">
            <v>BODIES 2  (CODE 12)</v>
          </cell>
          <cell r="G17" t="str">
            <v>NECKLINE RIB (CODE C2)</v>
          </cell>
        </row>
        <row r="18">
          <cell r="A18" t="str">
            <v>5/16" X .015</v>
          </cell>
          <cell r="B18">
            <v>6.5979999999999997E-3</v>
          </cell>
          <cell r="E18" t="str">
            <v>BODIES, CROTCH LINERS (CODE BM)</v>
          </cell>
          <cell r="G18" t="str">
            <v>OUTER STRIPE (CODE DC)</v>
          </cell>
        </row>
        <row r="19">
          <cell r="A19" t="str">
            <v>1/4" X .0075</v>
          </cell>
          <cell r="E19" t="str">
            <v>BODIES, CROTCHES (CODE DP)</v>
          </cell>
          <cell r="G19" t="str">
            <v>PANEL (CODE CJ)</v>
          </cell>
        </row>
        <row r="20">
          <cell r="E20" t="str">
            <v>BODIES, CUFFS (CODE DJ)</v>
          </cell>
          <cell r="G20" t="str">
            <v>PANEL BINDING (CODE 42)</v>
          </cell>
        </row>
        <row r="21">
          <cell r="E21" t="str">
            <v>BODIES, CUFFS, POCKETS (CODE 36)</v>
          </cell>
          <cell r="G21" t="str">
            <v>PANEL LINING (CODE BE)</v>
          </cell>
        </row>
        <row r="22">
          <cell r="E22" t="str">
            <v>BODIES, GUSSETS (CODE DF)</v>
          </cell>
          <cell r="G22" t="str">
            <v>POCKET TRIM (CODE 29)</v>
          </cell>
        </row>
        <row r="23">
          <cell r="E23" t="str">
            <v>BODIES, POCKET (CODE 34)</v>
          </cell>
          <cell r="G23" t="str">
            <v>POCKET TRIM (CODE CD)</v>
          </cell>
        </row>
        <row r="24">
          <cell r="E24" t="str">
            <v>BODIES, POCKETS, POCKET FLAPS (CODE DI)</v>
          </cell>
          <cell r="G24" t="str">
            <v>RAISED WELT COLLAR (CODE BW)</v>
          </cell>
        </row>
        <row r="25">
          <cell r="E25" t="str">
            <v>BODIES, SLEEVES  (CODE 30)</v>
          </cell>
          <cell r="G25" t="str">
            <v>RAISED WELT CUFF (CODE BX)</v>
          </cell>
        </row>
        <row r="26">
          <cell r="E26" t="str">
            <v>BODIES, SLEEVES, DISPLAY (CODE AT)</v>
          </cell>
          <cell r="G26" t="str">
            <v>ROLL CUFF and WAISTBAND (CODE 48)</v>
          </cell>
        </row>
        <row r="27">
          <cell r="E27" t="str">
            <v>BODIES, SLEEVES, HOODS (CODE 32)</v>
          </cell>
          <cell r="G27" t="str">
            <v>ROLL CUFF and WAISTBAND, COLRET (CODE 49)</v>
          </cell>
        </row>
        <row r="28">
          <cell r="E28" t="str">
            <v>BODIES, SLEEVES, HOODS, POCKETS (CODE 33)</v>
          </cell>
          <cell r="G28" t="str">
            <v>ROLL CUFFS  (CODE 47)</v>
          </cell>
        </row>
        <row r="29">
          <cell r="E29" t="str">
            <v>BODIES, SLEEVES, POCKETS (CODE 31)</v>
          </cell>
          <cell r="G29" t="str">
            <v>ROLL PLACKET (CODE 52)</v>
          </cell>
        </row>
        <row r="30">
          <cell r="E30" t="str">
            <v>BODY AND NECK FACING BLOCK (CODE 83)</v>
          </cell>
          <cell r="G30" t="str">
            <v>ROLL WAISTBAND (CODE 46)</v>
          </cell>
        </row>
        <row r="31">
          <cell r="E31" t="str">
            <v>BODY, FRONT YOKE, SLEEVE (CODE CN)</v>
          </cell>
          <cell r="G31" t="str">
            <v>ROLL WAISTBAND, COLRET (CODE 53)</v>
          </cell>
        </row>
        <row r="32">
          <cell r="E32" t="str">
            <v>BODY, HOOD, MUFF (CODE C5)</v>
          </cell>
          <cell r="G32" t="str">
            <v>RUFFLE (CODE 24)</v>
          </cell>
        </row>
        <row r="33">
          <cell r="E33" t="str">
            <v>BODY, PLACKET (CODE CH)</v>
          </cell>
          <cell r="G33" t="str">
            <v>SHOULDER AND BACK NECK TAPING (CODE 84)</v>
          </cell>
        </row>
        <row r="34">
          <cell r="E34" t="str">
            <v>BODY, SLEEVE, FRONT YOKE, COLLAR (CODE CM)</v>
          </cell>
          <cell r="G34" t="str">
            <v>SIDE POCKET (CODE C3)</v>
          </cell>
        </row>
        <row r="35">
          <cell r="E35" t="str">
            <v>BODY, SLEEVE, OVERLAY (CODE C8)</v>
          </cell>
          <cell r="G35" t="str">
            <v>SLEEVE BINDING (CODE AL)</v>
          </cell>
        </row>
        <row r="36">
          <cell r="E36" t="str">
            <v>BODY, SLEEVE, PLACKET (CODE 25)</v>
          </cell>
          <cell r="G36" t="str">
            <v>SLEEVE HANG DOWN (CODE AF)</v>
          </cell>
        </row>
        <row r="37">
          <cell r="E37" t="str">
            <v>BODY, SLEEVE, POCKET, DISPLAY (CODE AW)</v>
          </cell>
          <cell r="G37" t="str">
            <v>STRAP (CODE 39)</v>
          </cell>
        </row>
        <row r="38">
          <cell r="E38" t="str">
            <v>BODY, SLEEVE, POCKET, OUTSIDE HOOD (CODE CE)</v>
          </cell>
          <cell r="G38" t="str">
            <v>STRIPE PANEL (CODE A7)</v>
          </cell>
        </row>
        <row r="39">
          <cell r="E39" t="str">
            <v>BOOTIE, TOP, BOTTOM (CODE CA)</v>
          </cell>
          <cell r="G39" t="str">
            <v>TOWEL (CODE BT)</v>
          </cell>
        </row>
        <row r="40">
          <cell r="E40" t="str">
            <v>BOTTOM BAND, CUFF, OUTER COLLAR. (CODE C4)</v>
          </cell>
          <cell r="G40" t="str">
            <v>TUBING (CODE 45)</v>
          </cell>
        </row>
        <row r="41">
          <cell r="E41" t="str">
            <v>BOTTOM BAND, CUFF, SLEEVE GUSSET (CODE DK)</v>
          </cell>
          <cell r="G41" t="str">
            <v>WAIST AND LEG BINDING (CODE D3)</v>
          </cell>
        </row>
        <row r="42">
          <cell r="E42" t="str">
            <v>BOTTOMS  (CODE AH)</v>
          </cell>
          <cell r="G42" t="str">
            <v>WAIST BINDING (CODE 77)</v>
          </cell>
        </row>
        <row r="43">
          <cell r="E43" t="str">
            <v>CAP  (CODE 17)</v>
          </cell>
          <cell r="G43" t="str">
            <v>WASH CLOTH (CODE A1)</v>
          </cell>
        </row>
        <row r="44">
          <cell r="E44" t="str">
            <v>CAP, BAND (CODE DW)</v>
          </cell>
          <cell r="G44" t="str">
            <v>WELT COLLAR (CODE 55)</v>
          </cell>
        </row>
        <row r="45">
          <cell r="E45" t="str">
            <v>COLLAR , CUFF, BOTTOMBAND, GUSSETS (CODE CT)</v>
          </cell>
          <cell r="G45" t="str">
            <v>WELT CUFF (CODE 56)</v>
          </cell>
        </row>
        <row r="46">
          <cell r="E46" t="str">
            <v>COLLAR 1 (CODE 96)</v>
          </cell>
        </row>
        <row r="47">
          <cell r="E47" t="str">
            <v>COLLAR 2 (CODE 97)</v>
          </cell>
        </row>
        <row r="48">
          <cell r="E48" t="str">
            <v>COLLAR, CUFF, 2PC. RIBTAIL AND V-OVERLAY (CODE DB)</v>
          </cell>
        </row>
        <row r="49">
          <cell r="E49" t="str">
            <v>COLLAR, CUFF, RIBTAIL, SIDE PANEL (CODE CQ)</v>
          </cell>
        </row>
        <row r="50">
          <cell r="E50" t="str">
            <v>COLLAR, CUFF, V-NOTCH (CODE DO)</v>
          </cell>
        </row>
        <row r="51">
          <cell r="E51" t="str">
            <v>COLLAR, FACING (CODE AQ)</v>
          </cell>
        </row>
        <row r="52">
          <cell r="E52" t="str">
            <v>COLLAR, WAISTBANDS (CODE 92)</v>
          </cell>
        </row>
        <row r="53">
          <cell r="E53" t="str">
            <v>COLLARS (CODE 95)</v>
          </cell>
        </row>
        <row r="54">
          <cell r="E54" t="str">
            <v>CONTRAST LOWER FRONT/BACK (CODE 59)</v>
          </cell>
        </row>
        <row r="55">
          <cell r="E55" t="str">
            <v>CROTCH LINERS (CODE 10)</v>
          </cell>
        </row>
        <row r="56">
          <cell r="E56" t="str">
            <v>CUFF, RIBTAIL, SIDE PANEL (CODE CU)</v>
          </cell>
        </row>
        <row r="57">
          <cell r="E57" t="str">
            <v>CUFFS  (CODE 90)</v>
          </cell>
        </row>
        <row r="58">
          <cell r="E58" t="str">
            <v>CUFFS, COLLARS (CODE 93)</v>
          </cell>
        </row>
        <row r="59">
          <cell r="E59" t="str">
            <v>CUFFS, COLLARS, WAISTBANDS (CODE 37)</v>
          </cell>
        </row>
        <row r="60">
          <cell r="E60" t="str">
            <v>CUFFS, WAISTBANDS (CODE 91)</v>
          </cell>
        </row>
        <row r="61">
          <cell r="E61" t="str">
            <v>DEFAULT DATA (CODE D2)</v>
          </cell>
        </row>
        <row r="62">
          <cell r="E62" t="str">
            <v>FACING  (CODE 07)</v>
          </cell>
        </row>
        <row r="63">
          <cell r="E63" t="str">
            <v>FRONT  NECK,  BACK NECK (CODE DG)</v>
          </cell>
        </row>
        <row r="64">
          <cell r="E64" t="str">
            <v>FRONT 1, FRONT 5 (CODE BJ)</v>
          </cell>
        </row>
        <row r="65">
          <cell r="E65" t="str">
            <v>FRONT PANEL, PANEL LINING, SIDES, BACK (CODE 79)</v>
          </cell>
        </row>
        <row r="66">
          <cell r="E66" t="str">
            <v>FRONT, BACK , SLEEVES, SIDES, POCKETS (CODE A3)</v>
          </cell>
        </row>
        <row r="67">
          <cell r="E67" t="str">
            <v>FRONT, BACK, FACING, BACK POCKET (CODE CV)</v>
          </cell>
        </row>
        <row r="68">
          <cell r="E68" t="str">
            <v>FRONT, BACK, FLY FACING (CODE 23)</v>
          </cell>
        </row>
        <row r="69">
          <cell r="E69" t="str">
            <v>FRONT, BACK, HOOD (CODE 21)</v>
          </cell>
        </row>
        <row r="70">
          <cell r="E70" t="str">
            <v>FRONT, BACK, NECK FACING (CODE 80)</v>
          </cell>
        </row>
        <row r="71">
          <cell r="E71" t="str">
            <v>FRONT, BACK, PLACKET (CODE A9)</v>
          </cell>
        </row>
        <row r="72">
          <cell r="E72" t="str">
            <v>FRONT, BACK, POCKET FACING (CODE CI)</v>
          </cell>
        </row>
        <row r="73">
          <cell r="E73" t="str">
            <v>FRONT, BACK, POCKET, NECK FACING (CODE 81)</v>
          </cell>
        </row>
        <row r="74">
          <cell r="E74" t="str">
            <v>FRONT, BACK, SLEEVE AND "V" (CODE CW)</v>
          </cell>
        </row>
        <row r="75">
          <cell r="E75" t="str">
            <v>FRONT, BACK, SLEEVE, HALF MOON (CODE C9)</v>
          </cell>
        </row>
        <row r="76">
          <cell r="E76" t="str">
            <v>FRONT, BACK, SLEEVE, HALF MOON AND PLACKET (CODE DA)</v>
          </cell>
        </row>
        <row r="77">
          <cell r="E77" t="str">
            <v>FRONT, BACK, SLEEVE, PLACKET, FACING (CODE AM)</v>
          </cell>
        </row>
        <row r="78">
          <cell r="E78" t="str">
            <v>FRONT, BACK, SLEEVE, U-PATCH (CODE AN)</v>
          </cell>
        </row>
        <row r="79">
          <cell r="E79" t="str">
            <v>FRONT, BACK, SLEEVES, GUSSETT, FOOT (CODE DV)</v>
          </cell>
        </row>
        <row r="80">
          <cell r="E80" t="str">
            <v>FRONT, BACK, SLEEVES, HOOD, POCKET (CODE AV)</v>
          </cell>
        </row>
        <row r="81">
          <cell r="E81" t="str">
            <v>FRONT, BACK, SLEEVES, LOWER BODY (CODE 74)</v>
          </cell>
        </row>
        <row r="82">
          <cell r="E82" t="str">
            <v>FRONT, BACK, SLEEVES, PANT (CODE DU)</v>
          </cell>
        </row>
        <row r="83">
          <cell r="E83" t="str">
            <v>FRONT, BACK, SLEEVES, PLACKET (CODE A8)</v>
          </cell>
        </row>
        <row r="84">
          <cell r="E84" t="str">
            <v>FRONT, OUTSIDE CROTCH (CODE 20)</v>
          </cell>
        </row>
        <row r="85">
          <cell r="E85" t="str">
            <v>FRONT,BACK,BOTTOM (CODE 57)</v>
          </cell>
        </row>
        <row r="86">
          <cell r="E86" t="str">
            <v>FRONT,BACK,SLEEVE, POCKET,NECK FACING (CODE 19)</v>
          </cell>
        </row>
        <row r="87">
          <cell r="E87" t="str">
            <v>FRONTS  (CODE 05)</v>
          </cell>
        </row>
        <row r="88">
          <cell r="E88" t="str">
            <v>FRONTS ,BACKS, SLEEVES, COLLAR (CODE AD)</v>
          </cell>
        </row>
        <row r="89">
          <cell r="E89" t="str">
            <v>FRONTS 1  (CODE 08)</v>
          </cell>
        </row>
        <row r="90">
          <cell r="E90" t="str">
            <v>FRONTS 1, BACKS (CODE D4)</v>
          </cell>
        </row>
        <row r="91">
          <cell r="E91" t="str">
            <v>FRONTS 1, FRONTS 2, BACKS (CODE 76)</v>
          </cell>
        </row>
        <row r="92">
          <cell r="E92" t="str">
            <v>FRONTS 2  (CODE 09)</v>
          </cell>
        </row>
        <row r="93">
          <cell r="E93" t="str">
            <v>FRONTS 3  (CODE 15)</v>
          </cell>
        </row>
        <row r="94">
          <cell r="E94" t="str">
            <v>FRONTS, BACK, COLLAR (CODE A5)</v>
          </cell>
        </row>
        <row r="95">
          <cell r="E95" t="str">
            <v>FRONTS, BACK, CROTCH, SIDES (CODE AX)</v>
          </cell>
        </row>
        <row r="96">
          <cell r="E96" t="str">
            <v>FRONTS, BACK, CROTCH, SIDES, CUFF (CODE DL)</v>
          </cell>
        </row>
        <row r="97">
          <cell r="E97" t="str">
            <v>FRONTS, BACK, HOOD, POCKET (CODE DN)</v>
          </cell>
        </row>
        <row r="98">
          <cell r="E98" t="str">
            <v>FRONTS, BACK, SLEEVES, CROTCH (CODE 78)</v>
          </cell>
        </row>
        <row r="99">
          <cell r="E99" t="str">
            <v>FRONTS, BACK, SLEEVES, PLACKET, CUFF (CODE DQ)</v>
          </cell>
        </row>
        <row r="100">
          <cell r="E100" t="str">
            <v>FRONTS, BACKS (CODE 60)</v>
          </cell>
        </row>
        <row r="101">
          <cell r="E101" t="str">
            <v>FRONTS, BACKS, COLLARS, POCKETS (CODE BQ)</v>
          </cell>
        </row>
        <row r="102">
          <cell r="E102" t="str">
            <v>FRONTS, BACKS, COLLARS, POCKETS, SLEEVES (CODE BR)</v>
          </cell>
        </row>
        <row r="103">
          <cell r="E103" t="str">
            <v>FRONTS, BACKS, CROTCHES (CODE 64)</v>
          </cell>
        </row>
        <row r="104">
          <cell r="E104" t="str">
            <v>FRONTS, BACKS, FRONT PANELS (CODE A4)</v>
          </cell>
        </row>
        <row r="105">
          <cell r="E105" t="str">
            <v>FRONTS, BACKS, FRONT PANELS,BACK PANELS (CODE AI)</v>
          </cell>
        </row>
        <row r="106">
          <cell r="E106" t="str">
            <v>FRONTS, BACKS, INNER PKT., OUTER PKT. (CODE AK)</v>
          </cell>
        </row>
        <row r="107">
          <cell r="E107" t="str">
            <v>FRONTS, BACKS, OUTSIDE CROTCHES (CODE 70)</v>
          </cell>
        </row>
        <row r="108">
          <cell r="E108" t="str">
            <v>FRONTS, BACKS, PATCHES (CODE AS)</v>
          </cell>
        </row>
        <row r="109">
          <cell r="E109" t="str">
            <v>FRONTS, BACKS, POCKETS (CODE 67)</v>
          </cell>
        </row>
        <row r="110">
          <cell r="E110" t="str">
            <v>FRONTS, BACKS, SIDE, HOOD (CODE 65)</v>
          </cell>
        </row>
        <row r="111">
          <cell r="E111" t="str">
            <v>FRONTS, BACKS, SIDES (CODE 71)</v>
          </cell>
        </row>
        <row r="112">
          <cell r="E112" t="str">
            <v>FRONTS, BACKS, SKIRTS (CODE AJ)</v>
          </cell>
        </row>
        <row r="113">
          <cell r="E113" t="str">
            <v>FRONTS, BACKS, SLEEVE PLACKETS (CODE 62)</v>
          </cell>
        </row>
        <row r="114">
          <cell r="E114" t="str">
            <v>FRONTS, BACKS, SLEEVES (CODE 61)</v>
          </cell>
        </row>
        <row r="115">
          <cell r="E115" t="str">
            <v>FRONTS, BACKS, SLEEVES, CUFFS (CODE BN)</v>
          </cell>
        </row>
        <row r="116">
          <cell r="E116" t="str">
            <v>FRONTS, BACKS, SLEEVES, FACINGS (CODE AC)</v>
          </cell>
        </row>
        <row r="117">
          <cell r="E117" t="str">
            <v>FRONTS, BACKS, SLEEVES, FLOUNCE (CODE 68)</v>
          </cell>
        </row>
        <row r="118">
          <cell r="E118" t="str">
            <v>FRONTS, BACKS, SLEEVES, HOODS (CODE 72)</v>
          </cell>
        </row>
        <row r="119">
          <cell r="E119" t="str">
            <v>FRONTS, BACKS, SLEEVES, PANT FRONTS, PANT BACKS (CODE CK)</v>
          </cell>
        </row>
        <row r="120">
          <cell r="E120" t="str">
            <v>FRONTS, BACKS, SLEEVES, PATCHES (CODE 75)</v>
          </cell>
        </row>
        <row r="121">
          <cell r="E121" t="str">
            <v>FRONTS, BACKS, SLEEVES, POCKETS (CODE 63)</v>
          </cell>
        </row>
        <row r="122">
          <cell r="E122" t="str">
            <v>FRONTS, BACKS, SLEEVES, SKIRTS,  (CODE C6)</v>
          </cell>
        </row>
        <row r="123">
          <cell r="E123" t="str">
            <v>FRONTS, BACKS, SLEEVES, YOKES (CODE 73)</v>
          </cell>
        </row>
        <row r="124">
          <cell r="E124" t="str">
            <v>FRONTS, SIDES (CODE BI)</v>
          </cell>
        </row>
        <row r="125">
          <cell r="E125" t="str">
            <v>FRONTS, SLEEVES (CODE 66)</v>
          </cell>
        </row>
        <row r="126">
          <cell r="E126" t="str">
            <v>FRONTS,BACKS,SLEEVES,BOTTOM,FACINGS (CODE AE)</v>
          </cell>
        </row>
        <row r="127">
          <cell r="E127" t="str">
            <v>FRONTS1, FRONTS2, BACKS, O'SIDE CROTCH (CODE D5)</v>
          </cell>
        </row>
        <row r="128">
          <cell r="E128" t="str">
            <v>GUSSETS  (CODE 85)</v>
          </cell>
        </row>
        <row r="129">
          <cell r="E129" t="str">
            <v>HOOD (CODE BU)</v>
          </cell>
        </row>
        <row r="130">
          <cell r="E130" t="str">
            <v>HOODS  (CODE 03)</v>
          </cell>
        </row>
        <row r="131">
          <cell r="E131" t="str">
            <v>HOODS,POCKETS (CODE 27)</v>
          </cell>
        </row>
        <row r="132">
          <cell r="E132" t="str">
            <v>INNER COLLAR (CODE CZ)</v>
          </cell>
        </row>
        <row r="133">
          <cell r="E133" t="str">
            <v>INNER STRIPE (CODE DE)</v>
          </cell>
        </row>
        <row r="134">
          <cell r="E134" t="str">
            <v>INSIDE HOOD (CODE CG)</v>
          </cell>
        </row>
        <row r="135">
          <cell r="E135" t="str">
            <v>INTERFACING  (CODE 87)</v>
          </cell>
        </row>
        <row r="136">
          <cell r="E136" t="str">
            <v>NECK AND SLEEVE RIB (CODE CX)</v>
          </cell>
        </row>
        <row r="137">
          <cell r="E137" t="str">
            <v>NECKLINE RIB (CODE C2)</v>
          </cell>
        </row>
        <row r="138">
          <cell r="E138" t="str">
            <v>OUTER STRIPE (CODE DC)</v>
          </cell>
        </row>
        <row r="139">
          <cell r="E139" t="str">
            <v>PANEL (CODE CJ)</v>
          </cell>
        </row>
        <row r="140">
          <cell r="E140" t="str">
            <v>PANEL LINING (CODE BE)</v>
          </cell>
        </row>
        <row r="141">
          <cell r="E141" t="str">
            <v>PANEL, SIDE (CODE BG)</v>
          </cell>
        </row>
        <row r="142">
          <cell r="E142" t="str">
            <v>PANT (CODE DX)</v>
          </cell>
        </row>
        <row r="143">
          <cell r="E143" t="str">
            <v>PANT, POCKET FACING (CODE 69)</v>
          </cell>
        </row>
        <row r="144">
          <cell r="E144" t="str">
            <v>PATCH  (CODE 98)</v>
          </cell>
        </row>
        <row r="145">
          <cell r="E145" t="str">
            <v>PLACKETS  (CODE 99)</v>
          </cell>
        </row>
        <row r="146">
          <cell r="E146" t="str">
            <v>POCKET BAGS  (CODE 86)</v>
          </cell>
        </row>
        <row r="147">
          <cell r="E147" t="str">
            <v>POCKET TRIM (CODE CD)</v>
          </cell>
        </row>
        <row r="148">
          <cell r="E148" t="str">
            <v>POCKETS  (CODE 04)</v>
          </cell>
        </row>
        <row r="149">
          <cell r="E149" t="str">
            <v>POCKETS, FACINGS (CODE 89)</v>
          </cell>
        </row>
        <row r="150">
          <cell r="E150" t="str">
            <v>POCKETS, POCKET FLAPS (CODE DL)</v>
          </cell>
        </row>
        <row r="151">
          <cell r="E151" t="str">
            <v>RAISED WELT COLLAR (CODE BW)</v>
          </cell>
        </row>
        <row r="152">
          <cell r="E152" t="str">
            <v>RAISED WELT CUFF (CODE BX)</v>
          </cell>
        </row>
        <row r="153">
          <cell r="E153" t="str">
            <v>SIDE POCKET (CODE C3)</v>
          </cell>
        </row>
        <row r="154">
          <cell r="E154" t="str">
            <v>SIDES  (CODE 28)</v>
          </cell>
        </row>
        <row r="155">
          <cell r="E155" t="str">
            <v>SLEEVES  (CODE 02)</v>
          </cell>
        </row>
        <row r="156">
          <cell r="E156" t="str">
            <v>SLEEVES , HOODS (CODE 22)</v>
          </cell>
        </row>
        <row r="157">
          <cell r="E157" t="str">
            <v>SLEEVES , HOODS, POCKETS (CODE AA)</v>
          </cell>
        </row>
        <row r="158">
          <cell r="E158" t="str">
            <v>SLEEVES 1  (CODE 13)</v>
          </cell>
        </row>
        <row r="159">
          <cell r="E159" t="str">
            <v>SLEEVES 2  (CODE 14)</v>
          </cell>
        </row>
        <row r="160">
          <cell r="E160" t="str">
            <v>SLEEVES 3  (CODE 16)</v>
          </cell>
        </row>
        <row r="161">
          <cell r="E161" t="str">
            <v>SLEEVES, V-PATCH (CODE AP)</v>
          </cell>
        </row>
        <row r="162">
          <cell r="E162" t="str">
            <v>SLIPPERS (CODE S2)</v>
          </cell>
        </row>
        <row r="163">
          <cell r="E163" t="str">
            <v>STRIPE PANEL (CODE A7)</v>
          </cell>
        </row>
        <row r="164">
          <cell r="E164" t="str">
            <v>TOWEL (CODE BT)</v>
          </cell>
        </row>
        <row r="165">
          <cell r="E165" t="str">
            <v>TOWEL , WASHCLOTH (CODE BV)</v>
          </cell>
        </row>
        <row r="166">
          <cell r="E166" t="str">
            <v>TOWEL, HOOD (CODE A2)</v>
          </cell>
        </row>
        <row r="167">
          <cell r="E167" t="str">
            <v>UPPER FRONT, BACK,SLEEVES (CODE 58)</v>
          </cell>
        </row>
        <row r="168">
          <cell r="E168" t="str">
            <v>WAIST AND LEG BINDING (CODE D3)</v>
          </cell>
        </row>
        <row r="169">
          <cell r="E169" t="str">
            <v>WAISTBANDS  (CODE 94)</v>
          </cell>
        </row>
        <row r="170">
          <cell r="E170" t="str">
            <v>WASH CLOTH (CODE A1)</v>
          </cell>
        </row>
        <row r="171">
          <cell r="E171" t="str">
            <v>WASHCLOTH, TOWEL, HOOD (CODE BZ)</v>
          </cell>
        </row>
        <row r="172">
          <cell r="E172" t="str">
            <v>YOKE, SLEEVES (CODE A6)</v>
          </cell>
        </row>
        <row r="173">
          <cell r="E173" t="str">
            <v>YOKES  (CODE 88)</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4534 Sloper Fall '05"/>
      <sheetName val="Sloper_Temp"/>
    </sheetNames>
    <sheetDataSet>
      <sheetData sheetId="0"/>
      <sheetData sheetId="1" refreshError="1">
        <row r="69">
          <cell r="A69" t="str">
            <v/>
          </cell>
          <cell r="B69" t="str">
            <v/>
          </cell>
          <cell r="H69" t="str">
            <v/>
          </cell>
          <cell r="L69" t="str">
            <v/>
          </cell>
          <cell r="M69" t="str">
            <v/>
          </cell>
          <cell r="N69" t="str">
            <v/>
          </cell>
        </row>
        <row r="70">
          <cell r="A70" t="str">
            <v/>
          </cell>
          <cell r="B70" t="str">
            <v/>
          </cell>
          <cell r="H70" t="str">
            <v/>
          </cell>
          <cell r="L70" t="str">
            <v/>
          </cell>
          <cell r="M70" t="str">
            <v/>
          </cell>
          <cell r="N70" t="str">
            <v/>
          </cell>
        </row>
        <row r="71">
          <cell r="A71" t="str">
            <v/>
          </cell>
          <cell r="B71" t="str">
            <v/>
          </cell>
          <cell r="H71" t="str">
            <v/>
          </cell>
          <cell r="L71" t="str">
            <v/>
          </cell>
          <cell r="M71" t="str">
            <v/>
          </cell>
          <cell r="N71" t="str">
            <v/>
          </cell>
        </row>
        <row r="72">
          <cell r="A72" t="str">
            <v/>
          </cell>
          <cell r="B72" t="str">
            <v/>
          </cell>
          <cell r="H72" t="str">
            <v/>
          </cell>
          <cell r="L72" t="str">
            <v/>
          </cell>
          <cell r="M72" t="str">
            <v/>
          </cell>
          <cell r="N72" t="str">
            <v/>
          </cell>
        </row>
        <row r="73">
          <cell r="A73" t="str">
            <v/>
          </cell>
          <cell r="B73" t="str">
            <v/>
          </cell>
          <cell r="H73" t="str">
            <v/>
          </cell>
          <cell r="L73" t="str">
            <v/>
          </cell>
          <cell r="M73" t="str">
            <v/>
          </cell>
          <cell r="N73" t="str">
            <v/>
          </cell>
        </row>
        <row r="74">
          <cell r="A74" t="str">
            <v/>
          </cell>
          <cell r="B74" t="str">
            <v/>
          </cell>
          <cell r="H74" t="str">
            <v/>
          </cell>
          <cell r="L74" t="str">
            <v/>
          </cell>
          <cell r="M74" t="str">
            <v/>
          </cell>
          <cell r="N74" t="str">
            <v/>
          </cell>
        </row>
        <row r="75">
          <cell r="A75" t="str">
            <v/>
          </cell>
          <cell r="B75" t="str">
            <v/>
          </cell>
          <cell r="H75" t="str">
            <v/>
          </cell>
          <cell r="L75" t="str">
            <v/>
          </cell>
          <cell r="M75" t="str">
            <v/>
          </cell>
          <cell r="N75" t="str">
            <v/>
          </cell>
        </row>
        <row r="76">
          <cell r="A76" t="str">
            <v/>
          </cell>
          <cell r="B76" t="str">
            <v/>
          </cell>
          <cell r="H76" t="str">
            <v/>
          </cell>
          <cell r="L76" t="str">
            <v/>
          </cell>
          <cell r="M76" t="str">
            <v/>
          </cell>
          <cell r="N76" t="str">
            <v/>
          </cell>
        </row>
        <row r="77">
          <cell r="A77" t="str">
            <v/>
          </cell>
          <cell r="B77" t="str">
            <v/>
          </cell>
          <cell r="H77" t="str">
            <v/>
          </cell>
          <cell r="L77" t="str">
            <v/>
          </cell>
          <cell r="M77" t="str">
            <v/>
          </cell>
          <cell r="N77" t="str">
            <v/>
          </cell>
        </row>
        <row r="78">
          <cell r="A78" t="str">
            <v/>
          </cell>
          <cell r="B78" t="str">
            <v/>
          </cell>
          <cell r="H78" t="str">
            <v/>
          </cell>
          <cell r="L78" t="str">
            <v/>
          </cell>
          <cell r="M78" t="str">
            <v/>
          </cell>
          <cell r="N78" t="str">
            <v/>
          </cell>
        </row>
        <row r="79">
          <cell r="A79" t="str">
            <v/>
          </cell>
          <cell r="B79" t="str">
            <v/>
          </cell>
          <cell r="H79" t="str">
            <v/>
          </cell>
          <cell r="L79" t="str">
            <v/>
          </cell>
          <cell r="M79" t="str">
            <v/>
          </cell>
          <cell r="N79" t="str">
            <v/>
          </cell>
        </row>
        <row r="80">
          <cell r="A80" t="str">
            <v/>
          </cell>
          <cell r="B80" t="str">
            <v/>
          </cell>
          <cell r="H80" t="str">
            <v/>
          </cell>
          <cell r="L80" t="str">
            <v/>
          </cell>
          <cell r="M80" t="str">
            <v/>
          </cell>
          <cell r="N80" t="str">
            <v/>
          </cell>
        </row>
        <row r="81">
          <cell r="A81" t="str">
            <v/>
          </cell>
          <cell r="B81" t="str">
            <v/>
          </cell>
          <cell r="H81" t="str">
            <v/>
          </cell>
          <cell r="L81" t="str">
            <v/>
          </cell>
          <cell r="M81" t="str">
            <v/>
          </cell>
          <cell r="N81" t="str">
            <v/>
          </cell>
        </row>
        <row r="82">
          <cell r="A82" t="str">
            <v/>
          </cell>
          <cell r="B82" t="str">
            <v/>
          </cell>
          <cell r="H82" t="str">
            <v/>
          </cell>
          <cell r="L82" t="str">
            <v/>
          </cell>
          <cell r="M82" t="str">
            <v/>
          </cell>
          <cell r="N82" t="str">
            <v/>
          </cell>
        </row>
        <row r="83">
          <cell r="A83" t="str">
            <v/>
          </cell>
          <cell r="B83" t="str">
            <v/>
          </cell>
          <cell r="H83" t="str">
            <v/>
          </cell>
          <cell r="L83" t="str">
            <v/>
          </cell>
          <cell r="M83" t="str">
            <v/>
          </cell>
          <cell r="N83" t="str">
            <v/>
          </cell>
        </row>
        <row r="84">
          <cell r="A84" t="str">
            <v/>
          </cell>
          <cell r="B84" t="str">
            <v/>
          </cell>
          <cell r="H84" t="str">
            <v/>
          </cell>
          <cell r="L84" t="str">
            <v/>
          </cell>
          <cell r="M84" t="str">
            <v/>
          </cell>
          <cell r="N84" t="str">
            <v/>
          </cell>
        </row>
        <row r="85">
          <cell r="A85" t="str">
            <v/>
          </cell>
          <cell r="B85" t="str">
            <v/>
          </cell>
          <cell r="H85" t="str">
            <v/>
          </cell>
          <cell r="L85" t="str">
            <v/>
          </cell>
          <cell r="M85" t="str">
            <v/>
          </cell>
          <cell r="N85" t="str">
            <v/>
          </cell>
        </row>
        <row r="86">
          <cell r="A86" t="str">
            <v/>
          </cell>
          <cell r="B86" t="str">
            <v/>
          </cell>
          <cell r="H86" t="str">
            <v/>
          </cell>
          <cell r="L86" t="str">
            <v/>
          </cell>
          <cell r="M86" t="str">
            <v/>
          </cell>
          <cell r="N86" t="str">
            <v/>
          </cell>
        </row>
        <row r="87">
          <cell r="A87" t="str">
            <v/>
          </cell>
          <cell r="B87" t="str">
            <v/>
          </cell>
          <cell r="H87" t="str">
            <v/>
          </cell>
          <cell r="L87" t="str">
            <v/>
          </cell>
          <cell r="M87" t="str">
            <v/>
          </cell>
          <cell r="N87" t="str">
            <v/>
          </cell>
        </row>
        <row r="88">
          <cell r="A88" t="str">
            <v/>
          </cell>
          <cell r="B88" t="str">
            <v/>
          </cell>
          <cell r="H88" t="str">
            <v/>
          </cell>
          <cell r="L88" t="str">
            <v/>
          </cell>
          <cell r="M88" t="str">
            <v/>
          </cell>
          <cell r="N88" t="str">
            <v/>
          </cell>
        </row>
        <row r="89">
          <cell r="A89" t="str">
            <v/>
          </cell>
          <cell r="B89" t="str">
            <v/>
          </cell>
          <cell r="H89" t="str">
            <v/>
          </cell>
          <cell r="L89" t="str">
            <v/>
          </cell>
          <cell r="M89" t="str">
            <v/>
          </cell>
          <cell r="N89" t="str">
            <v/>
          </cell>
        </row>
        <row r="90">
          <cell r="A90" t="str">
            <v/>
          </cell>
          <cell r="B90" t="str">
            <v/>
          </cell>
          <cell r="H90" t="str">
            <v/>
          </cell>
          <cell r="L90" t="str">
            <v/>
          </cell>
          <cell r="M90" t="str">
            <v/>
          </cell>
          <cell r="N90" t="str">
            <v/>
          </cell>
        </row>
        <row r="91">
          <cell r="A91" t="str">
            <v/>
          </cell>
          <cell r="B91" t="str">
            <v/>
          </cell>
          <cell r="H91" t="str">
            <v/>
          </cell>
          <cell r="L91" t="str">
            <v/>
          </cell>
          <cell r="M91" t="str">
            <v/>
          </cell>
          <cell r="N91" t="str">
            <v/>
          </cell>
        </row>
        <row r="92">
          <cell r="A92" t="str">
            <v/>
          </cell>
          <cell r="B92" t="str">
            <v/>
          </cell>
          <cell r="H92" t="str">
            <v/>
          </cell>
          <cell r="L92" t="str">
            <v/>
          </cell>
          <cell r="M92" t="str">
            <v/>
          </cell>
          <cell r="N92" t="str">
            <v/>
          </cell>
        </row>
        <row r="93">
          <cell r="A93" t="str">
            <v/>
          </cell>
          <cell r="B93" t="str">
            <v/>
          </cell>
          <cell r="H93" t="str">
            <v/>
          </cell>
          <cell r="L93" t="str">
            <v/>
          </cell>
          <cell r="M93" t="str">
            <v/>
          </cell>
          <cell r="N93" t="str">
            <v/>
          </cell>
        </row>
        <row r="94">
          <cell r="A94" t="str">
            <v/>
          </cell>
          <cell r="B94" t="str">
            <v/>
          </cell>
          <cell r="H94" t="str">
            <v/>
          </cell>
          <cell r="L94" t="str">
            <v/>
          </cell>
          <cell r="M94" t="str">
            <v/>
          </cell>
          <cell r="N94" t="str">
            <v/>
          </cell>
        </row>
        <row r="95">
          <cell r="A95" t="str">
            <v/>
          </cell>
          <cell r="B95" t="str">
            <v/>
          </cell>
          <cell r="H95" t="str">
            <v/>
          </cell>
          <cell r="L95" t="str">
            <v/>
          </cell>
          <cell r="M95" t="str">
            <v/>
          </cell>
          <cell r="N95" t="str">
            <v/>
          </cell>
        </row>
        <row r="96">
          <cell r="A96" t="str">
            <v/>
          </cell>
          <cell r="B96" t="str">
            <v/>
          </cell>
          <cell r="H96" t="str">
            <v/>
          </cell>
          <cell r="L96" t="str">
            <v/>
          </cell>
          <cell r="M96" t="str">
            <v/>
          </cell>
          <cell r="N96" t="str">
            <v/>
          </cell>
        </row>
        <row r="97">
          <cell r="A97" t="str">
            <v/>
          </cell>
          <cell r="B97" t="str">
            <v/>
          </cell>
          <cell r="H97" t="str">
            <v/>
          </cell>
          <cell r="L97" t="str">
            <v/>
          </cell>
          <cell r="M97" t="str">
            <v/>
          </cell>
          <cell r="N97" t="str">
            <v/>
          </cell>
        </row>
        <row r="110">
          <cell r="A110">
            <v>101</v>
          </cell>
          <cell r="B110" t="str">
            <v>SINGLE THREAD CHAINSTITCH</v>
          </cell>
          <cell r="N110" t="str">
            <v>NO TRIMOFF</v>
          </cell>
        </row>
        <row r="111">
          <cell r="A111">
            <v>103</v>
          </cell>
          <cell r="B111" t="str">
            <v>SINGLE THREAD BLINDSTITCH</v>
          </cell>
          <cell r="N111" t="str">
            <v>1/4" TRIMOFF</v>
          </cell>
        </row>
        <row r="112">
          <cell r="A112">
            <v>301</v>
          </cell>
          <cell r="B112" t="str">
            <v>LOCKSTITCH</v>
          </cell>
          <cell r="N112" t="str">
            <v>3/8" (1/4" TRIMOFF)</v>
          </cell>
        </row>
        <row r="113">
          <cell r="A113">
            <v>304</v>
          </cell>
          <cell r="B113" t="str">
            <v>LOCKSTITCH</v>
          </cell>
          <cell r="N113" t="str">
            <v>3/8" (7/32" TRIMOFF)</v>
          </cell>
        </row>
        <row r="114">
          <cell r="A114">
            <v>304</v>
          </cell>
          <cell r="B114" t="str">
            <v>ZIG ZAG LOCKSTITCH</v>
          </cell>
          <cell r="N114" t="str">
            <v>3/8" (5/32" TRIMOFF)</v>
          </cell>
        </row>
        <row r="115">
          <cell r="A115">
            <v>406</v>
          </cell>
          <cell r="B115" t="str">
            <v>2 NDL, BOTTOM COVERSTITCH</v>
          </cell>
          <cell r="N115" t="str">
            <v>3/8" (1/8" TRIMOFF)</v>
          </cell>
        </row>
        <row r="116">
          <cell r="A116">
            <v>407</v>
          </cell>
          <cell r="B116" t="str">
            <v>3 NDL, BOTTOM COVERSTITCH</v>
          </cell>
        </row>
        <row r="117">
          <cell r="A117">
            <v>503</v>
          </cell>
          <cell r="B117" t="str">
            <v>2 THREAD OVEREDGE</v>
          </cell>
        </row>
        <row r="118">
          <cell r="A118">
            <v>504</v>
          </cell>
          <cell r="B118" t="str">
            <v>3 THREAD OVEREDGE</v>
          </cell>
        </row>
        <row r="119">
          <cell r="A119">
            <v>512</v>
          </cell>
          <cell r="B119" t="str">
            <v>MOCK SAFETY</v>
          </cell>
        </row>
        <row r="120">
          <cell r="A120">
            <v>516</v>
          </cell>
          <cell r="B120" t="str">
            <v>5 THREAD SAFETY</v>
          </cell>
        </row>
        <row r="121">
          <cell r="A121">
            <v>602</v>
          </cell>
          <cell r="B121" t="str">
            <v>2 NDL, 4 THREAD COVERSTITCH</v>
          </cell>
        </row>
        <row r="122">
          <cell r="A122">
            <v>605</v>
          </cell>
          <cell r="B122" t="str">
            <v>3 NDL, 5 THREAD COVERSTITCH</v>
          </cell>
        </row>
        <row r="123">
          <cell r="A123">
            <v>607</v>
          </cell>
          <cell r="B123" t="str">
            <v>4 NDL, 6 THREAD COVERSTITCH</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per Temp"/>
      <sheetName val="Gmt Spec"/>
      <sheetName val="Sample Evaluation"/>
      <sheetName val="Thread Temp"/>
      <sheetName val="Data Lists"/>
    </sheetNames>
    <sheetDataSet>
      <sheetData sheetId="0">
        <row r="3">
          <cell r="A3" t="str">
            <v>1/4" 2N BINDING</v>
          </cell>
        </row>
      </sheetData>
      <sheetData sheetId="1"/>
      <sheetData sheetId="2">
        <row r="3">
          <cell r="A3" t="str">
            <v>1/4" 2N BINDING</v>
          </cell>
        </row>
      </sheetData>
      <sheetData sheetId="3">
        <row r="3">
          <cell r="A3" t="str">
            <v>1/4" 2N BINDING</v>
          </cell>
        </row>
      </sheetData>
      <sheetData sheetId="4">
        <row r="3">
          <cell r="A3" t="str">
            <v>1/4" 2N BINDING</v>
          </cell>
        </row>
        <row r="10">
          <cell r="L10">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BOMs (JB&amp;BAG) pack1"/>
      <sheetName val="PKG BOMs (BOARD) pack1"/>
      <sheetName val="How to FOLD pack2"/>
      <sheetName val="UWMCV1U Mass V UPC 1.5x3"/>
      <sheetName val="UWMCH1U Mass H UPC 1.5x3"/>
      <sheetName val=" CASE Page"/>
      <sheetName val="PACKAGING HISTORY-pack5"/>
    </sheetNames>
    <sheetDataSet>
      <sheetData sheetId="0" refreshError="1"/>
      <sheetData sheetId="1" refreshError="1"/>
      <sheetData sheetId="2" refreshError="1"/>
      <sheetData sheetId="3" refreshError="1"/>
      <sheetData sheetId="4" refreshError="1"/>
      <sheetData sheetId="5" refreshError="1">
        <row r="3">
          <cell r="L3">
            <v>41927</v>
          </cell>
        </row>
      </sheetData>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yle Summary"/>
      <sheetName val="Routing"/>
      <sheetName val="PKG BOMs (JB&amp;BAG) pack1"/>
      <sheetName val="How to FOLD pack2"/>
      <sheetName val="UWMCV1E Mass V EPC 1.5x3"/>
      <sheetName val="CASE-pack4"/>
      <sheetName val="PACKAGING HISTORY-pack5"/>
      <sheetName val="2176BK"/>
      <sheetName val="2176W4"/>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BBW"/>
      <sheetName val="CROTCH LINER"/>
      <sheetName val="TRIM"/>
      <sheetName val="PMEAS"/>
      <sheetName val="SEWSEQ"/>
      <sheetName val="FGM"/>
      <sheetName val="Thread Temp"/>
      <sheetName val="Data Lists"/>
    </sheetNames>
    <sheetDataSet>
      <sheetData sheetId="0"/>
      <sheetData sheetId="1"/>
      <sheetData sheetId="2"/>
      <sheetData sheetId="3"/>
      <sheetData sheetId="4"/>
      <sheetData sheetId="5"/>
      <sheetData sheetId="6"/>
      <sheetData sheetId="7"/>
      <sheetData sheetId="8"/>
      <sheetData sheetId="9" refreshError="1">
        <row r="3">
          <cell r="A3" t="str">
            <v>1/4" 2N BINDING</v>
          </cell>
          <cell r="E3" t="str">
            <v>BACK , SKIRT , YOKES (CODE BA)</v>
          </cell>
          <cell r="G3" t="str">
            <v>ARMHOLE BINDING (CODE 40)</v>
          </cell>
        </row>
        <row r="4">
          <cell r="A4" t="str">
            <v>3/8" 2N BINDING</v>
          </cell>
          <cell r="E4" t="str">
            <v>BACK NECK TRIM (CODE CY)</v>
          </cell>
          <cell r="G4" t="str">
            <v>BACK NECK TRIM (CODE CY)</v>
          </cell>
        </row>
        <row r="5">
          <cell r="A5" t="str">
            <v>1/2" 2N BINDING</v>
          </cell>
          <cell r="E5" t="str">
            <v>BACKS  (CODE 06)</v>
          </cell>
          <cell r="G5" t="str">
            <v>BELT (CODE AR)</v>
          </cell>
        </row>
        <row r="6">
          <cell r="A6" t="str">
            <v>9/16" 2N BINDING</v>
          </cell>
          <cell r="E6" t="str">
            <v>BACKS, OUTSIDE CROTCHES (CODE DT)</v>
          </cell>
          <cell r="G6" t="str">
            <v>BINDING (CODE 38)</v>
          </cell>
        </row>
        <row r="7">
          <cell r="A7" t="str">
            <v>5/8" 2N BINDING</v>
          </cell>
          <cell r="E7" t="str">
            <v>BACKS, SIDES, OUTSIDE CROTCHES (CODE 26)</v>
          </cell>
          <cell r="G7" t="str">
            <v>COLRET (CODE 50)</v>
          </cell>
        </row>
        <row r="8">
          <cell r="A8" t="str">
            <v>7/8" 2N BINDING</v>
          </cell>
          <cell r="E8" t="str">
            <v>BACKS, SLEEVES (CODE AG)</v>
          </cell>
          <cell r="G8" t="str">
            <v>DISPLAY (CODE 44)</v>
          </cell>
        </row>
        <row r="9">
          <cell r="A9" t="str">
            <v>3/8" TUBING</v>
          </cell>
          <cell r="E9" t="str">
            <v>BACKS, SLEEVES, FRONT 2, FRONT 4 (CODE BL)</v>
          </cell>
          <cell r="G9" t="str">
            <v>HEM BINDING (CODE AU)</v>
          </cell>
        </row>
        <row r="10">
          <cell r="A10" t="str">
            <v>3/8" PANEL BINDING</v>
          </cell>
          <cell r="E10" t="str">
            <v>BIB (CODE D1)</v>
          </cell>
          <cell r="G10" t="str">
            <v>HOOD (CODE BU)</v>
          </cell>
        </row>
        <row r="11">
          <cell r="A11" t="str">
            <v>1 1/4" COVERSTITCH BINDING</v>
          </cell>
          <cell r="E11" t="str">
            <v>BLANKET  (CODE 18)</v>
          </cell>
          <cell r="G11" t="str">
            <v>INNER COLLAR (CODE CZ)</v>
          </cell>
        </row>
        <row r="12">
          <cell r="E12" t="str">
            <v>BLANKET BACK (CODE DZ)</v>
          </cell>
          <cell r="G12" t="str">
            <v>INNER STRIPE (CODE DE)</v>
          </cell>
        </row>
        <row r="13">
          <cell r="E13" t="str">
            <v>BLANKET FRONT (CODE DY)</v>
          </cell>
          <cell r="G13" t="str">
            <v>INTERFACING (CODE 51)</v>
          </cell>
        </row>
        <row r="14">
          <cell r="E14" t="str">
            <v>BODIES  (CODE 01)</v>
          </cell>
          <cell r="G14" t="str">
            <v>LEG BINDING (CODE 43)</v>
          </cell>
        </row>
        <row r="15">
          <cell r="E15" t="str">
            <v>BODIES 1  (CODE 11)</v>
          </cell>
          <cell r="G15" t="str">
            <v>NECK and ARMHOLE BINDING (CODE 54)</v>
          </cell>
        </row>
        <row r="16">
          <cell r="E16" t="str">
            <v>BODIES 1, BODIES 2 (CODE 35)</v>
          </cell>
          <cell r="G16" t="str">
            <v>NECK BINDING (CODE 41)</v>
          </cell>
        </row>
        <row r="17">
          <cell r="E17" t="str">
            <v>BODIES 2  (CODE 12)</v>
          </cell>
          <cell r="G17" t="str">
            <v>NECKLINE RIB (CODE C2)</v>
          </cell>
        </row>
        <row r="18">
          <cell r="E18" t="str">
            <v>BODIES, CROTCH LINERS (CODE BM)</v>
          </cell>
          <cell r="G18" t="str">
            <v>OUTER STRIPE (CODE DC)</v>
          </cell>
        </row>
        <row r="19">
          <cell r="E19" t="str">
            <v>BODIES, CROTCHES (CODE DP)</v>
          </cell>
          <cell r="G19" t="str">
            <v>PANEL (CODE CJ)</v>
          </cell>
        </row>
        <row r="20">
          <cell r="E20" t="str">
            <v>BODIES, CUFFS (CODE DJ)</v>
          </cell>
          <cell r="G20" t="str">
            <v>PANEL BINDING (CODE 42)</v>
          </cell>
        </row>
        <row r="21">
          <cell r="E21" t="str">
            <v>BODIES, CUFFS, POCKETS (CODE 36)</v>
          </cell>
          <cell r="G21" t="str">
            <v>PANEL LINING (CODE BE)</v>
          </cell>
        </row>
        <row r="22">
          <cell r="E22" t="str">
            <v>BODIES, GUSSETS (CODE DF)</v>
          </cell>
          <cell r="G22" t="str">
            <v>POCKET TRIM (CODE 29)</v>
          </cell>
        </row>
        <row r="23">
          <cell r="E23" t="str">
            <v>BODIES, POCKET (CODE 34)</v>
          </cell>
          <cell r="G23" t="str">
            <v>POCKET TRIM (CODE CD)</v>
          </cell>
        </row>
        <row r="24">
          <cell r="E24" t="str">
            <v>BODIES, POCKETS, POCKET FLAPS (CODE DI)</v>
          </cell>
          <cell r="G24" t="str">
            <v>RAISED WELT COLLAR (CODE BW)</v>
          </cell>
        </row>
        <row r="25">
          <cell r="E25" t="str">
            <v>BODIES, SLEEVES  (CODE 30)</v>
          </cell>
          <cell r="G25" t="str">
            <v>RAISED WELT CUFF (CODE BX)</v>
          </cell>
        </row>
        <row r="26">
          <cell r="E26" t="str">
            <v>BODIES, SLEEVES, DISPLAY (CODE AT)</v>
          </cell>
          <cell r="G26" t="str">
            <v>ROLL CUFF and WAISTBAND (CODE 48)</v>
          </cell>
        </row>
        <row r="27">
          <cell r="E27" t="str">
            <v>BODIES, SLEEVES, HOODS (CODE 32)</v>
          </cell>
          <cell r="G27" t="str">
            <v>ROLL CUFF and WAISTBAND, COLRET (CODE 49)</v>
          </cell>
        </row>
        <row r="28">
          <cell r="E28" t="str">
            <v>BODIES, SLEEVES, HOODS, POCKETS (CODE 33)</v>
          </cell>
          <cell r="G28" t="str">
            <v>ROLL CUFFS  (CODE 47)</v>
          </cell>
        </row>
        <row r="29">
          <cell r="E29" t="str">
            <v>BODIES, SLEEVES, POCKETS (CODE 31)</v>
          </cell>
          <cell r="G29" t="str">
            <v>ROLL PLACKET (CODE 52)</v>
          </cell>
        </row>
        <row r="30">
          <cell r="E30" t="str">
            <v>BODY AND NECK FACING BLOCK (CODE 83)</v>
          </cell>
          <cell r="G30" t="str">
            <v>ROLL WAISTBAND (CODE 46)</v>
          </cell>
        </row>
        <row r="31">
          <cell r="E31" t="str">
            <v>BODY, FRONT YOKE, SLEEVE (CODE CN)</v>
          </cell>
          <cell r="G31" t="str">
            <v>ROLL WAISTBAND, COLRET (CODE 53)</v>
          </cell>
        </row>
        <row r="32">
          <cell r="E32" t="str">
            <v>BODY, HOOD, MUFF (CODE C5)</v>
          </cell>
          <cell r="G32" t="str">
            <v>RUFFLE (CODE 24)</v>
          </cell>
        </row>
        <row r="33">
          <cell r="E33" t="str">
            <v>BODY, PLACKET (CODE CH)</v>
          </cell>
          <cell r="G33" t="str">
            <v>SHOULDER AND BACK NECK TAPING (CODE 84)</v>
          </cell>
        </row>
        <row r="34">
          <cell r="E34" t="str">
            <v>BODY, SLEEVE, FRONT YOKE, COLLAR (CODE CM)</v>
          </cell>
          <cell r="G34" t="str">
            <v>SIDE POCKET (CODE C3)</v>
          </cell>
        </row>
        <row r="35">
          <cell r="E35" t="str">
            <v>BODY, SLEEVE, OVERLAY (CODE C8)</v>
          </cell>
          <cell r="G35" t="str">
            <v>SLEEVE BINDING (CODE AL)</v>
          </cell>
        </row>
        <row r="36">
          <cell r="E36" t="str">
            <v>BODY, SLEEVE, PLACKET (CODE 25)</v>
          </cell>
          <cell r="G36" t="str">
            <v>SLEEVE HANG DOWN (CODE AF)</v>
          </cell>
        </row>
        <row r="37">
          <cell r="E37" t="str">
            <v>BODY, SLEEVE, POCKET, DISPLAY (CODE AW)</v>
          </cell>
          <cell r="G37" t="str">
            <v>STRAP (CODE 39)</v>
          </cell>
        </row>
        <row r="38">
          <cell r="E38" t="str">
            <v>BODY, SLEEVE, POCKET, OUTSIDE HOOD (CODE CE)</v>
          </cell>
          <cell r="G38" t="str">
            <v>STRIPE PANEL (CODE A7)</v>
          </cell>
        </row>
        <row r="39">
          <cell r="E39" t="str">
            <v>BOOTIE, TOP, BOTTOM (CODE CA)</v>
          </cell>
          <cell r="G39" t="str">
            <v>TOWEL (CODE BT)</v>
          </cell>
        </row>
        <row r="40">
          <cell r="E40" t="str">
            <v>BOTTOM BAND, CUFF, OUTER COLLAR. (CODE C4)</v>
          </cell>
          <cell r="G40" t="str">
            <v>TUBING (CODE 45)</v>
          </cell>
        </row>
        <row r="41">
          <cell r="E41" t="str">
            <v>BOTTOM BAND, CUFF, SLEEVE GUSSET (CODE DK)</v>
          </cell>
          <cell r="G41" t="str">
            <v>WAIST AND LEG BINDING (CODE D3)</v>
          </cell>
        </row>
        <row r="42">
          <cell r="E42" t="str">
            <v>BOTTOMS  (CODE AH)</v>
          </cell>
          <cell r="G42" t="str">
            <v>WAIST BINDING (CODE 77)</v>
          </cell>
        </row>
        <row r="43">
          <cell r="E43" t="str">
            <v>CAP  (CODE 17)</v>
          </cell>
          <cell r="G43" t="str">
            <v>WASH CLOTH (CODE A1)</v>
          </cell>
        </row>
        <row r="44">
          <cell r="E44" t="str">
            <v>CAP, BAND (CODE DW)</v>
          </cell>
          <cell r="G44" t="str">
            <v>WELT COLLAR (CODE 55)</v>
          </cell>
        </row>
        <row r="45">
          <cell r="E45" t="str">
            <v>COLLAR , CUFF, BOTTOMBAND, GUSSETS (CODE CT)</v>
          </cell>
          <cell r="G45" t="str">
            <v>WELT CUFF (CODE 56)</v>
          </cell>
        </row>
        <row r="46">
          <cell r="E46" t="str">
            <v>COLLAR 1 (CODE 96)</v>
          </cell>
        </row>
        <row r="47">
          <cell r="E47" t="str">
            <v>COLLAR 2 (CODE 97)</v>
          </cell>
        </row>
        <row r="48">
          <cell r="E48" t="str">
            <v>COLLAR, CUFF, 2PC. RIBTAIL AND V-OVERLAY (CODE DB)</v>
          </cell>
        </row>
        <row r="49">
          <cell r="E49" t="str">
            <v>COLLAR, CUFF, RIBTAIL, SIDE PANEL (CODE CQ)</v>
          </cell>
        </row>
        <row r="50">
          <cell r="E50" t="str">
            <v>COLLAR, CUFF, V-NOTCH (CODE DO)</v>
          </cell>
        </row>
        <row r="51">
          <cell r="E51" t="str">
            <v>COLLAR, FACING (CODE AQ)</v>
          </cell>
        </row>
        <row r="52">
          <cell r="E52" t="str">
            <v>COLLAR, WAISTBANDS (CODE 92)</v>
          </cell>
        </row>
        <row r="53">
          <cell r="E53" t="str">
            <v>COLLARS (CODE 95)</v>
          </cell>
        </row>
        <row r="54">
          <cell r="E54" t="str">
            <v>CONTRAST LOWER FRONT/BACK (CODE 59)</v>
          </cell>
        </row>
        <row r="55">
          <cell r="E55" t="str">
            <v>CROTCH LINERS (CODE 10)</v>
          </cell>
        </row>
        <row r="56">
          <cell r="E56" t="str">
            <v>CUFF, RIBTAIL, SIDE PANEL (CODE CU)</v>
          </cell>
        </row>
        <row r="57">
          <cell r="E57" t="str">
            <v>CUFFS  (CODE 90)</v>
          </cell>
        </row>
        <row r="58">
          <cell r="E58" t="str">
            <v>CUFFS, COLLARS (CODE 93)</v>
          </cell>
        </row>
        <row r="59">
          <cell r="E59" t="str">
            <v>CUFFS, COLLARS, WAISTBANDS (CODE 37)</v>
          </cell>
        </row>
        <row r="60">
          <cell r="E60" t="str">
            <v>CUFFS, WAISTBANDS (CODE 91)</v>
          </cell>
        </row>
        <row r="61">
          <cell r="E61" t="str">
            <v>DEFAULT DATA (CODE D2)</v>
          </cell>
        </row>
        <row r="62">
          <cell r="E62" t="str">
            <v>FACING  (CODE 07)</v>
          </cell>
        </row>
        <row r="63">
          <cell r="E63" t="str">
            <v>FRONT  NECK,  BACK NECK (CODE DG)</v>
          </cell>
        </row>
        <row r="64">
          <cell r="E64" t="str">
            <v>FRONT 1, FRONT 5 (CODE BJ)</v>
          </cell>
        </row>
        <row r="65">
          <cell r="E65" t="str">
            <v>FRONT PANEL, PANEL LINING, SIDES, BACK (CODE 79)</v>
          </cell>
        </row>
        <row r="66">
          <cell r="E66" t="str">
            <v>FRONT, BACK , SLEEVES, SIDES, POCKETS (CODE A3)</v>
          </cell>
        </row>
        <row r="67">
          <cell r="E67" t="str">
            <v>FRONT, BACK, FACING, BACK POCKET (CODE CV)</v>
          </cell>
        </row>
        <row r="68">
          <cell r="E68" t="str">
            <v>FRONT, BACK, FLY FACING (CODE 23)</v>
          </cell>
        </row>
        <row r="69">
          <cell r="E69" t="str">
            <v>FRONT, BACK, HOOD (CODE 21)</v>
          </cell>
        </row>
        <row r="70">
          <cell r="E70" t="str">
            <v>FRONT, BACK, NECK FACING (CODE 80)</v>
          </cell>
        </row>
        <row r="71">
          <cell r="E71" t="str">
            <v>FRONT, BACK, PLACKET (CODE A9)</v>
          </cell>
        </row>
        <row r="72">
          <cell r="E72" t="str">
            <v>FRONT, BACK, POCKET FACING (CODE CI)</v>
          </cell>
        </row>
        <row r="73">
          <cell r="E73" t="str">
            <v>FRONT, BACK, POCKET, NECK FACING (CODE 81)</v>
          </cell>
        </row>
        <row r="74">
          <cell r="E74" t="str">
            <v>FRONT, BACK, SLEEVE AND "V" (CODE CW)</v>
          </cell>
        </row>
        <row r="75">
          <cell r="E75" t="str">
            <v>FRONT, BACK, SLEEVE, HALF MOON (CODE C9)</v>
          </cell>
        </row>
        <row r="76">
          <cell r="E76" t="str">
            <v>FRONT, BACK, SLEEVE, HALF MOON AND PLACKET (CODE DA)</v>
          </cell>
        </row>
        <row r="77">
          <cell r="E77" t="str">
            <v>FRONT, BACK, SLEEVE, PLACKET, FACING (CODE AM)</v>
          </cell>
        </row>
        <row r="78">
          <cell r="E78" t="str">
            <v>FRONT, BACK, SLEEVE, U-PATCH (CODE AN)</v>
          </cell>
        </row>
        <row r="79">
          <cell r="E79" t="str">
            <v>FRONT, BACK, SLEEVES, GUSSETT, FOOT (CODE DV)</v>
          </cell>
        </row>
        <row r="80">
          <cell r="E80" t="str">
            <v>FRONT, BACK, SLEEVES, HOOD, POCKET (CODE AV)</v>
          </cell>
        </row>
        <row r="81">
          <cell r="E81" t="str">
            <v>FRONT, BACK, SLEEVES, LOWER BODY (CODE 74)</v>
          </cell>
        </row>
        <row r="82">
          <cell r="E82" t="str">
            <v>FRONT, BACK, SLEEVES, PANT (CODE DU)</v>
          </cell>
        </row>
        <row r="83">
          <cell r="E83" t="str">
            <v>FRONT, BACK, SLEEVES, PLACKET (CODE A8)</v>
          </cell>
        </row>
        <row r="84">
          <cell r="E84" t="str">
            <v>FRONT, OUTSIDE CROTCH (CODE 20)</v>
          </cell>
        </row>
        <row r="85">
          <cell r="E85" t="str">
            <v>FRONT,BACK,BOTTOM (CODE 57)</v>
          </cell>
        </row>
        <row r="86">
          <cell r="E86" t="str">
            <v>FRONT,BACK,SLEEVE, POCKET,NECK FACING (CODE 19)</v>
          </cell>
        </row>
        <row r="87">
          <cell r="E87" t="str">
            <v>FRONTS  (CODE 05)</v>
          </cell>
        </row>
        <row r="88">
          <cell r="E88" t="str">
            <v>FRONTS ,BACKS, SLEEVES, COLLAR (CODE AD)</v>
          </cell>
        </row>
        <row r="89">
          <cell r="E89" t="str">
            <v>FRONTS 1  (CODE 08)</v>
          </cell>
        </row>
        <row r="90">
          <cell r="E90" t="str">
            <v>FRONTS 1, BACKS (CODE D4)</v>
          </cell>
        </row>
        <row r="91">
          <cell r="E91" t="str">
            <v>FRONTS 1, FRONTS 2, BACKS (CODE 76)</v>
          </cell>
        </row>
        <row r="92">
          <cell r="E92" t="str">
            <v>FRONTS 2  (CODE 09)</v>
          </cell>
        </row>
        <row r="93">
          <cell r="E93" t="str">
            <v>FRONTS 3  (CODE 15)</v>
          </cell>
        </row>
        <row r="94">
          <cell r="E94" t="str">
            <v>FRONTS, BACK, COLLAR (CODE A5)</v>
          </cell>
        </row>
        <row r="95">
          <cell r="E95" t="str">
            <v>FRONTS, BACK, CROTCH, SIDES (CODE AX)</v>
          </cell>
        </row>
        <row r="96">
          <cell r="E96" t="str">
            <v>FRONTS, BACK, CROTCH, SIDES, CUFF (CODE DL)</v>
          </cell>
        </row>
        <row r="97">
          <cell r="E97" t="str">
            <v>FRONTS, BACK, HOOD, POCKET (CODE DN)</v>
          </cell>
        </row>
        <row r="98">
          <cell r="E98" t="str">
            <v>FRONTS, BACK, SLEEVES, CROTCH (CODE 78)</v>
          </cell>
        </row>
        <row r="99">
          <cell r="E99" t="str">
            <v>FRONTS, BACK, SLEEVES, PLACKET, CUFF (CODE DQ)</v>
          </cell>
        </row>
        <row r="100">
          <cell r="E100" t="str">
            <v>FRONTS, BACKS (CODE 60)</v>
          </cell>
        </row>
        <row r="101">
          <cell r="E101" t="str">
            <v>FRONTS, BACKS, COLLARS, POCKETS (CODE BQ)</v>
          </cell>
        </row>
        <row r="102">
          <cell r="E102" t="str">
            <v>FRONTS, BACKS, COLLARS, POCKETS, SLEEVES (CODE BR)</v>
          </cell>
        </row>
        <row r="103">
          <cell r="E103" t="str">
            <v>FRONTS, BACKS, CROTCHES (CODE 64)</v>
          </cell>
        </row>
        <row r="104">
          <cell r="E104" t="str">
            <v>FRONTS, BACKS, FRONT PANELS (CODE A4)</v>
          </cell>
        </row>
        <row r="105">
          <cell r="E105" t="str">
            <v>FRONTS, BACKS, FRONT PANELS,BACK PANELS (CODE AI)</v>
          </cell>
        </row>
        <row r="106">
          <cell r="E106" t="str">
            <v>FRONTS, BACKS, INNER PKT., OUTER PKT. (CODE AK)</v>
          </cell>
        </row>
        <row r="107">
          <cell r="E107" t="str">
            <v>FRONTS, BACKS, OUTSIDE CROTCHES (CODE 70)</v>
          </cell>
        </row>
        <row r="108">
          <cell r="E108" t="str">
            <v>FRONTS, BACKS, PATCHES (CODE AS)</v>
          </cell>
        </row>
        <row r="109">
          <cell r="E109" t="str">
            <v>FRONTS, BACKS, POCKETS (CODE 67)</v>
          </cell>
        </row>
        <row r="110">
          <cell r="E110" t="str">
            <v>FRONTS, BACKS, SIDE, HOOD (CODE 65)</v>
          </cell>
        </row>
        <row r="111">
          <cell r="E111" t="str">
            <v>FRONTS, BACKS, SIDES (CODE 71)</v>
          </cell>
        </row>
        <row r="112">
          <cell r="E112" t="str">
            <v>FRONTS, BACKS, SKIRTS (CODE AJ)</v>
          </cell>
        </row>
        <row r="113">
          <cell r="E113" t="str">
            <v>FRONTS, BACKS, SLEEVE PLACKETS (CODE 62)</v>
          </cell>
        </row>
        <row r="114">
          <cell r="E114" t="str">
            <v>FRONTS, BACKS, SLEEVES (CODE 61)</v>
          </cell>
        </row>
        <row r="115">
          <cell r="E115" t="str">
            <v>FRONTS, BACKS, SLEEVES, CUFFS (CODE BN)</v>
          </cell>
        </row>
        <row r="116">
          <cell r="E116" t="str">
            <v>FRONTS, BACKS, SLEEVES, FACINGS (CODE AC)</v>
          </cell>
        </row>
        <row r="117">
          <cell r="E117" t="str">
            <v>FRONTS, BACKS, SLEEVES, FLOUNCE (CODE 68)</v>
          </cell>
        </row>
        <row r="118">
          <cell r="E118" t="str">
            <v>FRONTS, BACKS, SLEEVES, HOODS (CODE 72)</v>
          </cell>
        </row>
        <row r="119">
          <cell r="E119" t="str">
            <v>FRONTS, BACKS, SLEEVES, PANT FRONTS, PANT BACKS (CODE CK)</v>
          </cell>
        </row>
        <row r="120">
          <cell r="E120" t="str">
            <v>FRONTS, BACKS, SLEEVES, PATCHES (CODE 75)</v>
          </cell>
        </row>
        <row r="121">
          <cell r="E121" t="str">
            <v>FRONTS, BACKS, SLEEVES, POCKETS (CODE 63)</v>
          </cell>
        </row>
        <row r="122">
          <cell r="E122" t="str">
            <v>FRONTS, BACKS, SLEEVES, SKIRTS,  (CODE C6)</v>
          </cell>
        </row>
        <row r="123">
          <cell r="E123" t="str">
            <v>FRONTS, BACKS, SLEEVES, YOKES (CODE 73)</v>
          </cell>
        </row>
        <row r="124">
          <cell r="E124" t="str">
            <v>FRONTS, SIDES (CODE BI)</v>
          </cell>
        </row>
        <row r="125">
          <cell r="E125" t="str">
            <v>FRONTS, SLEEVES (CODE 66)</v>
          </cell>
        </row>
        <row r="126">
          <cell r="E126" t="str">
            <v>FRONTS,BACKS,SLEEVES,BOTTOM,FACINGS (CODE AE)</v>
          </cell>
        </row>
        <row r="127">
          <cell r="E127" t="str">
            <v>FRONTS1, FRONTS2, BACKS, O'SIDE CROTCH (CODE D5)</v>
          </cell>
        </row>
        <row r="128">
          <cell r="E128" t="str">
            <v>GUSSETS  (CODE 85)</v>
          </cell>
        </row>
        <row r="129">
          <cell r="E129" t="str">
            <v>HOOD (CODE BU)</v>
          </cell>
        </row>
        <row r="130">
          <cell r="E130" t="str">
            <v>HOODS  (CODE 03)</v>
          </cell>
        </row>
        <row r="131">
          <cell r="E131" t="str">
            <v>HOODS,POCKETS (CODE 27)</v>
          </cell>
        </row>
        <row r="132">
          <cell r="E132" t="str">
            <v>INNER COLLAR (CODE CZ)</v>
          </cell>
        </row>
        <row r="133">
          <cell r="E133" t="str">
            <v>INNER STRIPE (CODE DE)</v>
          </cell>
        </row>
        <row r="134">
          <cell r="E134" t="str">
            <v>INSIDE HOOD (CODE CG)</v>
          </cell>
        </row>
        <row r="135">
          <cell r="E135" t="str">
            <v>INTERFACING  (CODE 87)</v>
          </cell>
        </row>
        <row r="136">
          <cell r="E136" t="str">
            <v>NECK AND SLEEVE RIB (CODE CX)</v>
          </cell>
        </row>
        <row r="137">
          <cell r="E137" t="str">
            <v>NECKLINE RIB (CODE C2)</v>
          </cell>
        </row>
        <row r="138">
          <cell r="E138" t="str">
            <v>OUTER STRIPE (CODE DC)</v>
          </cell>
        </row>
        <row r="139">
          <cell r="E139" t="str">
            <v>PANEL (CODE CJ)</v>
          </cell>
        </row>
        <row r="140">
          <cell r="E140" t="str">
            <v>PANEL LINING (CODE BE)</v>
          </cell>
        </row>
        <row r="141">
          <cell r="E141" t="str">
            <v>PANEL, SIDE (CODE BG)</v>
          </cell>
        </row>
        <row r="142">
          <cell r="E142" t="str">
            <v>PANT (CODE DX)</v>
          </cell>
        </row>
        <row r="143">
          <cell r="E143" t="str">
            <v>PANT, POCKET FACING (CODE 69)</v>
          </cell>
        </row>
        <row r="144">
          <cell r="E144" t="str">
            <v>PATCH  (CODE 98)</v>
          </cell>
        </row>
        <row r="145">
          <cell r="E145" t="str">
            <v>PLACKETS  (CODE 99)</v>
          </cell>
        </row>
        <row r="146">
          <cell r="E146" t="str">
            <v>POCKET BAGS  (CODE 86)</v>
          </cell>
        </row>
        <row r="147">
          <cell r="E147" t="str">
            <v>POCKET TRIM (CODE CD)</v>
          </cell>
        </row>
        <row r="148">
          <cell r="E148" t="str">
            <v>POCKETS  (CODE 04)</v>
          </cell>
        </row>
        <row r="149">
          <cell r="E149" t="str">
            <v>POCKETS, FACINGS (CODE 89)</v>
          </cell>
        </row>
        <row r="150">
          <cell r="E150" t="str">
            <v>POCKETS, POCKET FLAPS (CODE DL)</v>
          </cell>
        </row>
        <row r="151">
          <cell r="E151" t="str">
            <v>RAISED WELT COLLAR (CODE BW)</v>
          </cell>
        </row>
        <row r="152">
          <cell r="E152" t="str">
            <v>RAISED WELT CUFF (CODE BX)</v>
          </cell>
        </row>
        <row r="153">
          <cell r="E153" t="str">
            <v>SIDE POCKET (CODE C3)</v>
          </cell>
        </row>
        <row r="154">
          <cell r="E154" t="str">
            <v>SIDES  (CODE 28)</v>
          </cell>
        </row>
        <row r="155">
          <cell r="E155" t="str">
            <v>SLEEVES  (CODE 02)</v>
          </cell>
        </row>
        <row r="156">
          <cell r="E156" t="str">
            <v>SLEEVES , HOODS (CODE 22)</v>
          </cell>
        </row>
        <row r="157">
          <cell r="E157" t="str">
            <v>SLEEVES , HOODS, POCKETS (CODE AA)</v>
          </cell>
        </row>
        <row r="158">
          <cell r="E158" t="str">
            <v>SLEEVES 1  (CODE 13)</v>
          </cell>
        </row>
        <row r="159">
          <cell r="E159" t="str">
            <v>SLEEVES 2  (CODE 14)</v>
          </cell>
        </row>
        <row r="160">
          <cell r="E160" t="str">
            <v>SLEEVES 3  (CODE 16)</v>
          </cell>
        </row>
        <row r="161">
          <cell r="E161" t="str">
            <v>SLEEVES, V-PATCH (CODE AP)</v>
          </cell>
        </row>
        <row r="162">
          <cell r="E162" t="str">
            <v>SLIPPERS (CODE S2)</v>
          </cell>
        </row>
        <row r="163">
          <cell r="E163" t="str">
            <v>STRIPE PANEL (CODE A7)</v>
          </cell>
        </row>
        <row r="164">
          <cell r="E164" t="str">
            <v>TOWEL (CODE BT)</v>
          </cell>
        </row>
        <row r="165">
          <cell r="E165" t="str">
            <v>TOWEL , WASHCLOTH (CODE BV)</v>
          </cell>
        </row>
        <row r="166">
          <cell r="E166" t="str">
            <v>TOWEL, HOOD (CODE A2)</v>
          </cell>
        </row>
        <row r="167">
          <cell r="E167" t="str">
            <v>UPPER FRONT, BACK,SLEEVES (CODE 58)</v>
          </cell>
        </row>
        <row r="168">
          <cell r="E168" t="str">
            <v>WAIST AND LEG BINDING (CODE D3)</v>
          </cell>
        </row>
        <row r="169">
          <cell r="E169" t="str">
            <v>WAISTBANDS  (CODE 94)</v>
          </cell>
        </row>
        <row r="170">
          <cell r="E170" t="str">
            <v>WASH CLOTH (CODE A1)</v>
          </cell>
        </row>
        <row r="171">
          <cell r="E171" t="str">
            <v>WASHCLOTH, TOWEL, HOOD (CODE BZ)</v>
          </cell>
        </row>
        <row r="172">
          <cell r="E172" t="str">
            <v>YOKE, SLEEVES (CODE A6)</v>
          </cell>
        </row>
        <row r="173">
          <cell r="E173" t="str">
            <v>YOKES  (CODE 88)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Seq"/>
      <sheetName val="Threaduse"/>
      <sheetName val="Sewdata"/>
      <sheetName val="Oper"/>
      <sheetName val="Ratecode"/>
      <sheetName val="Style"/>
      <sheetName val="ThrdYds"/>
      <sheetName val="Packcost"/>
      <sheetName val="SAMS"/>
    </sheetNames>
    <sheetDataSet>
      <sheetData sheetId="0">
        <row r="1">
          <cell r="A1" t="str">
            <v>SEWING DATA BASE:</v>
          </cell>
        </row>
      </sheetData>
      <sheetData sheetId="1"/>
      <sheetData sheetId="2" refreshError="1">
        <row r="1">
          <cell r="A1" t="str">
            <v>SEWING DATA BASE:</v>
          </cell>
        </row>
        <row r="2">
          <cell r="C2" t="str">
            <v>MACHINE REF.</v>
          </cell>
          <cell r="E2" t="str">
            <v>STITCH WIDTH</v>
          </cell>
          <cell r="G2" t="str">
            <v>SEAM</v>
          </cell>
          <cell r="H2" t="str">
            <v>STITCH</v>
          </cell>
          <cell r="I2" t="str">
            <v>SPI</v>
          </cell>
          <cell r="M2" t="str">
            <v>TOP</v>
          </cell>
          <cell r="N2" t="str">
            <v>BOTTOM</v>
          </cell>
          <cell r="O2" t="str">
            <v>THREAD USAGE</v>
          </cell>
        </row>
        <row r="3">
          <cell r="A3" t="str">
            <v>CODE</v>
          </cell>
          <cell r="B3" t="str">
            <v>DESCRIPTION</v>
          </cell>
          <cell r="C3" t="str">
            <v>MAKE</v>
          </cell>
          <cell r="D3" t="str">
            <v>MODEL</v>
          </cell>
          <cell r="E3" t="str">
            <v>GAUGE</v>
          </cell>
          <cell r="F3" t="str">
            <v>SPA</v>
          </cell>
          <cell r="G3" t="str">
            <v>CLASS</v>
          </cell>
          <cell r="H3" t="str">
            <v>CLASS</v>
          </cell>
          <cell r="I3" t="str">
            <v>STD</v>
          </cell>
          <cell r="J3" t="str">
            <v>TOL+/-</v>
          </cell>
          <cell r="K3" t="str">
            <v>RPM</v>
          </cell>
          <cell r="L3" t="str">
            <v>NDLS</v>
          </cell>
          <cell r="M3" t="str">
            <v>CVR/LPR</v>
          </cell>
          <cell r="N3" t="str">
            <v>CVR/LPR</v>
          </cell>
          <cell r="O3" t="str">
            <v>TEX 27</v>
          </cell>
          <cell r="P3" t="str">
            <v>TEX 35</v>
          </cell>
          <cell r="Q3" t="str">
            <v>TEX 24</v>
          </cell>
          <cell r="R3" t="str">
            <v>OTHER</v>
          </cell>
          <cell r="S3" t="str">
            <v>Type 1</v>
          </cell>
          <cell r="T3" t="str">
            <v>Type 2</v>
          </cell>
          <cell r="U3" t="str">
            <v>Type 3</v>
          </cell>
          <cell r="V3" t="str">
            <v>Type 4</v>
          </cell>
          <cell r="W3" t="str">
            <v>APPLICABLE OPERATIONS</v>
          </cell>
        </row>
        <row r="4">
          <cell r="A4" t="str">
            <v>AT 000 01</v>
          </cell>
          <cell r="B4" t="str">
            <v>Auto Trim</v>
          </cell>
          <cell r="C4" t="str">
            <v>Trim Master</v>
          </cell>
          <cell r="D4" t="str">
            <v>****</v>
          </cell>
          <cell r="E4" t="str">
            <v>****</v>
          </cell>
          <cell r="F4" t="str">
            <v>****</v>
          </cell>
          <cell r="G4" t="str">
            <v>****</v>
          </cell>
          <cell r="H4" t="str">
            <v>*</v>
          </cell>
          <cell r="I4" t="str">
            <v>****</v>
          </cell>
          <cell r="J4" t="str">
            <v>****</v>
          </cell>
          <cell r="K4" t="str">
            <v>****</v>
          </cell>
          <cell r="L4" t="str">
            <v>*</v>
          </cell>
          <cell r="M4" t="str">
            <v>****</v>
          </cell>
          <cell r="N4" t="str">
            <v>****</v>
          </cell>
          <cell r="P4">
            <v>4.25</v>
          </cell>
          <cell r="Q4">
            <v>15.5</v>
          </cell>
          <cell r="S4" t="str">
            <v>*</v>
          </cell>
          <cell r="T4" t="str">
            <v>*</v>
          </cell>
          <cell r="U4" t="str">
            <v>*</v>
          </cell>
          <cell r="V4" t="str">
            <v>*</v>
          </cell>
          <cell r="W4" t="str">
            <v>*</v>
          </cell>
        </row>
        <row r="5">
          <cell r="A5" t="str">
            <v>FS 401 01</v>
          </cell>
          <cell r="B5" t="str">
            <v>SN Chainstitch</v>
          </cell>
          <cell r="C5" t="str">
            <v>Union Special</v>
          </cell>
          <cell r="D5" t="str">
            <v>****</v>
          </cell>
          <cell r="E5" t="str">
            <v>****</v>
          </cell>
          <cell r="F5" t="str">
            <v>****</v>
          </cell>
          <cell r="G5" t="str">
            <v>BSa-1</v>
          </cell>
          <cell r="H5">
            <v>401</v>
          </cell>
          <cell r="I5">
            <v>10</v>
          </cell>
          <cell r="J5">
            <v>1</v>
          </cell>
          <cell r="K5" t="str">
            <v>****</v>
          </cell>
          <cell r="L5" t="str">
            <v>1-TEX 24</v>
          </cell>
          <cell r="M5" t="str">
            <v>****</v>
          </cell>
          <cell r="N5" t="str">
            <v>1-TEX 24</v>
          </cell>
          <cell r="O5">
            <v>8</v>
          </cell>
          <cell r="P5">
            <v>12.75</v>
          </cell>
          <cell r="Q5">
            <v>2.88</v>
          </cell>
          <cell r="S5" t="str">
            <v>T27/24PC</v>
          </cell>
          <cell r="T5" t="str">
            <v>Tex 35</v>
          </cell>
          <cell r="U5" t="str">
            <v>Tex 24</v>
          </cell>
          <cell r="W5" t="str">
            <v>Make Placket</v>
          </cell>
        </row>
        <row r="6">
          <cell r="A6" t="str">
            <v>FS 401 02</v>
          </cell>
          <cell r="B6" t="str">
            <v>Multi-Ndl Chainstitch</v>
          </cell>
          <cell r="C6" t="str">
            <v>Union Special</v>
          </cell>
          <cell r="D6" t="str">
            <v>****</v>
          </cell>
          <cell r="E6" t="str">
            <v>16 - 1/4"</v>
          </cell>
          <cell r="F6" t="str">
            <v>1/4"</v>
          </cell>
          <cell r="G6" t="str">
            <v>BSa-1</v>
          </cell>
          <cell r="H6">
            <v>401</v>
          </cell>
          <cell r="I6">
            <v>16</v>
          </cell>
          <cell r="J6">
            <v>1</v>
          </cell>
          <cell r="K6" t="str">
            <v>****</v>
          </cell>
          <cell r="L6" t="str">
            <v>3-TEX 24</v>
          </cell>
          <cell r="M6" t="str">
            <v>****</v>
          </cell>
          <cell r="N6" t="str">
            <v>3-TEX 24</v>
          </cell>
          <cell r="Q6">
            <v>22</v>
          </cell>
          <cell r="R6">
            <v>12.75</v>
          </cell>
          <cell r="U6" t="str">
            <v>Tex 24</v>
          </cell>
          <cell r="V6" t="str">
            <v>Tex 105</v>
          </cell>
          <cell r="W6" t="str">
            <v>Elastic-(4Ndl/1 Removed Drawstring - Gap)</v>
          </cell>
        </row>
        <row r="7">
          <cell r="A7" t="str">
            <v>FS 401 03</v>
          </cell>
          <cell r="B7" t="str">
            <v>Multi-Ndl Chainstitch</v>
          </cell>
          <cell r="C7" t="str">
            <v>Consew 345</v>
          </cell>
          <cell r="D7" t="str">
            <v>****</v>
          </cell>
          <cell r="E7" t="str">
            <v>****</v>
          </cell>
          <cell r="F7" t="str">
            <v>****</v>
          </cell>
          <cell r="G7" t="str">
            <v>BSa-1</v>
          </cell>
          <cell r="H7">
            <v>401</v>
          </cell>
          <cell r="I7">
            <v>11</v>
          </cell>
          <cell r="J7">
            <v>1</v>
          </cell>
          <cell r="K7">
            <v>4500</v>
          </cell>
          <cell r="L7" t="str">
            <v>2-TEX 24</v>
          </cell>
          <cell r="M7" t="str">
            <v>****</v>
          </cell>
          <cell r="N7" t="str">
            <v>2-TEX 24</v>
          </cell>
          <cell r="P7">
            <v>7.5</v>
          </cell>
          <cell r="Q7">
            <v>22</v>
          </cell>
          <cell r="T7" t="str">
            <v>Tex 35</v>
          </cell>
          <cell r="U7" t="str">
            <v>Tex 24</v>
          </cell>
          <cell r="W7" t="str">
            <v>Tape Neck &amp; Shoulders</v>
          </cell>
        </row>
        <row r="8">
          <cell r="A8" t="str">
            <v>FS 401 04</v>
          </cell>
          <cell r="B8" t="str">
            <v>Multi-Ndl Chainstitch</v>
          </cell>
          <cell r="C8" t="str">
            <v>Union Special</v>
          </cell>
          <cell r="D8">
            <v>54400</v>
          </cell>
          <cell r="E8" t="str">
            <v>16 - 1/4"</v>
          </cell>
          <cell r="F8" t="str">
            <v>1/4"</v>
          </cell>
          <cell r="G8" t="str">
            <v>SSat-2</v>
          </cell>
          <cell r="H8">
            <v>401</v>
          </cell>
          <cell r="I8">
            <v>12</v>
          </cell>
          <cell r="J8">
            <v>1</v>
          </cell>
          <cell r="K8">
            <v>5500</v>
          </cell>
          <cell r="L8" t="str">
            <v>3-TEX 24</v>
          </cell>
          <cell r="M8" t="str">
            <v>****</v>
          </cell>
          <cell r="N8" t="str">
            <v>3-TEX 24</v>
          </cell>
          <cell r="P8">
            <v>7.5</v>
          </cell>
          <cell r="Q8">
            <v>27.75</v>
          </cell>
          <cell r="R8">
            <v>19.75</v>
          </cell>
          <cell r="T8" t="str">
            <v>Tex 35</v>
          </cell>
          <cell r="U8" t="str">
            <v>Tex 24</v>
          </cell>
          <cell r="V8" t="str">
            <v>Nomex</v>
          </cell>
          <cell r="W8" t="str">
            <v>Elastic-(4Ndl/1 Removed Drawstring - Gap)</v>
          </cell>
        </row>
        <row r="9">
          <cell r="A9" t="str">
            <v>FS 401 05</v>
          </cell>
          <cell r="B9" t="str">
            <v>Multi-Ndl Chainstitch</v>
          </cell>
          <cell r="C9" t="str">
            <v>Consew 345</v>
          </cell>
          <cell r="D9" t="str">
            <v>****</v>
          </cell>
          <cell r="E9" t="str">
            <v>****</v>
          </cell>
          <cell r="F9" t="str">
            <v>****</v>
          </cell>
          <cell r="G9" t="str">
            <v>SSat-2</v>
          </cell>
          <cell r="H9">
            <v>401</v>
          </cell>
          <cell r="I9">
            <v>11</v>
          </cell>
          <cell r="J9">
            <v>1</v>
          </cell>
          <cell r="K9">
            <v>4500</v>
          </cell>
          <cell r="L9" t="str">
            <v>2-Nomex</v>
          </cell>
          <cell r="M9" t="str">
            <v>****</v>
          </cell>
          <cell r="N9" t="str">
            <v>2-Nomex</v>
          </cell>
          <cell r="O9">
            <v>20</v>
          </cell>
          <cell r="Q9">
            <v>28.25</v>
          </cell>
          <cell r="R9">
            <v>22</v>
          </cell>
          <cell r="S9" t="str">
            <v>Tex 27</v>
          </cell>
          <cell r="U9" t="str">
            <v>Tex 24</v>
          </cell>
          <cell r="V9" t="str">
            <v>Nomex</v>
          </cell>
          <cell r="W9" t="str">
            <v>Tape Neck &amp; Shoulders</v>
          </cell>
        </row>
        <row r="10">
          <cell r="A10" t="str">
            <v>FS 401 06</v>
          </cell>
          <cell r="B10" t="str">
            <v>Multi-Ndl Chainstitch</v>
          </cell>
          <cell r="C10" t="str">
            <v>Union Special</v>
          </cell>
          <cell r="D10">
            <v>52800</v>
          </cell>
          <cell r="E10" t="str">
            <v>****</v>
          </cell>
          <cell r="F10" t="str">
            <v>****</v>
          </cell>
          <cell r="G10" t="str">
            <v>BSa-1</v>
          </cell>
          <cell r="H10">
            <v>401</v>
          </cell>
          <cell r="I10">
            <v>11</v>
          </cell>
          <cell r="J10">
            <v>1</v>
          </cell>
          <cell r="K10">
            <v>5500</v>
          </cell>
          <cell r="L10" t="str">
            <v>1-TEX 24</v>
          </cell>
          <cell r="M10" t="str">
            <v>****</v>
          </cell>
          <cell r="N10" t="str">
            <v>1-TEX 24</v>
          </cell>
          <cell r="O10">
            <v>8</v>
          </cell>
          <cell r="P10">
            <v>12.75</v>
          </cell>
          <cell r="Q10">
            <v>5.63</v>
          </cell>
          <cell r="S10" t="str">
            <v>Tex 27</v>
          </cell>
          <cell r="T10" t="str">
            <v>Tex 35</v>
          </cell>
          <cell r="U10" t="str">
            <v>Tex 24</v>
          </cell>
          <cell r="W10" t="str">
            <v>Sleeve Elastic</v>
          </cell>
        </row>
        <row r="11">
          <cell r="A11" t="str">
            <v>FS 406 01</v>
          </cell>
          <cell r="B11" t="str">
            <v>2 Ndl, Bottom Coverstitch</v>
          </cell>
          <cell r="C11" t="str">
            <v>Union Special</v>
          </cell>
          <cell r="D11">
            <v>52800</v>
          </cell>
          <cell r="E11" t="str">
            <v>8 - 1/8"</v>
          </cell>
          <cell r="F11" t="str">
            <v>1/8"</v>
          </cell>
          <cell r="G11" t="str">
            <v>BSb-2</v>
          </cell>
          <cell r="H11">
            <v>406</v>
          </cell>
          <cell r="I11">
            <v>11</v>
          </cell>
          <cell r="J11">
            <v>1</v>
          </cell>
          <cell r="K11">
            <v>5500</v>
          </cell>
          <cell r="L11" t="str">
            <v>2-TEX 24</v>
          </cell>
          <cell r="M11" t="str">
            <v>****</v>
          </cell>
          <cell r="N11" t="str">
            <v>1-TEX 24</v>
          </cell>
          <cell r="O11">
            <v>8</v>
          </cell>
          <cell r="P11">
            <v>7.5</v>
          </cell>
          <cell r="Q11">
            <v>16</v>
          </cell>
          <cell r="S11" t="str">
            <v>T27/24PC</v>
          </cell>
          <cell r="T11" t="str">
            <v>Tex 35</v>
          </cell>
          <cell r="U11" t="str">
            <v>Tex 24</v>
          </cell>
          <cell r="W11" t="str">
            <v>Collars, Lace Neck/Arm</v>
          </cell>
        </row>
        <row r="12">
          <cell r="A12" t="str">
            <v>FS 406 01 D</v>
          </cell>
          <cell r="B12" t="str">
            <v>2 Ndl, Bottom Coverstitch</v>
          </cell>
          <cell r="C12" t="str">
            <v>Union Special</v>
          </cell>
          <cell r="D12">
            <v>52800</v>
          </cell>
          <cell r="E12" t="str">
            <v>8 - 1/8"</v>
          </cell>
          <cell r="F12" t="str">
            <v>1/8"</v>
          </cell>
          <cell r="G12" t="str">
            <v>BSb-2</v>
          </cell>
          <cell r="H12">
            <v>406</v>
          </cell>
          <cell r="I12">
            <v>11</v>
          </cell>
          <cell r="J12">
            <v>1</v>
          </cell>
          <cell r="K12">
            <v>5500</v>
          </cell>
          <cell r="L12" t="str">
            <v>2-TEX 24</v>
          </cell>
          <cell r="M12" t="str">
            <v>****</v>
          </cell>
          <cell r="N12" t="str">
            <v>1-TEX 24</v>
          </cell>
          <cell r="P12">
            <v>7.5</v>
          </cell>
          <cell r="Q12">
            <v>7.5</v>
          </cell>
          <cell r="R12">
            <v>8.5</v>
          </cell>
          <cell r="T12" t="str">
            <v>Tex 35</v>
          </cell>
          <cell r="U12" t="str">
            <v>Tex 24</v>
          </cell>
          <cell r="V12" t="str">
            <v>Tex 24</v>
          </cell>
          <cell r="W12" t="str">
            <v>Collars (Silver Coverthread)</v>
          </cell>
        </row>
        <row r="13">
          <cell r="A13" t="str">
            <v>FS 406 02</v>
          </cell>
          <cell r="B13" t="str">
            <v>2 Ndl, Bottom Coverstitch</v>
          </cell>
          <cell r="C13" t="str">
            <v>Union Special</v>
          </cell>
          <cell r="D13">
            <v>52800</v>
          </cell>
          <cell r="E13" t="str">
            <v>8 - 1/8"</v>
          </cell>
          <cell r="F13" t="str">
            <v>1/8"</v>
          </cell>
          <cell r="G13" t="str">
            <v>BSb-2</v>
          </cell>
          <cell r="H13">
            <v>406</v>
          </cell>
          <cell r="I13">
            <v>11</v>
          </cell>
          <cell r="J13">
            <v>1</v>
          </cell>
          <cell r="K13">
            <v>5500</v>
          </cell>
          <cell r="L13" t="str">
            <v>2-TEX 24</v>
          </cell>
          <cell r="M13" t="str">
            <v>****</v>
          </cell>
          <cell r="N13" t="str">
            <v>1-TEX 35</v>
          </cell>
          <cell r="P13">
            <v>8.5</v>
          </cell>
          <cell r="Q13">
            <v>7.5</v>
          </cell>
          <cell r="T13" t="str">
            <v>Tex 35</v>
          </cell>
          <cell r="U13" t="str">
            <v>Tex 24</v>
          </cell>
          <cell r="W13" t="str">
            <v>Collars</v>
          </cell>
        </row>
        <row r="14">
          <cell r="A14" t="str">
            <v>FS 406 03</v>
          </cell>
          <cell r="B14" t="str">
            <v>2 Ndl, Bottom Coverstitch</v>
          </cell>
          <cell r="C14" t="str">
            <v>Union Special</v>
          </cell>
          <cell r="D14">
            <v>52800</v>
          </cell>
          <cell r="E14" t="str">
            <v>10 - 5/32"</v>
          </cell>
          <cell r="F14" t="str">
            <v>5/32"</v>
          </cell>
          <cell r="G14" t="str">
            <v>BSb-2</v>
          </cell>
          <cell r="H14">
            <v>406</v>
          </cell>
          <cell r="I14">
            <v>11</v>
          </cell>
          <cell r="J14">
            <v>1</v>
          </cell>
          <cell r="K14">
            <v>5500</v>
          </cell>
          <cell r="L14" t="str">
            <v>2-TEX 24</v>
          </cell>
          <cell r="M14" t="str">
            <v>****</v>
          </cell>
          <cell r="N14" t="str">
            <v>1-TEX 24</v>
          </cell>
          <cell r="P14">
            <v>7.75</v>
          </cell>
          <cell r="Q14">
            <v>24.75</v>
          </cell>
          <cell r="R14">
            <v>25</v>
          </cell>
          <cell r="S14" t="str">
            <v>Tex 27</v>
          </cell>
          <cell r="T14" t="str">
            <v>*</v>
          </cell>
          <cell r="U14" t="str">
            <v>Tex 24</v>
          </cell>
          <cell r="W14" t="str">
            <v>Close Legs</v>
          </cell>
        </row>
        <row r="15">
          <cell r="A15" t="str">
            <v>FS 406 04</v>
          </cell>
          <cell r="B15" t="str">
            <v>2 Ndl, Bottom Coverstitch</v>
          </cell>
          <cell r="C15" t="str">
            <v>Union Special</v>
          </cell>
          <cell r="D15">
            <v>52800</v>
          </cell>
          <cell r="E15" t="str">
            <v>12 - 3/16"</v>
          </cell>
          <cell r="F15" t="str">
            <v>3/16"</v>
          </cell>
          <cell r="G15" t="str">
            <v>BSb-2</v>
          </cell>
          <cell r="H15">
            <v>406</v>
          </cell>
          <cell r="I15">
            <v>11</v>
          </cell>
          <cell r="J15">
            <v>1</v>
          </cell>
          <cell r="K15">
            <v>5500</v>
          </cell>
          <cell r="L15" t="str">
            <v>2-TEX 24</v>
          </cell>
          <cell r="M15" t="str">
            <v>****</v>
          </cell>
          <cell r="N15" t="str">
            <v>1-TEX 35</v>
          </cell>
          <cell r="O15">
            <v>10.25</v>
          </cell>
          <cell r="P15">
            <v>11</v>
          </cell>
          <cell r="Q15">
            <v>8.5</v>
          </cell>
          <cell r="R15">
            <v>25</v>
          </cell>
          <cell r="S15" t="str">
            <v>Tex 27</v>
          </cell>
          <cell r="T15" t="str">
            <v>Tex 35</v>
          </cell>
          <cell r="U15" t="str">
            <v>Tex 24</v>
          </cell>
          <cell r="W15" t="str">
            <v>Collars</v>
          </cell>
        </row>
        <row r="16">
          <cell r="A16" t="str">
            <v>FS 406 04 D</v>
          </cell>
          <cell r="B16" t="str">
            <v>2 Ndl, Bottom Coverstitch</v>
          </cell>
          <cell r="C16" t="str">
            <v>Union Special</v>
          </cell>
          <cell r="D16">
            <v>52800</v>
          </cell>
          <cell r="E16" t="str">
            <v>12 - 3/16"</v>
          </cell>
          <cell r="F16" t="str">
            <v>3/16"</v>
          </cell>
          <cell r="G16" t="str">
            <v>BSb-2</v>
          </cell>
          <cell r="H16">
            <v>406</v>
          </cell>
          <cell r="I16">
            <v>11</v>
          </cell>
          <cell r="J16">
            <v>1</v>
          </cell>
          <cell r="K16">
            <v>5500</v>
          </cell>
          <cell r="L16" t="str">
            <v>2-TEX 24</v>
          </cell>
          <cell r="M16" t="str">
            <v>****</v>
          </cell>
          <cell r="N16" t="str">
            <v>1-TEX 24</v>
          </cell>
          <cell r="O16">
            <v>8</v>
          </cell>
          <cell r="P16">
            <v>8.5</v>
          </cell>
          <cell r="Q16">
            <v>8.5</v>
          </cell>
          <cell r="R16">
            <v>11</v>
          </cell>
          <cell r="S16" t="str">
            <v>Tex 27</v>
          </cell>
          <cell r="T16" t="str">
            <v>Tex 35</v>
          </cell>
          <cell r="U16" t="str">
            <v>Tex 24</v>
          </cell>
          <cell r="V16" t="str">
            <v>Tex 24</v>
          </cell>
          <cell r="W16" t="str">
            <v>Collars (Silver Coverthread)</v>
          </cell>
        </row>
        <row r="17">
          <cell r="A17" t="str">
            <v>FS 406 05</v>
          </cell>
          <cell r="B17" t="str">
            <v>2 Ndl, Bottom Coverstitch</v>
          </cell>
          <cell r="C17" t="str">
            <v>Union Special</v>
          </cell>
          <cell r="D17">
            <v>52800</v>
          </cell>
          <cell r="E17" t="str">
            <v>16 - 1/4"</v>
          </cell>
          <cell r="F17" t="str">
            <v>1/4"</v>
          </cell>
          <cell r="G17" t="str">
            <v>BSb-2</v>
          </cell>
          <cell r="H17">
            <v>406</v>
          </cell>
          <cell r="I17">
            <v>11</v>
          </cell>
          <cell r="J17">
            <v>1</v>
          </cell>
          <cell r="K17">
            <v>5500</v>
          </cell>
          <cell r="L17" t="str">
            <v>2-TEX 24</v>
          </cell>
          <cell r="M17" t="str">
            <v>****</v>
          </cell>
          <cell r="N17" t="str">
            <v>1-TEX 24</v>
          </cell>
          <cell r="P17">
            <v>7.75</v>
          </cell>
          <cell r="Q17">
            <v>19.5</v>
          </cell>
          <cell r="S17" t="str">
            <v>*</v>
          </cell>
          <cell r="T17" t="str">
            <v>*</v>
          </cell>
          <cell r="U17" t="str">
            <v>Tex 24</v>
          </cell>
          <cell r="V17" t="str">
            <v>*</v>
          </cell>
          <cell r="W17" t="str">
            <v>Collars</v>
          </cell>
        </row>
        <row r="18">
          <cell r="A18" t="str">
            <v>FS 406 05 D</v>
          </cell>
          <cell r="B18" t="str">
            <v>2 Ndl, Bottom Coverstitch</v>
          </cell>
          <cell r="C18" t="str">
            <v>Union Special</v>
          </cell>
          <cell r="D18">
            <v>52800</v>
          </cell>
          <cell r="E18" t="str">
            <v>16 - 1/4"</v>
          </cell>
          <cell r="F18" t="str">
            <v>1/4"</v>
          </cell>
          <cell r="G18" t="str">
            <v>BSb-2</v>
          </cell>
          <cell r="H18">
            <v>406</v>
          </cell>
          <cell r="I18">
            <v>11</v>
          </cell>
          <cell r="J18">
            <v>1</v>
          </cell>
          <cell r="K18">
            <v>5500</v>
          </cell>
          <cell r="L18" t="str">
            <v>2-TEX 24</v>
          </cell>
          <cell r="M18" t="str">
            <v>****</v>
          </cell>
          <cell r="N18" t="str">
            <v>1-TEX 24</v>
          </cell>
          <cell r="P18">
            <v>11</v>
          </cell>
          <cell r="Q18">
            <v>8.5</v>
          </cell>
          <cell r="R18">
            <v>11</v>
          </cell>
          <cell r="S18" t="str">
            <v>*</v>
          </cell>
          <cell r="T18" t="str">
            <v>*</v>
          </cell>
          <cell r="U18" t="str">
            <v>Tex 24</v>
          </cell>
          <cell r="V18" t="str">
            <v>Tex 24</v>
          </cell>
          <cell r="W18" t="str">
            <v>Collars (Silver Coverthread)</v>
          </cell>
        </row>
        <row r="19">
          <cell r="A19" t="str">
            <v>FS 406 06</v>
          </cell>
          <cell r="B19" t="str">
            <v>2 Ndl, Bottom Coverstitch</v>
          </cell>
          <cell r="C19" t="str">
            <v>Union Special</v>
          </cell>
          <cell r="D19">
            <v>52800</v>
          </cell>
          <cell r="E19" t="str">
            <v>16 - 1/4"</v>
          </cell>
          <cell r="F19" t="str">
            <v>1/4"</v>
          </cell>
          <cell r="G19" t="str">
            <v>BSb-2</v>
          </cell>
          <cell r="H19">
            <v>406</v>
          </cell>
          <cell r="I19">
            <v>11</v>
          </cell>
          <cell r="J19">
            <v>1</v>
          </cell>
          <cell r="K19">
            <v>5500</v>
          </cell>
          <cell r="L19" t="str">
            <v>2-TEX 24</v>
          </cell>
          <cell r="M19" t="str">
            <v>****</v>
          </cell>
          <cell r="N19" t="str">
            <v>1-TEX 35</v>
          </cell>
          <cell r="P19">
            <v>11</v>
          </cell>
          <cell r="Q19">
            <v>8.5</v>
          </cell>
          <cell r="T19" t="str">
            <v>Tex 35</v>
          </cell>
          <cell r="U19" t="str">
            <v>Tex 24</v>
          </cell>
          <cell r="W19" t="str">
            <v>Collars</v>
          </cell>
        </row>
        <row r="20">
          <cell r="A20" t="str">
            <v>FS 406 07</v>
          </cell>
          <cell r="B20" t="str">
            <v>2 Ndl, Bottom Coverstitch</v>
          </cell>
          <cell r="C20" t="str">
            <v>Union Special</v>
          </cell>
          <cell r="D20">
            <v>34700</v>
          </cell>
          <cell r="E20" t="str">
            <v>16 - 1/4"</v>
          </cell>
          <cell r="F20" t="str">
            <v>1/4"</v>
          </cell>
          <cell r="G20" t="str">
            <v>****</v>
          </cell>
          <cell r="H20">
            <v>406</v>
          </cell>
          <cell r="I20">
            <v>10</v>
          </cell>
          <cell r="J20">
            <v>1</v>
          </cell>
          <cell r="K20" t="str">
            <v>****</v>
          </cell>
          <cell r="L20" t="str">
            <v>2-TEX 24</v>
          </cell>
          <cell r="M20" t="str">
            <v>****</v>
          </cell>
          <cell r="N20" t="str">
            <v>1-TEX 24</v>
          </cell>
          <cell r="Q20">
            <v>19.5</v>
          </cell>
          <cell r="U20" t="str">
            <v>Tex 24</v>
          </cell>
          <cell r="W20" t="str">
            <v>Coverstitch, Hem Bottom</v>
          </cell>
        </row>
        <row r="21">
          <cell r="A21" t="str">
            <v>FS 406 08</v>
          </cell>
          <cell r="B21" t="str">
            <v>2 Ndl, Bottom Coverstitch</v>
          </cell>
          <cell r="C21" t="str">
            <v>Union Special</v>
          </cell>
          <cell r="D21">
            <v>34700</v>
          </cell>
          <cell r="E21" t="str">
            <v>16 - 1/4"</v>
          </cell>
          <cell r="F21" t="str">
            <v>1/4"</v>
          </cell>
          <cell r="G21" t="str">
            <v>****</v>
          </cell>
          <cell r="H21">
            <v>406</v>
          </cell>
          <cell r="I21">
            <v>10</v>
          </cell>
          <cell r="J21">
            <v>1</v>
          </cell>
          <cell r="K21" t="str">
            <v>****</v>
          </cell>
          <cell r="L21" t="str">
            <v>2-TEX 24</v>
          </cell>
          <cell r="M21" t="str">
            <v>****</v>
          </cell>
          <cell r="N21" t="str">
            <v>1-TEX 35</v>
          </cell>
          <cell r="P21">
            <v>11</v>
          </cell>
          <cell r="Q21">
            <v>8.5</v>
          </cell>
          <cell r="T21" t="str">
            <v>Tex 35</v>
          </cell>
          <cell r="U21" t="str">
            <v>Tex 24</v>
          </cell>
          <cell r="W21" t="str">
            <v>Coverstitch, Hem Bottom</v>
          </cell>
        </row>
        <row r="22">
          <cell r="A22" t="str">
            <v>FS 406 09</v>
          </cell>
          <cell r="B22" t="str">
            <v>2 Ndl, Bottom Coverstitch</v>
          </cell>
          <cell r="C22" t="str">
            <v>Union Special</v>
          </cell>
          <cell r="D22">
            <v>34700</v>
          </cell>
          <cell r="E22" t="str">
            <v>16 - 1/4"</v>
          </cell>
          <cell r="F22" t="str">
            <v>1/4"</v>
          </cell>
          <cell r="G22" t="str">
            <v>****</v>
          </cell>
          <cell r="H22">
            <v>406</v>
          </cell>
          <cell r="I22">
            <v>11</v>
          </cell>
          <cell r="J22">
            <v>1</v>
          </cell>
          <cell r="K22" t="str">
            <v>****</v>
          </cell>
          <cell r="L22" t="str">
            <v>2-NOMEX</v>
          </cell>
          <cell r="M22" t="str">
            <v>****</v>
          </cell>
          <cell r="N22" t="str">
            <v>1-NOMEX</v>
          </cell>
          <cell r="Q22">
            <v>27.75</v>
          </cell>
          <cell r="R22">
            <v>19.5</v>
          </cell>
          <cell r="U22" t="str">
            <v>Tex 24</v>
          </cell>
          <cell r="V22" t="str">
            <v>Nomex</v>
          </cell>
          <cell r="W22" t="str">
            <v>Coverstitch</v>
          </cell>
        </row>
        <row r="23">
          <cell r="A23" t="str">
            <v>FS 406 10</v>
          </cell>
          <cell r="B23" t="str">
            <v>2 Ndl, Bottom Coverstitch</v>
          </cell>
          <cell r="C23" t="str">
            <v>Union Special</v>
          </cell>
          <cell r="D23">
            <v>52800</v>
          </cell>
          <cell r="E23" t="str">
            <v>12 - 3/16"</v>
          </cell>
          <cell r="F23" t="str">
            <v>3/16"</v>
          </cell>
          <cell r="G23" t="str">
            <v>BSb-2</v>
          </cell>
          <cell r="H23">
            <v>406</v>
          </cell>
          <cell r="I23">
            <v>11</v>
          </cell>
          <cell r="J23">
            <v>1</v>
          </cell>
          <cell r="K23">
            <v>5500</v>
          </cell>
          <cell r="L23" t="str">
            <v>2-TEX 24</v>
          </cell>
          <cell r="M23" t="str">
            <v>****</v>
          </cell>
          <cell r="N23" t="str">
            <v>1-TEX 24</v>
          </cell>
          <cell r="P23">
            <v>11</v>
          </cell>
          <cell r="Q23">
            <v>18.88</v>
          </cell>
          <cell r="R23">
            <v>22</v>
          </cell>
          <cell r="T23" t="str">
            <v>Tex 35</v>
          </cell>
          <cell r="U23" t="str">
            <v>Tex 24</v>
          </cell>
          <cell r="V23" t="str">
            <v>Nomex</v>
          </cell>
          <cell r="W23" t="str">
            <v>Collars</v>
          </cell>
        </row>
        <row r="24">
          <cell r="A24" t="str">
            <v>FS 406 11</v>
          </cell>
          <cell r="B24" t="str">
            <v>2 Ndl, Bottom Coverstitch</v>
          </cell>
          <cell r="C24" t="str">
            <v>Union Special</v>
          </cell>
          <cell r="D24">
            <v>34700</v>
          </cell>
          <cell r="E24" t="str">
            <v>16 - 1/4"</v>
          </cell>
          <cell r="F24" t="str">
            <v>1/4"</v>
          </cell>
          <cell r="G24" t="str">
            <v>****</v>
          </cell>
          <cell r="H24">
            <v>406</v>
          </cell>
          <cell r="I24">
            <v>12</v>
          </cell>
          <cell r="J24">
            <v>1</v>
          </cell>
          <cell r="K24" t="str">
            <v>****</v>
          </cell>
          <cell r="L24" t="str">
            <v>2-TEX 24</v>
          </cell>
          <cell r="M24" t="str">
            <v>****</v>
          </cell>
          <cell r="N24" t="str">
            <v>1-TEX 24</v>
          </cell>
          <cell r="Q24">
            <v>19.5</v>
          </cell>
          <cell r="R24">
            <v>19.5</v>
          </cell>
          <cell r="U24" t="str">
            <v>Tex 24</v>
          </cell>
          <cell r="V24" t="str">
            <v>Nomex</v>
          </cell>
          <cell r="W24" t="str">
            <v>Hem Bottom (TN)</v>
          </cell>
        </row>
        <row r="25">
          <cell r="A25" t="str">
            <v>FS 406 12</v>
          </cell>
          <cell r="B25" t="str">
            <v>2 Ndl, Bottom Coverstitch</v>
          </cell>
          <cell r="C25" t="str">
            <v>Union Special</v>
          </cell>
          <cell r="D25">
            <v>52800</v>
          </cell>
          <cell r="E25" t="str">
            <v>16 - 1/4"</v>
          </cell>
          <cell r="F25" t="str">
            <v>1/4"</v>
          </cell>
          <cell r="G25" t="str">
            <v>****</v>
          </cell>
          <cell r="H25">
            <v>406</v>
          </cell>
          <cell r="I25">
            <v>12</v>
          </cell>
          <cell r="J25">
            <v>1</v>
          </cell>
          <cell r="K25">
            <v>5500</v>
          </cell>
          <cell r="L25" t="str">
            <v>2-TEX 24</v>
          </cell>
          <cell r="M25" t="str">
            <v>****</v>
          </cell>
          <cell r="N25" t="str">
            <v>1-TEX 24</v>
          </cell>
          <cell r="Q25">
            <v>19.5</v>
          </cell>
          <cell r="R25">
            <v>8.5</v>
          </cell>
          <cell r="U25" t="str">
            <v>Tex 24</v>
          </cell>
          <cell r="V25" t="str">
            <v>Tex 24</v>
          </cell>
          <cell r="W25" t="str">
            <v>Lace Legs</v>
          </cell>
        </row>
        <row r="26">
          <cell r="A26" t="str">
            <v>FS 406 13</v>
          </cell>
          <cell r="B26" t="str">
            <v>2 Ndl, Bottom Coverstitch</v>
          </cell>
          <cell r="C26" t="str">
            <v>Union Special</v>
          </cell>
          <cell r="D26">
            <v>34700</v>
          </cell>
          <cell r="E26" t="str">
            <v>16 - 3/8"</v>
          </cell>
          <cell r="F26" t="str">
            <v>3/8"</v>
          </cell>
          <cell r="G26" t="str">
            <v>BSb-2</v>
          </cell>
          <cell r="H26">
            <v>406</v>
          </cell>
          <cell r="I26">
            <v>12</v>
          </cell>
          <cell r="J26">
            <v>1</v>
          </cell>
          <cell r="K26">
            <v>5500</v>
          </cell>
          <cell r="L26" t="str">
            <v>2-TEX 24</v>
          </cell>
          <cell r="M26" t="str">
            <v>****</v>
          </cell>
          <cell r="N26" t="str">
            <v>1-TEX 24</v>
          </cell>
          <cell r="P26">
            <v>8.5</v>
          </cell>
          <cell r="Q26">
            <v>19.5</v>
          </cell>
          <cell r="R26">
            <v>8.5</v>
          </cell>
          <cell r="T26" t="str">
            <v>Tex 35</v>
          </cell>
          <cell r="U26" t="str">
            <v>Tex 24</v>
          </cell>
          <cell r="V26" t="str">
            <v>Tex 24</v>
          </cell>
          <cell r="W26" t="str">
            <v>Hem Leg / Bottom</v>
          </cell>
        </row>
        <row r="27">
          <cell r="A27" t="str">
            <v>FS 407 01</v>
          </cell>
          <cell r="B27" t="str">
            <v>3 Ndl, Bottom Coverstitch</v>
          </cell>
          <cell r="C27" t="str">
            <v>Union Special</v>
          </cell>
          <cell r="D27">
            <v>57700</v>
          </cell>
          <cell r="E27" t="str">
            <v>16 - 1/4"</v>
          </cell>
          <cell r="F27" t="str">
            <v>1/4"</v>
          </cell>
          <cell r="G27" t="str">
            <v>SSaa-1</v>
          </cell>
          <cell r="H27">
            <v>407</v>
          </cell>
          <cell r="I27">
            <v>12</v>
          </cell>
          <cell r="J27">
            <v>1</v>
          </cell>
          <cell r="K27">
            <v>5500</v>
          </cell>
          <cell r="L27" t="str">
            <v>3-TEX 24</v>
          </cell>
          <cell r="M27" t="str">
            <v>****</v>
          </cell>
          <cell r="N27" t="str">
            <v>1-TEX 24</v>
          </cell>
          <cell r="P27">
            <v>8.5</v>
          </cell>
          <cell r="Q27">
            <v>22</v>
          </cell>
          <cell r="T27" t="str">
            <v>Tex 35</v>
          </cell>
          <cell r="U27" t="str">
            <v>Tex 24</v>
          </cell>
          <cell r="W27" t="str">
            <v>Elastic</v>
          </cell>
        </row>
        <row r="28">
          <cell r="A28" t="str">
            <v>FS 407 02</v>
          </cell>
          <cell r="B28" t="str">
            <v>3 Ndl, Bottom Coverstitch</v>
          </cell>
          <cell r="C28" t="str">
            <v>Union Special</v>
          </cell>
          <cell r="D28">
            <v>57700</v>
          </cell>
          <cell r="E28" t="str">
            <v>16 - 1/4"</v>
          </cell>
          <cell r="F28" t="str">
            <v>1/4"</v>
          </cell>
          <cell r="G28" t="str">
            <v>SSaa-1</v>
          </cell>
          <cell r="H28">
            <v>407</v>
          </cell>
          <cell r="I28">
            <v>12</v>
          </cell>
          <cell r="J28">
            <v>1</v>
          </cell>
          <cell r="K28">
            <v>5500</v>
          </cell>
          <cell r="L28" t="str">
            <v>3-TEX 24</v>
          </cell>
          <cell r="M28" t="str">
            <v>****</v>
          </cell>
          <cell r="N28" t="str">
            <v>1-TEX 35</v>
          </cell>
          <cell r="P28">
            <v>12</v>
          </cell>
          <cell r="Q28">
            <v>10</v>
          </cell>
          <cell r="T28" t="str">
            <v>Tex 35</v>
          </cell>
          <cell r="U28" t="str">
            <v>Tex 24</v>
          </cell>
          <cell r="W28" t="str">
            <v>Elastic</v>
          </cell>
        </row>
        <row r="29">
          <cell r="A29" t="str">
            <v>FS 407 03</v>
          </cell>
          <cell r="B29" t="str">
            <v>3 Ndl, Bottom Coverstitch</v>
          </cell>
          <cell r="C29" t="str">
            <v>Union Special</v>
          </cell>
          <cell r="D29">
            <v>57800</v>
          </cell>
          <cell r="E29" t="str">
            <v>16 - 1/4"</v>
          </cell>
          <cell r="F29" t="str">
            <v>1/4"</v>
          </cell>
          <cell r="G29" t="str">
            <v>BSb-3</v>
          </cell>
          <cell r="H29">
            <v>407</v>
          </cell>
          <cell r="I29">
            <v>11</v>
          </cell>
          <cell r="J29">
            <v>1</v>
          </cell>
          <cell r="K29">
            <v>5500</v>
          </cell>
          <cell r="L29" t="str">
            <v>3-TEX 24</v>
          </cell>
          <cell r="M29" t="str">
            <v>****</v>
          </cell>
          <cell r="N29" t="str">
            <v>1-TEX 24</v>
          </cell>
          <cell r="P29">
            <v>11</v>
          </cell>
          <cell r="Q29">
            <v>22</v>
          </cell>
          <cell r="R29">
            <v>11</v>
          </cell>
          <cell r="T29" t="str">
            <v>Tex 35</v>
          </cell>
          <cell r="U29" t="str">
            <v>Tex 24</v>
          </cell>
          <cell r="V29" t="str">
            <v>Tex 24</v>
          </cell>
          <cell r="W29" t="str">
            <v>Collars</v>
          </cell>
        </row>
        <row r="30">
          <cell r="A30" t="str">
            <v>FS 407 03 D</v>
          </cell>
          <cell r="B30" t="str">
            <v>3 Ndl, Bottom Coverstitch</v>
          </cell>
          <cell r="C30" t="str">
            <v>Union Special</v>
          </cell>
          <cell r="D30">
            <v>57800</v>
          </cell>
          <cell r="E30" t="str">
            <v>16 - 1/4"</v>
          </cell>
          <cell r="F30" t="str">
            <v>1/4"</v>
          </cell>
          <cell r="G30" t="str">
            <v>BSb-3</v>
          </cell>
          <cell r="H30">
            <v>407</v>
          </cell>
          <cell r="I30">
            <v>11</v>
          </cell>
          <cell r="J30">
            <v>1</v>
          </cell>
          <cell r="K30">
            <v>5500</v>
          </cell>
          <cell r="L30" t="str">
            <v>3-TEX 24</v>
          </cell>
          <cell r="M30" t="str">
            <v>****</v>
          </cell>
          <cell r="N30" t="str">
            <v>1-TEX 24</v>
          </cell>
          <cell r="P30">
            <v>7.5</v>
          </cell>
          <cell r="Q30">
            <v>10</v>
          </cell>
          <cell r="R30">
            <v>12</v>
          </cell>
          <cell r="T30" t="str">
            <v>Tex 35</v>
          </cell>
          <cell r="U30" t="str">
            <v>Tex 24</v>
          </cell>
          <cell r="V30" t="str">
            <v>Tex 24</v>
          </cell>
          <cell r="W30" t="str">
            <v>Collars (Silver Coverthread)</v>
          </cell>
        </row>
        <row r="31">
          <cell r="A31" t="str">
            <v>FS 407 04</v>
          </cell>
          <cell r="B31" t="str">
            <v>3 Ndl, Bottom Coverstitch</v>
          </cell>
          <cell r="C31" t="str">
            <v>Union Special</v>
          </cell>
          <cell r="D31">
            <v>57800</v>
          </cell>
          <cell r="E31" t="str">
            <v>16 - 1/4"</v>
          </cell>
          <cell r="F31" t="str">
            <v>1/4"</v>
          </cell>
          <cell r="G31" t="str">
            <v>BSb-3</v>
          </cell>
          <cell r="H31">
            <v>407</v>
          </cell>
          <cell r="I31">
            <v>11</v>
          </cell>
          <cell r="J31">
            <v>1</v>
          </cell>
          <cell r="K31">
            <v>5500</v>
          </cell>
          <cell r="L31" t="str">
            <v>3-TEX 24</v>
          </cell>
          <cell r="M31" t="str">
            <v>****</v>
          </cell>
          <cell r="N31" t="str">
            <v>1-TEX 35</v>
          </cell>
          <cell r="P31">
            <v>12</v>
          </cell>
          <cell r="Q31">
            <v>10</v>
          </cell>
          <cell r="R31">
            <v>11</v>
          </cell>
          <cell r="T31" t="str">
            <v>Tex 35</v>
          </cell>
          <cell r="U31" t="str">
            <v>Tex 24</v>
          </cell>
          <cell r="V31" t="str">
            <v>Tex 24</v>
          </cell>
          <cell r="W31" t="str">
            <v>Collars</v>
          </cell>
        </row>
        <row r="32">
          <cell r="A32" t="str">
            <v>FS 407 05</v>
          </cell>
          <cell r="B32" t="str">
            <v>3 Ndl, Bottom Coverstitch</v>
          </cell>
          <cell r="C32" t="str">
            <v>Union Special</v>
          </cell>
          <cell r="D32">
            <v>57700</v>
          </cell>
          <cell r="E32" t="str">
            <v>16 - 1/4"</v>
          </cell>
          <cell r="F32" t="str">
            <v>1/4"</v>
          </cell>
          <cell r="G32" t="str">
            <v>SSaa-1</v>
          </cell>
          <cell r="H32">
            <v>407</v>
          </cell>
          <cell r="I32">
            <v>12</v>
          </cell>
          <cell r="J32">
            <v>1</v>
          </cell>
          <cell r="K32">
            <v>5500</v>
          </cell>
          <cell r="L32" t="str">
            <v>3-NOMEX</v>
          </cell>
          <cell r="M32" t="str">
            <v>****</v>
          </cell>
          <cell r="N32" t="str">
            <v>1-NOMEX</v>
          </cell>
          <cell r="P32">
            <v>11</v>
          </cell>
          <cell r="Q32">
            <v>8.5</v>
          </cell>
          <cell r="R32">
            <v>22</v>
          </cell>
          <cell r="T32" t="str">
            <v>Tex 35</v>
          </cell>
          <cell r="U32" t="str">
            <v>Tex 24</v>
          </cell>
          <cell r="V32" t="str">
            <v>Nomex</v>
          </cell>
          <cell r="W32" t="str">
            <v>Elastic</v>
          </cell>
        </row>
        <row r="33">
          <cell r="A33" t="str">
            <v>FS 407 06</v>
          </cell>
          <cell r="B33" t="str">
            <v>3 Ndl, Bottom Coverstitch</v>
          </cell>
          <cell r="C33" t="str">
            <v>Union Special</v>
          </cell>
          <cell r="D33">
            <v>57800</v>
          </cell>
          <cell r="E33" t="str">
            <v>16 - 3/16"</v>
          </cell>
          <cell r="F33" t="str">
            <v>3/16"</v>
          </cell>
          <cell r="G33" t="str">
            <v>BSb-3</v>
          </cell>
          <cell r="H33">
            <v>407</v>
          </cell>
          <cell r="I33">
            <v>11</v>
          </cell>
          <cell r="J33">
            <v>1</v>
          </cell>
          <cell r="K33">
            <v>5500</v>
          </cell>
          <cell r="L33" t="str">
            <v>3-TEX 24</v>
          </cell>
          <cell r="M33" t="str">
            <v>****</v>
          </cell>
          <cell r="N33" t="str">
            <v>1-TEX 24</v>
          </cell>
          <cell r="P33">
            <v>11</v>
          </cell>
          <cell r="Q33">
            <v>13.38</v>
          </cell>
          <cell r="T33" t="str">
            <v>Tex 35</v>
          </cell>
          <cell r="U33" t="str">
            <v>Tex 24</v>
          </cell>
          <cell r="W33" t="str">
            <v>Collars</v>
          </cell>
        </row>
        <row r="34">
          <cell r="A34" t="str">
            <v>FS 410 01</v>
          </cell>
          <cell r="B34" t="str">
            <v>4 Ndl, Bottom Coverstitch</v>
          </cell>
          <cell r="C34" t="str">
            <v>Union Special</v>
          </cell>
          <cell r="D34">
            <v>36200</v>
          </cell>
          <cell r="E34" t="str">
            <v>16 - 1/4"</v>
          </cell>
          <cell r="F34" t="str">
            <v>1/4"</v>
          </cell>
          <cell r="G34" t="str">
            <v>SSag-3</v>
          </cell>
          <cell r="H34">
            <v>410</v>
          </cell>
          <cell r="I34">
            <v>11</v>
          </cell>
          <cell r="J34">
            <v>1</v>
          </cell>
          <cell r="K34">
            <v>4200</v>
          </cell>
          <cell r="L34" t="str">
            <v>4-TEX 24</v>
          </cell>
          <cell r="M34" t="str">
            <v>****</v>
          </cell>
          <cell r="N34" t="str">
            <v>1-TEX 24</v>
          </cell>
          <cell r="P34">
            <v>11</v>
          </cell>
          <cell r="Q34">
            <v>28.25</v>
          </cell>
          <cell r="R34">
            <v>30.25</v>
          </cell>
          <cell r="T34" t="str">
            <v>Tex 35</v>
          </cell>
          <cell r="U34" t="str">
            <v>Tex 24</v>
          </cell>
          <cell r="V34" t="str">
            <v>Nomex</v>
          </cell>
          <cell r="W34" t="str">
            <v>Fronts</v>
          </cell>
        </row>
        <row r="35">
          <cell r="A35" t="str">
            <v>FS 410 02</v>
          </cell>
          <cell r="B35" t="str">
            <v>4 Ndl, Bottom Coverstitch</v>
          </cell>
          <cell r="C35" t="str">
            <v>Union Special</v>
          </cell>
          <cell r="D35">
            <v>36200</v>
          </cell>
          <cell r="E35" t="str">
            <v>16 - 1/4"</v>
          </cell>
          <cell r="F35" t="str">
            <v>1/4"</v>
          </cell>
          <cell r="G35" t="str">
            <v>SSag-3</v>
          </cell>
          <cell r="H35">
            <v>410</v>
          </cell>
          <cell r="I35">
            <v>11</v>
          </cell>
          <cell r="J35">
            <v>1</v>
          </cell>
          <cell r="K35">
            <v>4200</v>
          </cell>
          <cell r="L35" t="str">
            <v>4-TEX 24</v>
          </cell>
          <cell r="M35" t="str">
            <v>****</v>
          </cell>
          <cell r="N35" t="str">
            <v>1-TEX 35</v>
          </cell>
          <cell r="P35">
            <v>10</v>
          </cell>
          <cell r="Q35">
            <v>18.25</v>
          </cell>
          <cell r="R35">
            <v>19.5</v>
          </cell>
          <cell r="T35" t="str">
            <v>Tex 35</v>
          </cell>
          <cell r="U35" t="str">
            <v>Tex 24</v>
          </cell>
          <cell r="V35" t="str">
            <v>Nomex</v>
          </cell>
          <cell r="W35" t="str">
            <v>Fronts</v>
          </cell>
        </row>
        <row r="36">
          <cell r="A36" t="str">
            <v>FS 410 03</v>
          </cell>
          <cell r="B36" t="str">
            <v>4 Ndl, Bottom Coverstitch</v>
          </cell>
          <cell r="C36" t="str">
            <v>Union Special</v>
          </cell>
          <cell r="D36">
            <v>36200</v>
          </cell>
          <cell r="E36" t="str">
            <v>16 - 1/4"</v>
          </cell>
          <cell r="F36" t="str">
            <v>1/4"</v>
          </cell>
          <cell r="G36" t="str">
            <v>SSag-3</v>
          </cell>
          <cell r="H36">
            <v>410</v>
          </cell>
          <cell r="I36">
            <v>11</v>
          </cell>
          <cell r="J36">
            <v>1</v>
          </cell>
          <cell r="K36">
            <v>4200</v>
          </cell>
          <cell r="L36" t="str">
            <v>4-NOMEX</v>
          </cell>
          <cell r="M36" t="str">
            <v>****</v>
          </cell>
          <cell r="N36" t="str">
            <v>1-NOMEX</v>
          </cell>
          <cell r="Q36">
            <v>18.88</v>
          </cell>
          <cell r="R36">
            <v>28.25</v>
          </cell>
          <cell r="U36" t="str">
            <v>Tex 24</v>
          </cell>
          <cell r="V36" t="str">
            <v>Nomex</v>
          </cell>
          <cell r="W36" t="str">
            <v>Fronts</v>
          </cell>
        </row>
        <row r="37">
          <cell r="A37" t="str">
            <v>FS 602 01</v>
          </cell>
          <cell r="B37" t="str">
            <v>2 Ndl, 4 Thread Coverstitch</v>
          </cell>
          <cell r="C37" t="str">
            <v>Union Special</v>
          </cell>
          <cell r="D37">
            <v>52800</v>
          </cell>
          <cell r="E37" t="str">
            <v>8 - 1/8"</v>
          </cell>
          <cell r="F37" t="str">
            <v>1/8"</v>
          </cell>
          <cell r="G37" t="str">
            <v>BSa-1</v>
          </cell>
          <cell r="H37">
            <v>602</v>
          </cell>
          <cell r="I37">
            <v>11</v>
          </cell>
          <cell r="J37">
            <v>1</v>
          </cell>
          <cell r="K37">
            <v>5000</v>
          </cell>
          <cell r="L37" t="str">
            <v>2-TEX 24</v>
          </cell>
          <cell r="M37" t="str">
            <v>1-TEX 35</v>
          </cell>
          <cell r="N37" t="str">
            <v>1-TEX 24</v>
          </cell>
          <cell r="P37">
            <v>4.25</v>
          </cell>
          <cell r="Q37">
            <v>15.5</v>
          </cell>
          <cell r="T37" t="str">
            <v>Tex 35</v>
          </cell>
          <cell r="U37" t="str">
            <v>Tex 24</v>
          </cell>
          <cell r="W37" t="str">
            <v>Bind Fly</v>
          </cell>
        </row>
        <row r="38">
          <cell r="A38" t="str">
            <v>FS 602 02</v>
          </cell>
          <cell r="B38" t="str">
            <v>2 Ndl, 4 Thread Coverstitch</v>
          </cell>
          <cell r="C38" t="str">
            <v>Union Special</v>
          </cell>
          <cell r="D38">
            <v>52800</v>
          </cell>
          <cell r="E38" t="str">
            <v>8 - 1/8"</v>
          </cell>
          <cell r="F38" t="str">
            <v>1/8"</v>
          </cell>
          <cell r="G38" t="str">
            <v>BSa-1</v>
          </cell>
          <cell r="H38">
            <v>602</v>
          </cell>
          <cell r="I38">
            <v>11</v>
          </cell>
          <cell r="J38">
            <v>1</v>
          </cell>
          <cell r="K38">
            <v>5000</v>
          </cell>
          <cell r="L38" t="str">
            <v>2-TEX 24</v>
          </cell>
          <cell r="M38" t="str">
            <v>1-TEX 35</v>
          </cell>
          <cell r="N38" t="str">
            <v>1-TEX 35</v>
          </cell>
          <cell r="P38">
            <v>12.75</v>
          </cell>
          <cell r="Q38">
            <v>7</v>
          </cell>
          <cell r="T38" t="str">
            <v>Tex 35</v>
          </cell>
          <cell r="U38" t="str">
            <v>Tex 24</v>
          </cell>
          <cell r="W38" t="str">
            <v>Bind Fly</v>
          </cell>
        </row>
        <row r="39">
          <cell r="A39" t="str">
            <v>FS 602 03</v>
          </cell>
          <cell r="B39" t="str">
            <v>2 Ndl, 4 Thread Coverstitch</v>
          </cell>
          <cell r="C39" t="str">
            <v>Union Special</v>
          </cell>
          <cell r="D39">
            <v>52800</v>
          </cell>
          <cell r="E39" t="str">
            <v>12 - 3/16"</v>
          </cell>
          <cell r="F39" t="str">
            <v>3/16"</v>
          </cell>
          <cell r="G39" t="str">
            <v>****</v>
          </cell>
          <cell r="H39">
            <v>602</v>
          </cell>
          <cell r="I39">
            <v>12</v>
          </cell>
          <cell r="J39">
            <v>1</v>
          </cell>
          <cell r="K39">
            <v>5000</v>
          </cell>
          <cell r="L39" t="str">
            <v>2-TEX 24</v>
          </cell>
          <cell r="M39" t="str">
            <v>1-TEX 35</v>
          </cell>
          <cell r="N39" t="str">
            <v>1-TEX 24</v>
          </cell>
          <cell r="Q39">
            <v>19.5</v>
          </cell>
          <cell r="U39" t="str">
            <v>Tex 24</v>
          </cell>
          <cell r="W39" t="str">
            <v>Lace Legs</v>
          </cell>
        </row>
        <row r="40">
          <cell r="A40" t="str">
            <v>FS 602 04</v>
          </cell>
          <cell r="B40" t="str">
            <v>2 Ndl, 4 Thread Coverstitch</v>
          </cell>
          <cell r="C40" t="str">
            <v>Yamato</v>
          </cell>
          <cell r="D40">
            <v>34700</v>
          </cell>
          <cell r="E40" t="str">
            <v>16 - 1/4"</v>
          </cell>
          <cell r="F40" t="str">
            <v>1/4"</v>
          </cell>
          <cell r="G40" t="str">
            <v>BSb-2</v>
          </cell>
          <cell r="H40">
            <v>602</v>
          </cell>
          <cell r="I40">
            <v>9</v>
          </cell>
          <cell r="J40">
            <v>1</v>
          </cell>
          <cell r="K40" t="str">
            <v>****</v>
          </cell>
          <cell r="L40" t="str">
            <v>2-TEX 24</v>
          </cell>
          <cell r="M40" t="str">
            <v>1-TEX 24</v>
          </cell>
          <cell r="N40" t="str">
            <v>1-TEX 24</v>
          </cell>
          <cell r="P40">
            <v>12</v>
          </cell>
          <cell r="Q40">
            <v>13.3</v>
          </cell>
          <cell r="T40" t="str">
            <v>Tex 35</v>
          </cell>
          <cell r="U40" t="str">
            <v>Tex 24</v>
          </cell>
          <cell r="W40" t="str">
            <v>Bind Receiver</v>
          </cell>
        </row>
        <row r="41">
          <cell r="A41" t="str">
            <v>FS 602 05</v>
          </cell>
          <cell r="B41" t="str">
            <v>2 Ndl, 4 Thread Coverstitch</v>
          </cell>
          <cell r="C41" t="str">
            <v>Union Special</v>
          </cell>
          <cell r="D41">
            <v>52800</v>
          </cell>
          <cell r="E41" t="str">
            <v>12 - 3/16"</v>
          </cell>
          <cell r="F41" t="str">
            <v>3/16"</v>
          </cell>
          <cell r="G41" t="str">
            <v>BSb-3</v>
          </cell>
          <cell r="H41">
            <v>602</v>
          </cell>
          <cell r="I41">
            <v>11</v>
          </cell>
          <cell r="J41">
            <v>1</v>
          </cell>
          <cell r="K41">
            <v>5000</v>
          </cell>
          <cell r="L41" t="str">
            <v>2-TEX 24</v>
          </cell>
          <cell r="M41" t="str">
            <v>1-TEX 35</v>
          </cell>
          <cell r="N41" t="str">
            <v>1-TEX 24</v>
          </cell>
          <cell r="P41">
            <v>12.75</v>
          </cell>
          <cell r="Q41">
            <v>7</v>
          </cell>
          <cell r="R41">
            <v>22</v>
          </cell>
          <cell r="T41" t="str">
            <v>Tex 35</v>
          </cell>
          <cell r="U41" t="str">
            <v>Tex 24</v>
          </cell>
          <cell r="V41" t="str">
            <v>Nomex</v>
          </cell>
          <cell r="W41" t="str">
            <v>PS/Union Collar</v>
          </cell>
        </row>
        <row r="42">
          <cell r="A42" t="str">
            <v>FS 602 06</v>
          </cell>
          <cell r="B42" t="str">
            <v>2 Ndl, 4 Thread Coverstitch</v>
          </cell>
          <cell r="C42" t="str">
            <v>Union Special</v>
          </cell>
          <cell r="D42">
            <v>52800</v>
          </cell>
          <cell r="E42" t="str">
            <v>12 - 3/16"</v>
          </cell>
          <cell r="F42" t="str">
            <v>3/16"</v>
          </cell>
          <cell r="G42" t="str">
            <v>****</v>
          </cell>
          <cell r="H42">
            <v>602</v>
          </cell>
          <cell r="I42">
            <v>10</v>
          </cell>
          <cell r="J42">
            <v>1</v>
          </cell>
          <cell r="K42">
            <v>5000</v>
          </cell>
          <cell r="L42" t="str">
            <v>2-TEX 24</v>
          </cell>
          <cell r="M42" t="str">
            <v>1-TEX 35</v>
          </cell>
          <cell r="N42" t="str">
            <v>1-TEX 24</v>
          </cell>
          <cell r="P42">
            <v>12.75</v>
          </cell>
          <cell r="Q42">
            <v>7</v>
          </cell>
          <cell r="T42" t="str">
            <v>Tex 35</v>
          </cell>
          <cell r="U42" t="str">
            <v>Tex 24</v>
          </cell>
          <cell r="W42" t="str">
            <v>Hem Unionsuit Gusset+W83</v>
          </cell>
        </row>
        <row r="43">
          <cell r="A43" t="str">
            <v>FS 602 07</v>
          </cell>
          <cell r="B43" t="str">
            <v>2 Ndl, 4 Thread Coverstitch</v>
          </cell>
          <cell r="C43" t="str">
            <v>Union Special</v>
          </cell>
          <cell r="D43">
            <v>52800</v>
          </cell>
          <cell r="E43" t="str">
            <v>8 - 1/8"</v>
          </cell>
          <cell r="F43" t="str">
            <v>1/8"</v>
          </cell>
          <cell r="G43" t="str">
            <v>BSa-1</v>
          </cell>
          <cell r="H43">
            <v>602</v>
          </cell>
          <cell r="I43">
            <v>11</v>
          </cell>
          <cell r="J43">
            <v>1</v>
          </cell>
          <cell r="K43">
            <v>5000</v>
          </cell>
          <cell r="L43" t="str">
            <v>2-TEX 24</v>
          </cell>
          <cell r="M43" t="str">
            <v>1-TEX 105</v>
          </cell>
          <cell r="N43" t="str">
            <v>1-TEX 24</v>
          </cell>
          <cell r="Q43">
            <v>7</v>
          </cell>
          <cell r="R43">
            <v>12.75</v>
          </cell>
          <cell r="U43" t="str">
            <v>Tex 24</v>
          </cell>
          <cell r="V43" t="str">
            <v>Tex 105</v>
          </cell>
          <cell r="W43" t="str">
            <v>Bind Fly</v>
          </cell>
        </row>
        <row r="44">
          <cell r="A44" t="str">
            <v>FS 602 08</v>
          </cell>
          <cell r="B44" t="str">
            <v>2 Ndl, 4 Thread Coverstitch</v>
          </cell>
          <cell r="C44" t="str">
            <v>Union Special</v>
          </cell>
          <cell r="D44">
            <v>52800</v>
          </cell>
          <cell r="E44" t="str">
            <v>16 - 3/16"</v>
          </cell>
          <cell r="F44" t="str">
            <v>3/16"</v>
          </cell>
          <cell r="G44" t="str">
            <v>BSb-2</v>
          </cell>
          <cell r="H44">
            <v>602</v>
          </cell>
          <cell r="I44">
            <v>11</v>
          </cell>
          <cell r="J44">
            <v>1</v>
          </cell>
          <cell r="K44">
            <v>5000</v>
          </cell>
          <cell r="L44" t="str">
            <v>2-TEX 24</v>
          </cell>
          <cell r="M44" t="str">
            <v>1-TEX 24</v>
          </cell>
          <cell r="N44" t="str">
            <v>1-TEX 24</v>
          </cell>
          <cell r="P44">
            <v>12</v>
          </cell>
          <cell r="Q44">
            <v>10</v>
          </cell>
          <cell r="R44">
            <v>12</v>
          </cell>
          <cell r="T44" t="str">
            <v>Tex 35</v>
          </cell>
          <cell r="U44" t="str">
            <v>Tex 24</v>
          </cell>
          <cell r="V44" t="str">
            <v>Tex 24</v>
          </cell>
          <cell r="W44" t="str">
            <v>Collars (Silver Coverthread)</v>
          </cell>
        </row>
        <row r="45">
          <cell r="A45" t="str">
            <v>FS 602 09</v>
          </cell>
          <cell r="B45" t="str">
            <v>2 Ndl, 4 Thread Coverstitch</v>
          </cell>
          <cell r="C45" t="str">
            <v>Union Special</v>
          </cell>
          <cell r="D45">
            <v>52800</v>
          </cell>
          <cell r="E45" t="str">
            <v>8 - 1/8"</v>
          </cell>
          <cell r="F45" t="str">
            <v>1/8"</v>
          </cell>
          <cell r="G45" t="str">
            <v>BSa-1</v>
          </cell>
          <cell r="H45">
            <v>602</v>
          </cell>
          <cell r="I45">
            <v>11</v>
          </cell>
          <cell r="J45">
            <v>1</v>
          </cell>
          <cell r="K45">
            <v>5000</v>
          </cell>
          <cell r="L45" t="str">
            <v>2-TEX 24</v>
          </cell>
          <cell r="M45" t="str">
            <v>1-TEX 24</v>
          </cell>
          <cell r="N45" t="str">
            <v>1-TEX 24</v>
          </cell>
          <cell r="P45">
            <v>12</v>
          </cell>
          <cell r="Q45">
            <v>10</v>
          </cell>
          <cell r="R45">
            <v>22</v>
          </cell>
          <cell r="T45" t="str">
            <v>Tex 35</v>
          </cell>
          <cell r="U45" t="str">
            <v>Tex 24</v>
          </cell>
          <cell r="V45" t="str">
            <v>Nomex</v>
          </cell>
          <cell r="W45" t="str">
            <v>Collars</v>
          </cell>
        </row>
        <row r="46">
          <cell r="A46" t="str">
            <v>FS 602 10</v>
          </cell>
          <cell r="B46" t="str">
            <v>2 Ndl, 4 Thread Coverstitch</v>
          </cell>
          <cell r="C46" t="str">
            <v>Union Special</v>
          </cell>
          <cell r="D46">
            <v>52800</v>
          </cell>
          <cell r="E46" t="str">
            <v>16 - 1/4"</v>
          </cell>
          <cell r="F46" t="str">
            <v>1/4"</v>
          </cell>
          <cell r="G46" t="str">
            <v>BSb-2</v>
          </cell>
          <cell r="H46">
            <v>602</v>
          </cell>
          <cell r="I46">
            <v>11</v>
          </cell>
          <cell r="J46">
            <v>1</v>
          </cell>
          <cell r="K46">
            <v>5000</v>
          </cell>
          <cell r="L46" t="str">
            <v>2-TEX 24</v>
          </cell>
          <cell r="M46" t="str">
            <v>1-TEX 35</v>
          </cell>
          <cell r="N46" t="str">
            <v>1-TEX 24</v>
          </cell>
          <cell r="P46">
            <v>12.75</v>
          </cell>
          <cell r="Q46">
            <v>7</v>
          </cell>
          <cell r="R46">
            <v>22</v>
          </cell>
          <cell r="T46" t="str">
            <v>Tex 35</v>
          </cell>
          <cell r="U46" t="str">
            <v>Tex 24</v>
          </cell>
          <cell r="V46" t="str">
            <v>Nomex</v>
          </cell>
          <cell r="W46" t="str">
            <v>Bind Sleeve</v>
          </cell>
        </row>
        <row r="47">
          <cell r="A47" t="str">
            <v>FS 602 11</v>
          </cell>
          <cell r="B47" t="str">
            <v>2 Ndl, 4 Thread Coverstitch</v>
          </cell>
          <cell r="C47" t="str">
            <v>Union Special</v>
          </cell>
          <cell r="D47">
            <v>52800</v>
          </cell>
          <cell r="E47" t="str">
            <v>8 - 1/8"</v>
          </cell>
          <cell r="F47" t="str">
            <v>1/8"</v>
          </cell>
          <cell r="G47" t="str">
            <v>BSa-1</v>
          </cell>
          <cell r="H47">
            <v>602</v>
          </cell>
          <cell r="I47">
            <v>11</v>
          </cell>
          <cell r="J47">
            <v>1</v>
          </cell>
          <cell r="K47">
            <v>5000</v>
          </cell>
          <cell r="L47" t="str">
            <v>2-NOMEX</v>
          </cell>
          <cell r="M47" t="str">
            <v>1-NOMEX</v>
          </cell>
          <cell r="N47" t="str">
            <v>1-NOMEX</v>
          </cell>
          <cell r="Q47">
            <v>13.38</v>
          </cell>
          <cell r="R47">
            <v>19.75</v>
          </cell>
          <cell r="U47" t="str">
            <v>Tex 24</v>
          </cell>
          <cell r="V47" t="str">
            <v>Nomex</v>
          </cell>
          <cell r="W47" t="str">
            <v>Bind Fly</v>
          </cell>
        </row>
        <row r="48">
          <cell r="A48" t="str">
            <v>FS 605 01</v>
          </cell>
          <cell r="B48" t="str">
            <v>3 Ndl, 5 Thread Coverstitch</v>
          </cell>
          <cell r="C48" t="str">
            <v>Wilcox &amp; Gibbs</v>
          </cell>
          <cell r="D48" t="str">
            <v>W562-05BB</v>
          </cell>
          <cell r="E48" t="str">
            <v>16 - 1/4"</v>
          </cell>
          <cell r="F48" t="str">
            <v>1/4"</v>
          </cell>
          <cell r="G48" t="str">
            <v>SSaa-2</v>
          </cell>
          <cell r="H48">
            <v>605</v>
          </cell>
          <cell r="I48">
            <v>12</v>
          </cell>
          <cell r="J48">
            <v>1</v>
          </cell>
          <cell r="K48">
            <v>5000</v>
          </cell>
          <cell r="L48" t="str">
            <v>3-TEX 24</v>
          </cell>
          <cell r="M48" t="str">
            <v>1-TEX 35</v>
          </cell>
          <cell r="N48" t="str">
            <v>1-TEX24</v>
          </cell>
          <cell r="P48">
            <v>7.5</v>
          </cell>
          <cell r="Q48">
            <v>22.75</v>
          </cell>
          <cell r="T48" t="str">
            <v>Tex 35</v>
          </cell>
          <cell r="U48" t="str">
            <v>Tex 24</v>
          </cell>
          <cell r="W48" t="str">
            <v>Roll Cuff</v>
          </cell>
        </row>
        <row r="49">
          <cell r="A49" t="str">
            <v>FS 605 02</v>
          </cell>
          <cell r="B49" t="str">
            <v>3 Ndl, 5 Thread Coverstitch</v>
          </cell>
          <cell r="C49" t="str">
            <v>Wilcox &amp; Gibbs</v>
          </cell>
          <cell r="D49" t="str">
            <v>W562-05BB</v>
          </cell>
          <cell r="E49" t="str">
            <v>16 - 1/4"</v>
          </cell>
          <cell r="F49" t="str">
            <v>1/4"</v>
          </cell>
          <cell r="G49" t="str">
            <v>SSaa-2</v>
          </cell>
          <cell r="H49">
            <v>605</v>
          </cell>
          <cell r="I49">
            <v>12</v>
          </cell>
          <cell r="J49">
            <v>1</v>
          </cell>
          <cell r="K49">
            <v>5000</v>
          </cell>
          <cell r="L49" t="str">
            <v>3-TEX24</v>
          </cell>
          <cell r="M49" t="str">
            <v>1-TEX 35</v>
          </cell>
          <cell r="N49" t="str">
            <v>1-TEX 35</v>
          </cell>
          <cell r="P49">
            <v>20.5</v>
          </cell>
          <cell r="Q49">
            <v>9.75</v>
          </cell>
          <cell r="R49">
            <v>28.25</v>
          </cell>
          <cell r="T49" t="str">
            <v>Tex 35</v>
          </cell>
          <cell r="U49" t="str">
            <v>Tex 24</v>
          </cell>
          <cell r="V49" t="str">
            <v>Nomex</v>
          </cell>
          <cell r="W49" t="str">
            <v>Roll Cuff</v>
          </cell>
        </row>
        <row r="50">
          <cell r="A50" t="str">
            <v>FS 605 03</v>
          </cell>
          <cell r="B50" t="str">
            <v>3 Ndl, 5 Thread Coverstitch</v>
          </cell>
          <cell r="C50" t="str">
            <v>Union Special</v>
          </cell>
          <cell r="D50">
            <v>57800</v>
          </cell>
          <cell r="E50" t="str">
            <v>16 - 1/4"</v>
          </cell>
          <cell r="F50" t="str">
            <v>1/4"</v>
          </cell>
          <cell r="G50" t="str">
            <v>BSb-3</v>
          </cell>
          <cell r="H50">
            <v>605</v>
          </cell>
          <cell r="I50">
            <v>11</v>
          </cell>
          <cell r="J50">
            <v>1</v>
          </cell>
          <cell r="K50">
            <v>5500</v>
          </cell>
          <cell r="L50" t="str">
            <v>3-TEX 24</v>
          </cell>
          <cell r="M50" t="str">
            <v>1-TEX 35</v>
          </cell>
          <cell r="N50" t="str">
            <v>1-TEX 24</v>
          </cell>
          <cell r="P50">
            <v>7.5</v>
          </cell>
          <cell r="Q50">
            <v>22.75</v>
          </cell>
          <cell r="R50">
            <v>28.25</v>
          </cell>
          <cell r="T50" t="str">
            <v>Tex 35</v>
          </cell>
          <cell r="U50" t="str">
            <v>Tex 24</v>
          </cell>
          <cell r="V50" t="str">
            <v>Nomex</v>
          </cell>
          <cell r="W50" t="str">
            <v>Collars</v>
          </cell>
        </row>
        <row r="51">
          <cell r="A51" t="str">
            <v>FS 605 04</v>
          </cell>
          <cell r="B51" t="str">
            <v>3 Ndl, 5 Thread Coverstitch</v>
          </cell>
          <cell r="C51" t="str">
            <v>Union Special</v>
          </cell>
          <cell r="D51">
            <v>57800</v>
          </cell>
          <cell r="E51" t="str">
            <v>16 - 1/4"</v>
          </cell>
          <cell r="F51" t="str">
            <v>1/4"</v>
          </cell>
          <cell r="G51" t="str">
            <v>BSb-3</v>
          </cell>
          <cell r="H51">
            <v>605</v>
          </cell>
          <cell r="I51">
            <v>11</v>
          </cell>
          <cell r="J51">
            <v>1</v>
          </cell>
          <cell r="K51">
            <v>5500</v>
          </cell>
          <cell r="L51" t="str">
            <v>3-TEX 24</v>
          </cell>
          <cell r="M51" t="str">
            <v>1-TEX 35</v>
          </cell>
          <cell r="N51" t="str">
            <v>1-TEX 35</v>
          </cell>
          <cell r="P51">
            <v>20.5</v>
          </cell>
          <cell r="Q51">
            <v>9.75</v>
          </cell>
          <cell r="T51" t="str">
            <v>Tex 35</v>
          </cell>
          <cell r="U51" t="str">
            <v>Tex 24</v>
          </cell>
          <cell r="W51" t="str">
            <v>Collars</v>
          </cell>
        </row>
        <row r="52">
          <cell r="A52" t="str">
            <v>FS 605 05</v>
          </cell>
          <cell r="B52" t="str">
            <v>3 Ndl, 5 Thread Coverstitch</v>
          </cell>
          <cell r="C52" t="str">
            <v>Wilcox &amp; Gibbs</v>
          </cell>
          <cell r="D52" t="str">
            <v>W562-05BB</v>
          </cell>
          <cell r="E52" t="str">
            <v>16 - 1/4"</v>
          </cell>
          <cell r="F52" t="str">
            <v>1/4"</v>
          </cell>
          <cell r="G52" t="str">
            <v>SSaa-2</v>
          </cell>
          <cell r="H52">
            <v>605</v>
          </cell>
          <cell r="I52">
            <v>12</v>
          </cell>
          <cell r="J52">
            <v>1</v>
          </cell>
          <cell r="K52">
            <v>5000</v>
          </cell>
          <cell r="L52" t="str">
            <v>3-NOMEX</v>
          </cell>
          <cell r="M52" t="str">
            <v>1-NOMEX</v>
          </cell>
          <cell r="N52" t="str">
            <v>1-NOMEX</v>
          </cell>
          <cell r="P52">
            <v>12.75</v>
          </cell>
          <cell r="Q52">
            <v>7</v>
          </cell>
          <cell r="R52">
            <v>30.25</v>
          </cell>
          <cell r="T52" t="str">
            <v>Tex 35</v>
          </cell>
          <cell r="U52" t="str">
            <v>Tex 24</v>
          </cell>
          <cell r="V52" t="str">
            <v>Nomex</v>
          </cell>
          <cell r="W52" t="str">
            <v>Roll Cuff</v>
          </cell>
        </row>
        <row r="53">
          <cell r="A53" t="str">
            <v>FS 605 06</v>
          </cell>
          <cell r="B53" t="str">
            <v>3 Ndl, 5 Thread Coverstitch</v>
          </cell>
          <cell r="C53" t="str">
            <v>Wilcox &amp; Gibbs</v>
          </cell>
          <cell r="D53" t="str">
            <v>W562-05BB</v>
          </cell>
          <cell r="E53" t="str">
            <v>16 - 1/4"</v>
          </cell>
          <cell r="F53" t="str">
            <v>1/4"</v>
          </cell>
          <cell r="G53" t="str">
            <v>SSaa-2</v>
          </cell>
          <cell r="H53">
            <v>605</v>
          </cell>
          <cell r="I53">
            <v>12</v>
          </cell>
          <cell r="J53">
            <v>1</v>
          </cell>
          <cell r="K53">
            <v>5000</v>
          </cell>
          <cell r="L53" t="str">
            <v>3-TEX 24</v>
          </cell>
          <cell r="M53" t="str">
            <v>1-TEX 105</v>
          </cell>
          <cell r="N53" t="str">
            <v>1-TEX 24</v>
          </cell>
          <cell r="Q53">
            <v>22.75</v>
          </cell>
          <cell r="R53">
            <v>7.5</v>
          </cell>
          <cell r="U53" t="str">
            <v>Tex 24</v>
          </cell>
          <cell r="V53" t="str">
            <v>Tex 105</v>
          </cell>
          <cell r="W53" t="str">
            <v>Roll Cuff</v>
          </cell>
        </row>
        <row r="54">
          <cell r="A54" t="str">
            <v>FS 605 07</v>
          </cell>
          <cell r="B54" t="str">
            <v>3 Ndl, 5 Thread Coverstitch</v>
          </cell>
          <cell r="C54" t="str">
            <v>Wilcox &amp; Gibbs</v>
          </cell>
          <cell r="D54" t="str">
            <v>W562-05BB</v>
          </cell>
          <cell r="E54" t="str">
            <v>16 - 1/4"</v>
          </cell>
          <cell r="F54" t="str">
            <v>1/4"</v>
          </cell>
          <cell r="G54" t="str">
            <v>SSaa-2</v>
          </cell>
          <cell r="H54">
            <v>605</v>
          </cell>
          <cell r="I54">
            <v>12</v>
          </cell>
          <cell r="J54">
            <v>1</v>
          </cell>
          <cell r="K54">
            <v>5000</v>
          </cell>
          <cell r="L54" t="str">
            <v>3-TEX 24</v>
          </cell>
          <cell r="M54" t="str">
            <v>1-T 225</v>
          </cell>
          <cell r="N54" t="str">
            <v>1-TEX24</v>
          </cell>
          <cell r="P54">
            <v>12.75</v>
          </cell>
          <cell r="Q54">
            <v>22.75</v>
          </cell>
          <cell r="R54">
            <v>7.5</v>
          </cell>
          <cell r="T54" t="str">
            <v>Tex 35</v>
          </cell>
          <cell r="U54" t="str">
            <v>Tex 24</v>
          </cell>
          <cell r="V54" t="str">
            <v>T225</v>
          </cell>
          <cell r="W54" t="str">
            <v>Roll Cuff</v>
          </cell>
        </row>
        <row r="55">
          <cell r="A55" t="str">
            <v>FS 607 01</v>
          </cell>
          <cell r="B55" t="str">
            <v>4 Ndl, 6 Thread Coverstitch</v>
          </cell>
          <cell r="C55" t="str">
            <v>Union Special</v>
          </cell>
          <cell r="D55">
            <v>36200</v>
          </cell>
          <cell r="E55" t="str">
            <v>16 - 1/4"</v>
          </cell>
          <cell r="F55" t="str">
            <v>1/4"</v>
          </cell>
          <cell r="G55" t="str">
            <v>FSa-1</v>
          </cell>
          <cell r="H55">
            <v>607</v>
          </cell>
          <cell r="I55">
            <v>12</v>
          </cell>
          <cell r="J55">
            <v>1</v>
          </cell>
          <cell r="K55">
            <v>4200</v>
          </cell>
          <cell r="L55" t="str">
            <v>4-TEX 24</v>
          </cell>
          <cell r="M55" t="str">
            <v>1-TEX 35</v>
          </cell>
          <cell r="N55" t="str">
            <v>1-TEX 24</v>
          </cell>
          <cell r="P55">
            <v>7.75</v>
          </cell>
          <cell r="Q55">
            <v>24.75</v>
          </cell>
          <cell r="R55">
            <v>20.260000000000002</v>
          </cell>
          <cell r="T55" t="str">
            <v>Tex 35</v>
          </cell>
          <cell r="U55" t="str">
            <v>Tex 24</v>
          </cell>
          <cell r="V55" t="str">
            <v>Nomex</v>
          </cell>
          <cell r="W55" t="str">
            <v>Set Sleeve, Gusset</v>
          </cell>
        </row>
        <row r="56">
          <cell r="A56" t="str">
            <v>FS 607 02</v>
          </cell>
          <cell r="B56" t="str">
            <v>4 Ndl, 6 Thread Coverstitch</v>
          </cell>
          <cell r="C56" t="str">
            <v>Union Special</v>
          </cell>
          <cell r="D56">
            <v>36200</v>
          </cell>
          <cell r="E56" t="str">
            <v>16 - 1/4"</v>
          </cell>
          <cell r="F56" t="str">
            <v>1/4"</v>
          </cell>
          <cell r="G56" t="str">
            <v>FSa-1</v>
          </cell>
          <cell r="H56">
            <v>607</v>
          </cell>
          <cell r="I56">
            <v>12</v>
          </cell>
          <cell r="J56">
            <v>1</v>
          </cell>
          <cell r="K56">
            <v>4200</v>
          </cell>
          <cell r="L56" t="str">
            <v>4-TEX 24</v>
          </cell>
          <cell r="M56" t="str">
            <v>1-TEX 35</v>
          </cell>
          <cell r="N56" t="str">
            <v>1-TEX 35</v>
          </cell>
          <cell r="P56">
            <v>17.5</v>
          </cell>
          <cell r="Q56">
            <v>15</v>
          </cell>
          <cell r="R56">
            <v>12.75</v>
          </cell>
          <cell r="T56" t="str">
            <v>Tex 35</v>
          </cell>
          <cell r="U56" t="str">
            <v>Tex 24</v>
          </cell>
          <cell r="V56" t="str">
            <v>Tex 105</v>
          </cell>
          <cell r="W56" t="str">
            <v>Set Sleeve, Gusset</v>
          </cell>
        </row>
        <row r="57">
          <cell r="A57" t="str">
            <v>FS 607 03</v>
          </cell>
          <cell r="B57" t="str">
            <v>4 Ndl, 6 Thread Coverstitch</v>
          </cell>
          <cell r="C57" t="str">
            <v>Union Special</v>
          </cell>
          <cell r="D57">
            <v>36200</v>
          </cell>
          <cell r="E57" t="str">
            <v>16 - 1/4"</v>
          </cell>
          <cell r="F57" t="str">
            <v>1/4"</v>
          </cell>
          <cell r="G57" t="str">
            <v>FSa-1</v>
          </cell>
          <cell r="H57">
            <v>607</v>
          </cell>
          <cell r="I57">
            <v>11</v>
          </cell>
          <cell r="J57">
            <v>1</v>
          </cell>
          <cell r="K57">
            <v>4200</v>
          </cell>
          <cell r="L57" t="str">
            <v>4-TEX 24</v>
          </cell>
          <cell r="M57" t="str">
            <v>1-TEX 35</v>
          </cell>
          <cell r="N57" t="str">
            <v>1-TEX 24</v>
          </cell>
          <cell r="P57">
            <v>7.75</v>
          </cell>
          <cell r="Q57">
            <v>24.75</v>
          </cell>
          <cell r="R57">
            <v>12.75</v>
          </cell>
          <cell r="T57" t="str">
            <v>Tex 35</v>
          </cell>
          <cell r="U57" t="str">
            <v>Tex 24</v>
          </cell>
          <cell r="V57" t="str">
            <v>Tex 105</v>
          </cell>
          <cell r="W57" t="str">
            <v>Close Shoulders, 1st/2nd Leg, Gusset C/L, Wings</v>
          </cell>
        </row>
        <row r="58">
          <cell r="A58" t="str">
            <v>FS 607 04</v>
          </cell>
          <cell r="B58" t="str">
            <v>4 Ndl, 6 Thread Coverstitch</v>
          </cell>
          <cell r="C58" t="str">
            <v>Union Special</v>
          </cell>
          <cell r="D58">
            <v>36200</v>
          </cell>
          <cell r="E58" t="str">
            <v>16 - 1/4"</v>
          </cell>
          <cell r="F58" t="str">
            <v>1/4"</v>
          </cell>
          <cell r="G58" t="str">
            <v>FSa-1</v>
          </cell>
          <cell r="H58">
            <v>607</v>
          </cell>
          <cell r="I58">
            <v>11</v>
          </cell>
          <cell r="J58">
            <v>1</v>
          </cell>
          <cell r="K58">
            <v>4200</v>
          </cell>
          <cell r="L58" t="str">
            <v>4-TEX 24</v>
          </cell>
          <cell r="M58" t="str">
            <v>1-TEX 35</v>
          </cell>
          <cell r="N58" t="str">
            <v>1-TEX35</v>
          </cell>
          <cell r="P58">
            <v>17.5</v>
          </cell>
          <cell r="Q58">
            <v>15</v>
          </cell>
          <cell r="T58" t="str">
            <v>Tex 35</v>
          </cell>
          <cell r="U58" t="str">
            <v>Tex 24</v>
          </cell>
          <cell r="W58" t="str">
            <v>Close Shoulders, 1st/2nd Leg, Gusset C/L, Wings</v>
          </cell>
        </row>
        <row r="59">
          <cell r="A59" t="str">
            <v>FS 607 05</v>
          </cell>
          <cell r="B59" t="str">
            <v>4 Ndl, 6 Thread Coverstitch</v>
          </cell>
          <cell r="C59" t="str">
            <v>Union Special</v>
          </cell>
          <cell r="D59">
            <v>36200</v>
          </cell>
          <cell r="E59" t="str">
            <v>16 - 1/4"</v>
          </cell>
          <cell r="F59" t="str">
            <v>1/4"</v>
          </cell>
          <cell r="G59" t="str">
            <v>FSa-1</v>
          </cell>
          <cell r="H59">
            <v>607</v>
          </cell>
          <cell r="I59">
            <v>11</v>
          </cell>
          <cell r="J59">
            <v>1</v>
          </cell>
          <cell r="K59">
            <v>4200</v>
          </cell>
          <cell r="L59" t="str">
            <v>4-NOMEX</v>
          </cell>
          <cell r="M59" t="str">
            <v>1-NOMEX</v>
          </cell>
          <cell r="N59" t="str">
            <v>1-NOMEX</v>
          </cell>
          <cell r="P59">
            <v>12.75</v>
          </cell>
          <cell r="Q59">
            <v>7</v>
          </cell>
          <cell r="R59">
            <v>32.5</v>
          </cell>
          <cell r="T59" t="str">
            <v>Tex 35</v>
          </cell>
          <cell r="U59" t="str">
            <v>Tex 24</v>
          </cell>
          <cell r="V59" t="str">
            <v>Nomex</v>
          </cell>
          <cell r="W59" t="str">
            <v>Set Slv, 1st/2nd Leg, Gusset C/L, Wings</v>
          </cell>
        </row>
        <row r="60">
          <cell r="A60" t="str">
            <v>FS 607 06</v>
          </cell>
          <cell r="B60" t="str">
            <v>4 Ndl, 6 Thread Coverstitch</v>
          </cell>
          <cell r="C60" t="str">
            <v>Union Special</v>
          </cell>
          <cell r="D60">
            <v>36200</v>
          </cell>
          <cell r="E60" t="str">
            <v>16 - 1/4"</v>
          </cell>
          <cell r="F60" t="str">
            <v>1/4"</v>
          </cell>
          <cell r="G60" t="str">
            <v>FSa-1</v>
          </cell>
          <cell r="H60">
            <v>607</v>
          </cell>
          <cell r="I60">
            <v>12</v>
          </cell>
          <cell r="J60">
            <v>1</v>
          </cell>
          <cell r="K60">
            <v>4200</v>
          </cell>
          <cell r="L60" t="str">
            <v>4-NOMEX</v>
          </cell>
          <cell r="M60" t="str">
            <v>1-NOMEX</v>
          </cell>
          <cell r="N60" t="str">
            <v>1-NOMEX</v>
          </cell>
          <cell r="P60">
            <v>12.75</v>
          </cell>
          <cell r="Q60">
            <v>7</v>
          </cell>
          <cell r="R60">
            <v>32.5</v>
          </cell>
          <cell r="T60" t="str">
            <v>Tex 35</v>
          </cell>
          <cell r="U60" t="str">
            <v>Tex 24</v>
          </cell>
          <cell r="V60" t="str">
            <v>Nomex</v>
          </cell>
          <cell r="W60" t="str">
            <v>Shoulders</v>
          </cell>
        </row>
        <row r="61">
          <cell r="A61" t="str">
            <v>FS 607 07</v>
          </cell>
          <cell r="B61" t="str">
            <v>4 Ndl, 6 Thread Coverstitch</v>
          </cell>
          <cell r="C61" t="str">
            <v>Union Special</v>
          </cell>
          <cell r="D61">
            <v>36200</v>
          </cell>
          <cell r="E61" t="str">
            <v>16 - 1/4"</v>
          </cell>
          <cell r="F61" t="str">
            <v>1/4"</v>
          </cell>
          <cell r="G61" t="str">
            <v>FSa-1</v>
          </cell>
          <cell r="H61">
            <v>607</v>
          </cell>
          <cell r="I61">
            <v>12</v>
          </cell>
          <cell r="J61">
            <v>1</v>
          </cell>
          <cell r="K61">
            <v>4200</v>
          </cell>
          <cell r="L61" t="str">
            <v>4-TEX 24</v>
          </cell>
          <cell r="M61" t="str">
            <v>1-TEX 105</v>
          </cell>
          <cell r="N61" t="str">
            <v>1-TEX 24</v>
          </cell>
          <cell r="P61">
            <v>7.5</v>
          </cell>
          <cell r="Q61">
            <v>24.75</v>
          </cell>
          <cell r="R61">
            <v>7.75</v>
          </cell>
          <cell r="T61" t="str">
            <v>Tex 35</v>
          </cell>
          <cell r="U61" t="str">
            <v>Tex 24</v>
          </cell>
          <cell r="V61" t="str">
            <v>Tex 105</v>
          </cell>
          <cell r="W61" t="str">
            <v>Shoulders, Set Vent/Slv/Wing,1st/2nd Leg,Gusset</v>
          </cell>
        </row>
        <row r="62">
          <cell r="A62" t="str">
            <v>FS 607 08</v>
          </cell>
          <cell r="B62" t="str">
            <v>4 Ndl, 6 Thread Coverstitch</v>
          </cell>
          <cell r="C62" t="str">
            <v>Union Special</v>
          </cell>
          <cell r="D62">
            <v>36200</v>
          </cell>
          <cell r="E62" t="str">
            <v>16 - 1/4"</v>
          </cell>
          <cell r="F62" t="str">
            <v>1/4"</v>
          </cell>
          <cell r="G62" t="str">
            <v>FSa-1</v>
          </cell>
          <cell r="H62">
            <v>607</v>
          </cell>
          <cell r="I62">
            <v>12</v>
          </cell>
          <cell r="J62">
            <v>1</v>
          </cell>
          <cell r="K62">
            <v>4200</v>
          </cell>
          <cell r="L62" t="str">
            <v>4-TEX 24</v>
          </cell>
          <cell r="M62" t="str">
            <v>1-T 225</v>
          </cell>
          <cell r="N62" t="str">
            <v>1-TEX 24</v>
          </cell>
          <cell r="P62">
            <v>7.5</v>
          </cell>
          <cell r="Q62">
            <v>24.75</v>
          </cell>
          <cell r="R62">
            <v>7.75</v>
          </cell>
          <cell r="T62" t="str">
            <v>Tex 35</v>
          </cell>
          <cell r="U62" t="str">
            <v>Tex 24</v>
          </cell>
          <cell r="V62" t="str">
            <v>T225</v>
          </cell>
          <cell r="W62" t="str">
            <v>Side Seam</v>
          </cell>
        </row>
        <row r="63">
          <cell r="A63" t="str">
            <v>HS 000 01</v>
          </cell>
          <cell r="B63" t="str">
            <v>Heat Seal-Label</v>
          </cell>
          <cell r="C63" t="str">
            <v>Lectra Seal</v>
          </cell>
          <cell r="D63" t="str">
            <v>****</v>
          </cell>
          <cell r="E63" t="str">
            <v>****</v>
          </cell>
          <cell r="F63" t="str">
            <v>****</v>
          </cell>
          <cell r="G63" t="str">
            <v>****</v>
          </cell>
          <cell r="H63" t="str">
            <v>****</v>
          </cell>
          <cell r="I63" t="str">
            <v>****</v>
          </cell>
          <cell r="J63" t="str">
            <v>****</v>
          </cell>
          <cell r="K63">
            <v>1.9</v>
          </cell>
          <cell r="L63" t="str">
            <v>****</v>
          </cell>
          <cell r="M63" t="str">
            <v>****</v>
          </cell>
          <cell r="N63" t="str">
            <v>****</v>
          </cell>
          <cell r="P63">
            <v>20.5</v>
          </cell>
          <cell r="Q63">
            <v>9.75</v>
          </cell>
          <cell r="R63">
            <v>32.5</v>
          </cell>
          <cell r="T63" t="str">
            <v>Tex 35</v>
          </cell>
          <cell r="U63" t="str">
            <v>Tex 24</v>
          </cell>
          <cell r="V63" t="str">
            <v>Nomex</v>
          </cell>
          <cell r="W63" t="str">
            <v>Label</v>
          </cell>
        </row>
        <row r="64">
          <cell r="A64" t="str">
            <v>HS 000 02</v>
          </cell>
          <cell r="B64" t="str">
            <v>Heat Seal-Logo</v>
          </cell>
          <cell r="C64" t="str">
            <v>USI-HT</v>
          </cell>
          <cell r="D64" t="str">
            <v>****</v>
          </cell>
          <cell r="E64" t="str">
            <v>****</v>
          </cell>
          <cell r="F64" t="str">
            <v>****</v>
          </cell>
          <cell r="G64" t="str">
            <v>****</v>
          </cell>
          <cell r="H64" t="str">
            <v>****</v>
          </cell>
          <cell r="I64" t="str">
            <v>****</v>
          </cell>
          <cell r="J64" t="str">
            <v>****</v>
          </cell>
          <cell r="K64" t="str">
            <v>****</v>
          </cell>
          <cell r="L64" t="str">
            <v>****</v>
          </cell>
          <cell r="M64" t="str">
            <v>****</v>
          </cell>
          <cell r="N64" t="str">
            <v>****</v>
          </cell>
          <cell r="P64">
            <v>7.5</v>
          </cell>
          <cell r="Q64">
            <v>22.75</v>
          </cell>
          <cell r="R64">
            <v>7.75</v>
          </cell>
          <cell r="T64" t="str">
            <v>Tex 35</v>
          </cell>
          <cell r="U64" t="str">
            <v>Tex 24</v>
          </cell>
          <cell r="V64" t="str">
            <v>Tex 105</v>
          </cell>
          <cell r="W64" t="str">
            <v>Logo</v>
          </cell>
        </row>
        <row r="65">
          <cell r="A65" t="str">
            <v>HS 000 03</v>
          </cell>
          <cell r="B65" t="str">
            <v>Heat Seal-Logo / Label</v>
          </cell>
          <cell r="C65" t="str">
            <v>TBD</v>
          </cell>
          <cell r="D65" t="str">
            <v>****</v>
          </cell>
          <cell r="E65" t="str">
            <v>****</v>
          </cell>
          <cell r="F65" t="str">
            <v>****</v>
          </cell>
          <cell r="G65" t="str">
            <v>****</v>
          </cell>
          <cell r="H65" t="str">
            <v>****</v>
          </cell>
          <cell r="I65" t="str">
            <v>****</v>
          </cell>
          <cell r="J65" t="str">
            <v>****</v>
          </cell>
          <cell r="K65" t="str">
            <v>****</v>
          </cell>
          <cell r="L65" t="str">
            <v>****</v>
          </cell>
          <cell r="M65" t="str">
            <v>****</v>
          </cell>
          <cell r="N65" t="str">
            <v>****</v>
          </cell>
          <cell r="P65">
            <v>20.5</v>
          </cell>
          <cell r="Q65">
            <v>9.75</v>
          </cell>
          <cell r="R65">
            <v>30.25</v>
          </cell>
          <cell r="T65" t="str">
            <v>Tex 35</v>
          </cell>
          <cell r="U65" t="str">
            <v>Tex 24</v>
          </cell>
          <cell r="V65" t="str">
            <v>Nomex</v>
          </cell>
          <cell r="W65" t="str">
            <v>Heat Seal Label / Logo (Off Shore)</v>
          </cell>
        </row>
        <row r="66">
          <cell r="A66" t="str">
            <v>MANUAL</v>
          </cell>
          <cell r="B66" t="str">
            <v>Manual Operation</v>
          </cell>
          <cell r="C66" t="str">
            <v>Wilcox &amp; Gibbs</v>
          </cell>
          <cell r="D66" t="str">
            <v>W562-05BB</v>
          </cell>
          <cell r="E66" t="str">
            <v>16 - 1/4"</v>
          </cell>
          <cell r="F66" t="str">
            <v>1/4"</v>
          </cell>
          <cell r="G66" t="str">
            <v>SSaa-2</v>
          </cell>
          <cell r="H66">
            <v>605</v>
          </cell>
          <cell r="I66">
            <v>12</v>
          </cell>
          <cell r="J66">
            <v>1</v>
          </cell>
          <cell r="K66">
            <v>5000</v>
          </cell>
          <cell r="L66" t="str">
            <v>3-Nomex</v>
          </cell>
          <cell r="M66" t="str">
            <v>1-Nomex</v>
          </cell>
          <cell r="N66" t="str">
            <v>1-Nomex</v>
          </cell>
          <cell r="Q66">
            <v>22.75</v>
          </cell>
          <cell r="R66">
            <v>30.25</v>
          </cell>
          <cell r="U66" t="str">
            <v>Tex 24</v>
          </cell>
          <cell r="V66" t="str">
            <v>Nomex</v>
          </cell>
          <cell r="W66" t="str">
            <v>Roll Cuff</v>
          </cell>
        </row>
        <row r="67">
          <cell r="A67" t="str">
            <v>n/a</v>
          </cell>
          <cell r="B67" t="str">
            <v>2 Thread Overedge</v>
          </cell>
          <cell r="C67" t="str">
            <v>Union Special</v>
          </cell>
          <cell r="D67">
            <v>39500</v>
          </cell>
          <cell r="E67" t="str">
            <v>****</v>
          </cell>
          <cell r="F67" t="str">
            <v>****</v>
          </cell>
          <cell r="G67" t="str">
            <v>EFa-1</v>
          </cell>
          <cell r="H67">
            <v>503</v>
          </cell>
          <cell r="I67">
            <v>10</v>
          </cell>
          <cell r="J67">
            <v>1</v>
          </cell>
          <cell r="K67" t="str">
            <v>****</v>
          </cell>
          <cell r="L67" t="str">
            <v>1-TEX 24</v>
          </cell>
          <cell r="M67" t="str">
            <v>****</v>
          </cell>
          <cell r="N67" t="str">
            <v>1-TEX 24</v>
          </cell>
          <cell r="P67">
            <v>10</v>
          </cell>
          <cell r="Q67">
            <v>12</v>
          </cell>
          <cell r="R67">
            <v>7.5</v>
          </cell>
          <cell r="T67" t="str">
            <v>Tex 35</v>
          </cell>
          <cell r="U67" t="str">
            <v>Tex 24</v>
          </cell>
          <cell r="V67" t="str">
            <v>Tex 105</v>
          </cell>
          <cell r="W67" t="str">
            <v>Hem</v>
          </cell>
        </row>
        <row r="68">
          <cell r="A68" t="str">
            <v>OV 503 01</v>
          </cell>
          <cell r="B68" t="str">
            <v>2 Thread Overedge</v>
          </cell>
          <cell r="C68" t="str">
            <v>Union Special</v>
          </cell>
          <cell r="D68">
            <v>39500</v>
          </cell>
          <cell r="E68" t="str">
            <v>****</v>
          </cell>
          <cell r="F68" t="str">
            <v>****</v>
          </cell>
          <cell r="G68" t="str">
            <v>EFa-1</v>
          </cell>
          <cell r="H68">
            <v>503</v>
          </cell>
          <cell r="I68">
            <v>10</v>
          </cell>
          <cell r="J68">
            <v>1</v>
          </cell>
          <cell r="K68" t="str">
            <v>****</v>
          </cell>
          <cell r="L68" t="str">
            <v>1-TEX 24</v>
          </cell>
          <cell r="M68" t="str">
            <v>****</v>
          </cell>
          <cell r="N68" t="str">
            <v>1-TEX 24</v>
          </cell>
          <cell r="P68">
            <v>7.75</v>
          </cell>
          <cell r="Q68">
            <v>12</v>
          </cell>
          <cell r="R68">
            <v>12</v>
          </cell>
          <cell r="T68" t="str">
            <v>Tex 35</v>
          </cell>
          <cell r="U68" t="str">
            <v>Tex 24</v>
          </cell>
          <cell r="V68" t="str">
            <v>Nomex</v>
          </cell>
          <cell r="W68" t="str">
            <v>Hem</v>
          </cell>
        </row>
        <row r="69">
          <cell r="A69" t="str">
            <v>OV 503 02</v>
          </cell>
          <cell r="B69" t="str">
            <v>2 Thread Overedge</v>
          </cell>
          <cell r="C69" t="str">
            <v>Union Special</v>
          </cell>
          <cell r="D69">
            <v>39500</v>
          </cell>
          <cell r="E69" t="str">
            <v>****</v>
          </cell>
          <cell r="F69" t="str">
            <v>****</v>
          </cell>
          <cell r="G69" t="str">
            <v>EFa-1</v>
          </cell>
          <cell r="H69">
            <v>503</v>
          </cell>
          <cell r="I69">
            <v>10</v>
          </cell>
          <cell r="J69">
            <v>1</v>
          </cell>
          <cell r="K69" t="str">
            <v>****</v>
          </cell>
          <cell r="L69" t="str">
            <v>1-NOMEX</v>
          </cell>
          <cell r="M69" t="str">
            <v>****</v>
          </cell>
          <cell r="N69" t="str">
            <v>1-NOMEX</v>
          </cell>
          <cell r="P69">
            <v>7.75</v>
          </cell>
          <cell r="Q69">
            <v>13.75</v>
          </cell>
          <cell r="R69">
            <v>12</v>
          </cell>
          <cell r="T69" t="str">
            <v>Tex 35</v>
          </cell>
          <cell r="U69" t="str">
            <v>Tex 24</v>
          </cell>
          <cell r="V69" t="str">
            <v>Nomex</v>
          </cell>
          <cell r="W69" t="str">
            <v>Overlock Seaming</v>
          </cell>
        </row>
        <row r="70">
          <cell r="A70" t="str">
            <v>OV 504 01</v>
          </cell>
          <cell r="B70" t="str">
            <v>3 Thread Overedge</v>
          </cell>
          <cell r="C70" t="str">
            <v>Union Special</v>
          </cell>
          <cell r="D70">
            <v>39500</v>
          </cell>
          <cell r="E70" t="str">
            <v>12 - 3/16"</v>
          </cell>
          <cell r="F70" t="str">
            <v>3/16"</v>
          </cell>
          <cell r="G70" t="str">
            <v>****</v>
          </cell>
          <cell r="H70">
            <v>504</v>
          </cell>
          <cell r="I70">
            <v>10</v>
          </cell>
          <cell r="J70">
            <v>1</v>
          </cell>
          <cell r="K70" t="str">
            <v>****</v>
          </cell>
          <cell r="L70" t="str">
            <v>1-TEX 24</v>
          </cell>
          <cell r="M70" t="str">
            <v>1-TEX 24</v>
          </cell>
          <cell r="N70" t="str">
            <v>1-TEX 24</v>
          </cell>
          <cell r="P70">
            <v>17.5</v>
          </cell>
          <cell r="Q70">
            <v>13.75</v>
          </cell>
          <cell r="R70">
            <v>12</v>
          </cell>
          <cell r="T70" t="str">
            <v>Tex 35</v>
          </cell>
          <cell r="U70" t="str">
            <v>Tex 24</v>
          </cell>
          <cell r="V70" t="str">
            <v>Nomex</v>
          </cell>
          <cell r="W70" t="str">
            <v>Overlock Seaming</v>
          </cell>
        </row>
        <row r="71">
          <cell r="A71" t="str">
            <v>OV 504 02</v>
          </cell>
          <cell r="B71" t="str">
            <v>3 Thread Overedge</v>
          </cell>
          <cell r="C71" t="str">
            <v>Union Special</v>
          </cell>
          <cell r="D71">
            <v>39500</v>
          </cell>
          <cell r="E71" t="str">
            <v>8 - 1/8"</v>
          </cell>
          <cell r="F71" t="str">
            <v>1/8"</v>
          </cell>
          <cell r="G71" t="str">
            <v>****</v>
          </cell>
          <cell r="H71">
            <v>504</v>
          </cell>
          <cell r="I71">
            <v>10</v>
          </cell>
          <cell r="J71">
            <v>1</v>
          </cell>
          <cell r="K71" t="str">
            <v>****</v>
          </cell>
          <cell r="L71" t="str">
            <v>1-TEX 24</v>
          </cell>
          <cell r="M71" t="str">
            <v>1-TEX 24</v>
          </cell>
          <cell r="N71" t="str">
            <v>1-TEX 24</v>
          </cell>
          <cell r="P71">
            <v>7.75</v>
          </cell>
          <cell r="Q71">
            <v>12.5</v>
          </cell>
          <cell r="T71" t="str">
            <v>Tex 35</v>
          </cell>
          <cell r="U71" t="str">
            <v>Tex 24</v>
          </cell>
          <cell r="W71" t="str">
            <v>Overlock Seaming</v>
          </cell>
        </row>
        <row r="72">
          <cell r="A72" t="str">
            <v>OV 504 03</v>
          </cell>
          <cell r="B72" t="str">
            <v>3 Thread Overedge</v>
          </cell>
          <cell r="C72" t="str">
            <v>Union Special</v>
          </cell>
          <cell r="D72">
            <v>39500</v>
          </cell>
          <cell r="E72" t="str">
            <v>12 - 3/16"</v>
          </cell>
          <cell r="F72" t="str">
            <v>3/16"</v>
          </cell>
          <cell r="G72" t="str">
            <v>****</v>
          </cell>
          <cell r="H72">
            <v>504</v>
          </cell>
          <cell r="I72">
            <v>12</v>
          </cell>
          <cell r="J72">
            <v>1</v>
          </cell>
          <cell r="K72" t="str">
            <v>****</v>
          </cell>
          <cell r="L72" t="str">
            <v>1-TEX 24</v>
          </cell>
          <cell r="M72" t="str">
            <v>1-TEX 24</v>
          </cell>
          <cell r="N72" t="str">
            <v>1-TEX 24</v>
          </cell>
          <cell r="P72">
            <v>17.5</v>
          </cell>
          <cell r="Q72">
            <v>16.5</v>
          </cell>
          <cell r="R72">
            <v>32.5</v>
          </cell>
          <cell r="T72" t="str">
            <v>Tex 35</v>
          </cell>
          <cell r="U72" t="str">
            <v>Tex 24</v>
          </cell>
          <cell r="V72" t="str">
            <v>Nomex</v>
          </cell>
          <cell r="W72" t="str">
            <v>Overlock Seaming, Set Placket</v>
          </cell>
        </row>
        <row r="73">
          <cell r="A73" t="str">
            <v>OV 504 04</v>
          </cell>
          <cell r="B73" t="str">
            <v>3 Thread Overedge</v>
          </cell>
          <cell r="C73" t="str">
            <v>Union Special</v>
          </cell>
          <cell r="D73">
            <v>39500</v>
          </cell>
          <cell r="E73" t="str">
            <v>8 - 1/8"</v>
          </cell>
          <cell r="F73" t="str">
            <v>1/8"</v>
          </cell>
          <cell r="G73" t="str">
            <v>****</v>
          </cell>
          <cell r="H73">
            <v>504</v>
          </cell>
          <cell r="I73">
            <v>12</v>
          </cell>
          <cell r="J73">
            <v>1</v>
          </cell>
          <cell r="K73" t="str">
            <v>****</v>
          </cell>
          <cell r="L73" t="str">
            <v>1-TEX 24</v>
          </cell>
          <cell r="M73" t="str">
            <v>1-TEX 24</v>
          </cell>
          <cell r="N73" t="str">
            <v>1-TEX 24</v>
          </cell>
          <cell r="O73">
            <v>20</v>
          </cell>
          <cell r="Q73">
            <v>15</v>
          </cell>
          <cell r="R73">
            <v>15.13</v>
          </cell>
          <cell r="S73" t="str">
            <v>Tex 27</v>
          </cell>
          <cell r="U73" t="str">
            <v>Tex 24</v>
          </cell>
          <cell r="V73" t="str">
            <v>Nomex</v>
          </cell>
          <cell r="W73" t="str">
            <v>Overlock Seaming</v>
          </cell>
        </row>
        <row r="74">
          <cell r="A74" t="str">
            <v>OV 504 05</v>
          </cell>
          <cell r="B74" t="str">
            <v>3 Thread Overedge</v>
          </cell>
          <cell r="C74" t="str">
            <v>Union Special</v>
          </cell>
          <cell r="D74">
            <v>39500</v>
          </cell>
          <cell r="E74" t="str">
            <v>12 - 3/16"</v>
          </cell>
          <cell r="F74" t="str">
            <v>3/16"</v>
          </cell>
          <cell r="G74" t="str">
            <v>****</v>
          </cell>
          <cell r="H74">
            <v>504</v>
          </cell>
          <cell r="I74">
            <v>11</v>
          </cell>
          <cell r="J74">
            <v>1</v>
          </cell>
          <cell r="K74" t="str">
            <v>****</v>
          </cell>
          <cell r="L74" t="str">
            <v>1-NOMEX</v>
          </cell>
          <cell r="M74" t="str">
            <v>1-NOMEX</v>
          </cell>
          <cell r="N74" t="str">
            <v>1-NOMEX</v>
          </cell>
          <cell r="O74">
            <v>10.25</v>
          </cell>
          <cell r="Q74">
            <v>15</v>
          </cell>
          <cell r="R74">
            <v>15.13</v>
          </cell>
          <cell r="S74" t="str">
            <v>Tex 27</v>
          </cell>
          <cell r="U74" t="str">
            <v>Tex 24</v>
          </cell>
          <cell r="V74" t="str">
            <v>Nomex</v>
          </cell>
          <cell r="W74" t="str">
            <v>Collars</v>
          </cell>
        </row>
        <row r="75">
          <cell r="A75" t="str">
            <v>OV 504 06</v>
          </cell>
          <cell r="B75" t="str">
            <v>3 Thread Overedge</v>
          </cell>
          <cell r="C75" t="str">
            <v>Union Special</v>
          </cell>
          <cell r="D75">
            <v>39500</v>
          </cell>
          <cell r="E75" t="str">
            <v>8 - 1/8"</v>
          </cell>
          <cell r="F75" t="str">
            <v>1/8"</v>
          </cell>
          <cell r="G75" t="str">
            <v>****</v>
          </cell>
          <cell r="H75">
            <v>504</v>
          </cell>
          <cell r="I75">
            <v>10</v>
          </cell>
          <cell r="J75">
            <v>1</v>
          </cell>
          <cell r="K75" t="str">
            <v>****</v>
          </cell>
          <cell r="L75" t="str">
            <v>1-NOMEX</v>
          </cell>
          <cell r="M75" t="str">
            <v>1-NOMEX</v>
          </cell>
          <cell r="N75" t="str">
            <v>1-NOMEX</v>
          </cell>
          <cell r="O75">
            <v>8</v>
          </cell>
          <cell r="Q75">
            <v>19.25</v>
          </cell>
          <cell r="R75">
            <v>12.5</v>
          </cell>
          <cell r="S75" t="str">
            <v>Tex 27</v>
          </cell>
          <cell r="T75" t="str">
            <v>*</v>
          </cell>
          <cell r="U75" t="str">
            <v>Tex 24</v>
          </cell>
          <cell r="V75" t="str">
            <v>Nomex</v>
          </cell>
          <cell r="W75" t="str">
            <v>Make Collar</v>
          </cell>
        </row>
        <row r="76">
          <cell r="A76" t="str">
            <v>OV 504 07</v>
          </cell>
          <cell r="B76" t="str">
            <v>3 Thread Overedge</v>
          </cell>
          <cell r="C76" t="str">
            <v>Union Special</v>
          </cell>
          <cell r="D76">
            <v>39500</v>
          </cell>
          <cell r="E76" t="str">
            <v>12 - 3/16"</v>
          </cell>
          <cell r="F76" t="str">
            <v>3/16"</v>
          </cell>
          <cell r="G76" t="str">
            <v>****</v>
          </cell>
          <cell r="H76">
            <v>504</v>
          </cell>
          <cell r="I76">
            <v>14</v>
          </cell>
          <cell r="J76">
            <v>1</v>
          </cell>
          <cell r="K76" t="str">
            <v>****</v>
          </cell>
          <cell r="L76" t="str">
            <v>1-TEX 24</v>
          </cell>
          <cell r="M76" t="str">
            <v>1-TEX 24</v>
          </cell>
          <cell r="N76" t="str">
            <v>1-TEX 24</v>
          </cell>
          <cell r="Q76">
            <v>19.25</v>
          </cell>
          <cell r="R76">
            <v>7.75</v>
          </cell>
          <cell r="U76" t="str">
            <v>Tex 24</v>
          </cell>
          <cell r="V76" t="str">
            <v>T225</v>
          </cell>
          <cell r="W76" t="str">
            <v>Overlock Seaming,Set Collar/Cuff</v>
          </cell>
        </row>
        <row r="77">
          <cell r="A77" t="str">
            <v>OV 504 08</v>
          </cell>
          <cell r="B77" t="str">
            <v>3 Thread Overedge</v>
          </cell>
          <cell r="C77" t="str">
            <v>Union Special</v>
          </cell>
          <cell r="D77">
            <v>39500</v>
          </cell>
          <cell r="E77" t="str">
            <v>12 - 3/16"</v>
          </cell>
          <cell r="F77" t="str">
            <v>3/16"</v>
          </cell>
          <cell r="G77" t="str">
            <v>EFd-1</v>
          </cell>
          <cell r="H77">
            <v>504</v>
          </cell>
          <cell r="I77">
            <v>12</v>
          </cell>
          <cell r="J77">
            <v>1</v>
          </cell>
          <cell r="K77" t="str">
            <v>****</v>
          </cell>
          <cell r="L77" t="str">
            <v>1-TEX 24</v>
          </cell>
          <cell r="M77" t="str">
            <v>1-TEX 24</v>
          </cell>
          <cell r="N77" t="str">
            <v>1-TEX 24</v>
          </cell>
          <cell r="P77">
            <v>12.13</v>
          </cell>
          <cell r="Q77">
            <v>19.25</v>
          </cell>
          <cell r="T77" t="str">
            <v>Tex 35</v>
          </cell>
          <cell r="U77" t="str">
            <v>Tex 24</v>
          </cell>
          <cell r="W77" t="str">
            <v>Serge Collar &amp; Placket</v>
          </cell>
        </row>
        <row r="78">
          <cell r="A78" t="str">
            <v>OV 505 01</v>
          </cell>
          <cell r="B78" t="str">
            <v>3 Thread Overedge</v>
          </cell>
          <cell r="C78" t="str">
            <v>Union Special</v>
          </cell>
          <cell r="D78" t="str">
            <v>9M</v>
          </cell>
          <cell r="E78" t="str">
            <v>16 - 1/4"</v>
          </cell>
          <cell r="F78" t="str">
            <v>1/4"</v>
          </cell>
          <cell r="G78" t="str">
            <v>EFd-1</v>
          </cell>
          <cell r="H78">
            <v>505</v>
          </cell>
          <cell r="I78">
            <v>15</v>
          </cell>
          <cell r="J78">
            <v>1</v>
          </cell>
          <cell r="K78">
            <v>8000</v>
          </cell>
          <cell r="L78" t="str">
            <v>1-TEX 24</v>
          </cell>
          <cell r="M78" t="str">
            <v>1-TEX 35</v>
          </cell>
          <cell r="N78" t="str">
            <v>1-TEX 24</v>
          </cell>
          <cell r="P78">
            <v>12.13</v>
          </cell>
          <cell r="Q78">
            <v>8.1300000000000008</v>
          </cell>
          <cell r="R78">
            <v>300</v>
          </cell>
          <cell r="T78" t="str">
            <v>Tex 35</v>
          </cell>
          <cell r="U78" t="str">
            <v>Tex 24</v>
          </cell>
          <cell r="V78" t="str">
            <v>Sylko</v>
          </cell>
          <cell r="W78" t="str">
            <v>Crochet Bottom</v>
          </cell>
        </row>
        <row r="79">
          <cell r="A79" t="str">
            <v>OV 505 02</v>
          </cell>
          <cell r="B79" t="str">
            <v>3 Thread Overedge</v>
          </cell>
          <cell r="C79" t="str">
            <v>Union Special</v>
          </cell>
          <cell r="D79">
            <v>39500</v>
          </cell>
          <cell r="E79" t="str">
            <v>12 - 3/16"</v>
          </cell>
          <cell r="F79" t="str">
            <v>3/16"</v>
          </cell>
          <cell r="G79" t="str">
            <v>EFd-1</v>
          </cell>
          <cell r="H79">
            <v>505</v>
          </cell>
          <cell r="I79">
            <v>12</v>
          </cell>
          <cell r="J79">
            <v>1</v>
          </cell>
          <cell r="K79" t="str">
            <v>****</v>
          </cell>
          <cell r="L79" t="str">
            <v>1-TEX 24</v>
          </cell>
          <cell r="M79" t="str">
            <v>1-TEX 35</v>
          </cell>
          <cell r="N79" t="str">
            <v>1-TEX 24</v>
          </cell>
          <cell r="O79">
            <v>10.25</v>
          </cell>
          <cell r="P79">
            <v>6.5</v>
          </cell>
          <cell r="Q79">
            <v>10.25</v>
          </cell>
          <cell r="R79">
            <v>25</v>
          </cell>
          <cell r="S79" t="str">
            <v>Tex 27</v>
          </cell>
          <cell r="T79" t="str">
            <v>Tex 35</v>
          </cell>
          <cell r="U79" t="str">
            <v>Tex 24</v>
          </cell>
          <cell r="W79" t="str">
            <v>Serge Collar &amp; Placket</v>
          </cell>
        </row>
        <row r="80">
          <cell r="A80" t="str">
            <v>OV 505 03</v>
          </cell>
          <cell r="B80" t="str">
            <v>3 Thread Overedge</v>
          </cell>
          <cell r="C80" t="str">
            <v>Union Special</v>
          </cell>
          <cell r="D80">
            <v>39500</v>
          </cell>
          <cell r="E80" t="str">
            <v>12 - 3/16"</v>
          </cell>
          <cell r="F80" t="str">
            <v>3/16"</v>
          </cell>
          <cell r="G80" t="str">
            <v>EFd-1</v>
          </cell>
          <cell r="H80">
            <v>505</v>
          </cell>
          <cell r="I80">
            <v>12</v>
          </cell>
          <cell r="J80">
            <v>1</v>
          </cell>
          <cell r="K80" t="str">
            <v>****</v>
          </cell>
          <cell r="L80" t="str">
            <v>1-TEX 24</v>
          </cell>
          <cell r="M80" t="str">
            <v>1-TEX 24</v>
          </cell>
          <cell r="N80" t="str">
            <v>1-TEX 24</v>
          </cell>
          <cell r="O80">
            <v>8</v>
          </cell>
          <cell r="P80">
            <v>6.5</v>
          </cell>
          <cell r="Q80">
            <v>16.75</v>
          </cell>
          <cell r="R80">
            <v>43</v>
          </cell>
          <cell r="S80" t="str">
            <v>Tex 27</v>
          </cell>
          <cell r="T80" t="str">
            <v>Tex 35</v>
          </cell>
          <cell r="U80" t="str">
            <v>Tex 24</v>
          </cell>
          <cell r="V80" t="str">
            <v>Sylko</v>
          </cell>
          <cell r="W80" t="str">
            <v>Serge Placket</v>
          </cell>
        </row>
        <row r="81">
          <cell r="A81" t="str">
            <v>OV 505 04</v>
          </cell>
          <cell r="B81" t="str">
            <v>3 Thread Overedge</v>
          </cell>
          <cell r="C81" t="str">
            <v>Merrow</v>
          </cell>
          <cell r="D81" t="str">
            <v>****</v>
          </cell>
          <cell r="E81" t="str">
            <v>12 - 3/16"</v>
          </cell>
          <cell r="F81" t="str">
            <v>3/16"</v>
          </cell>
          <cell r="G81" t="str">
            <v>****</v>
          </cell>
          <cell r="H81">
            <v>505</v>
          </cell>
          <cell r="I81" t="str">
            <v>**</v>
          </cell>
          <cell r="J81" t="str">
            <v>*</v>
          </cell>
          <cell r="K81" t="str">
            <v>****</v>
          </cell>
          <cell r="L81" t="str">
            <v>1-SYLKO</v>
          </cell>
          <cell r="M81" t="str">
            <v>1-SYLKO</v>
          </cell>
          <cell r="N81" t="str">
            <v>1-SYLKO</v>
          </cell>
          <cell r="O81">
            <v>10.25</v>
          </cell>
          <cell r="Q81">
            <v>16.75</v>
          </cell>
          <cell r="R81">
            <v>43</v>
          </cell>
          <cell r="S81" t="str">
            <v>Tex 27</v>
          </cell>
          <cell r="U81" t="str">
            <v>Tex 24</v>
          </cell>
          <cell r="V81" t="str">
            <v>Sylko</v>
          </cell>
          <cell r="W81" t="str">
            <v>Shell Stitch</v>
          </cell>
        </row>
        <row r="82">
          <cell r="A82" t="str">
            <v>OV 505 05</v>
          </cell>
          <cell r="B82" t="str">
            <v>3 Thread Overedge</v>
          </cell>
          <cell r="C82" t="str">
            <v>Union Special</v>
          </cell>
          <cell r="D82" t="str">
            <v>9M</v>
          </cell>
          <cell r="E82" t="str">
            <v>16 - 1/4"</v>
          </cell>
          <cell r="F82" t="str">
            <v>1/4"</v>
          </cell>
          <cell r="G82" t="str">
            <v>EFd-1</v>
          </cell>
          <cell r="H82">
            <v>505</v>
          </cell>
          <cell r="I82">
            <v>15</v>
          </cell>
          <cell r="J82">
            <v>1</v>
          </cell>
          <cell r="K82">
            <v>8000</v>
          </cell>
          <cell r="L82" t="str">
            <v>1-NOMEX</v>
          </cell>
          <cell r="M82" t="str">
            <v>1-NOMEX</v>
          </cell>
          <cell r="N82" t="str">
            <v>1-NOMEX</v>
          </cell>
          <cell r="O82">
            <v>26.5</v>
          </cell>
          <cell r="Q82">
            <v>12</v>
          </cell>
          <cell r="R82">
            <v>20.260000000000002</v>
          </cell>
          <cell r="S82" t="str">
            <v>Tex 27</v>
          </cell>
          <cell r="U82" t="str">
            <v>Tex 24</v>
          </cell>
          <cell r="V82" t="str">
            <v>Nomex</v>
          </cell>
          <cell r="W82" t="str">
            <v>Crochet Bottom</v>
          </cell>
        </row>
        <row r="83">
          <cell r="A83" t="str">
            <v>OV 505 06*</v>
          </cell>
          <cell r="B83" t="str">
            <v>3 Thread Overedge</v>
          </cell>
          <cell r="C83" t="str">
            <v>Union Special</v>
          </cell>
          <cell r="D83" t="str">
            <v>9M</v>
          </cell>
          <cell r="E83" t="str">
            <v>16 - 1/4"</v>
          </cell>
          <cell r="F83" t="str">
            <v>1/4"</v>
          </cell>
          <cell r="G83" t="str">
            <v>EFd-1</v>
          </cell>
          <cell r="H83">
            <v>505</v>
          </cell>
          <cell r="I83">
            <v>15</v>
          </cell>
          <cell r="J83">
            <v>1</v>
          </cell>
          <cell r="K83">
            <v>8000</v>
          </cell>
          <cell r="L83" t="str">
            <v>1-TEX 24</v>
          </cell>
          <cell r="M83" t="str">
            <v>1-TEX 35</v>
          </cell>
          <cell r="N83" t="str">
            <v>1-TEX 35</v>
          </cell>
          <cell r="O83">
            <v>10.25</v>
          </cell>
          <cell r="Q83">
            <v>20.25</v>
          </cell>
          <cell r="R83">
            <v>12</v>
          </cell>
          <cell r="S83" t="str">
            <v>Tex 27</v>
          </cell>
          <cell r="U83" t="str">
            <v>Tex 24</v>
          </cell>
          <cell r="V83" t="str">
            <v>Nomex</v>
          </cell>
          <cell r="W83" t="str">
            <v>Crochet Bottom</v>
          </cell>
        </row>
        <row r="84">
          <cell r="A84" t="str">
            <v>OV 505 07</v>
          </cell>
          <cell r="B84" t="str">
            <v>3 Thread Overedge</v>
          </cell>
          <cell r="C84" t="str">
            <v>Union Special</v>
          </cell>
          <cell r="D84" t="str">
            <v>9M</v>
          </cell>
          <cell r="E84" t="str">
            <v>16 - 1/4"</v>
          </cell>
          <cell r="F84" t="str">
            <v>1/4"</v>
          </cell>
          <cell r="G84" t="str">
            <v>EFd-1</v>
          </cell>
          <cell r="H84">
            <v>505</v>
          </cell>
          <cell r="I84">
            <v>15</v>
          </cell>
          <cell r="J84">
            <v>1</v>
          </cell>
          <cell r="K84">
            <v>8000</v>
          </cell>
          <cell r="L84" t="str">
            <v>1-TEX 24</v>
          </cell>
          <cell r="M84" t="str">
            <v>1-TEX 24</v>
          </cell>
          <cell r="N84" t="str">
            <v>1-TEX 24</v>
          </cell>
          <cell r="Q84">
            <v>20.25</v>
          </cell>
          <cell r="R84">
            <v>12</v>
          </cell>
          <cell r="U84" t="str">
            <v>Tex 24</v>
          </cell>
          <cell r="V84" t="str">
            <v>Nomex</v>
          </cell>
          <cell r="W84" t="str">
            <v>Crochet Bottom</v>
          </cell>
        </row>
        <row r="85">
          <cell r="A85" t="str">
            <v>OV 512 01</v>
          </cell>
          <cell r="B85" t="str">
            <v>4 Thread Mock Safety</v>
          </cell>
          <cell r="C85" t="str">
            <v>Mock Safety</v>
          </cell>
          <cell r="D85" t="str">
            <v>US 39500W</v>
          </cell>
          <cell r="E85" t="str">
            <v>8 - 1/8"</v>
          </cell>
          <cell r="F85" t="str">
            <v>5/16"</v>
          </cell>
          <cell r="G85" t="str">
            <v>SSa-2</v>
          </cell>
          <cell r="H85">
            <v>512</v>
          </cell>
          <cell r="I85">
            <v>14</v>
          </cell>
          <cell r="J85">
            <v>1</v>
          </cell>
          <cell r="K85">
            <v>2600</v>
          </cell>
          <cell r="L85" t="str">
            <v>2-TEX 24</v>
          </cell>
          <cell r="M85" t="str">
            <v>1-TEX 24</v>
          </cell>
          <cell r="N85" t="str">
            <v>2-TEX 24</v>
          </cell>
          <cell r="Q85">
            <v>18.5</v>
          </cell>
          <cell r="U85" t="str">
            <v>Tex 24</v>
          </cell>
          <cell r="W85" t="str">
            <v>Attach Elastic</v>
          </cell>
        </row>
        <row r="86">
          <cell r="A86" t="str">
            <v>OV 512 02</v>
          </cell>
          <cell r="B86" t="str">
            <v>4 Thread Mock Safety</v>
          </cell>
          <cell r="C86" t="str">
            <v>Mock Safety</v>
          </cell>
          <cell r="D86" t="str">
            <v>US 39500W</v>
          </cell>
          <cell r="E86" t="str">
            <v>12 - 3/16"</v>
          </cell>
          <cell r="F86" t="str">
            <v>1/4"</v>
          </cell>
          <cell r="G86" t="str">
            <v>SSa-2</v>
          </cell>
          <cell r="H86">
            <v>512</v>
          </cell>
          <cell r="I86">
            <v>14</v>
          </cell>
          <cell r="J86">
            <v>1</v>
          </cell>
          <cell r="K86">
            <v>2600</v>
          </cell>
          <cell r="L86" t="str">
            <v>2-TEX 24</v>
          </cell>
          <cell r="M86" t="str">
            <v>1-TEX 24</v>
          </cell>
          <cell r="N86" t="str">
            <v>1-TEX 24</v>
          </cell>
          <cell r="Q86">
            <v>18.5</v>
          </cell>
          <cell r="R86">
            <v>22</v>
          </cell>
          <cell r="U86" t="str">
            <v>Tex 24</v>
          </cell>
          <cell r="V86" t="str">
            <v>Nomex</v>
          </cell>
          <cell r="W86" t="str">
            <v>Attach Elastic</v>
          </cell>
        </row>
        <row r="87">
          <cell r="A87" t="str">
            <v>OV 512 03</v>
          </cell>
          <cell r="B87" t="str">
            <v>4 Thread Mock Safety</v>
          </cell>
          <cell r="C87" t="str">
            <v>Mock Safety</v>
          </cell>
          <cell r="D87" t="str">
            <v>US 39500W</v>
          </cell>
          <cell r="E87" t="str">
            <v>8 - 1/8"</v>
          </cell>
          <cell r="F87" t="str">
            <v>5/16"</v>
          </cell>
          <cell r="G87" t="str">
            <v>SSa-2</v>
          </cell>
          <cell r="H87">
            <v>512</v>
          </cell>
          <cell r="I87">
            <v>14</v>
          </cell>
          <cell r="J87">
            <v>1</v>
          </cell>
          <cell r="K87">
            <v>2600</v>
          </cell>
          <cell r="L87" t="str">
            <v>2-TEX 24</v>
          </cell>
          <cell r="M87" t="str">
            <v>1-TEX 24</v>
          </cell>
          <cell r="N87" t="str">
            <v>1-TEX 24</v>
          </cell>
          <cell r="Q87">
            <v>21.25</v>
          </cell>
          <cell r="R87">
            <v>15.13</v>
          </cell>
          <cell r="U87" t="str">
            <v>Tex 24</v>
          </cell>
          <cell r="V87" t="str">
            <v>Nomex</v>
          </cell>
          <cell r="W87" t="str">
            <v>Overlock Seaming</v>
          </cell>
        </row>
        <row r="88">
          <cell r="A88" t="str">
            <v>OV 512 04</v>
          </cell>
          <cell r="B88" t="str">
            <v>4 Thread Mock Safety</v>
          </cell>
          <cell r="C88" t="str">
            <v>Mock Safety</v>
          </cell>
          <cell r="D88" t="str">
            <v>US 39500W</v>
          </cell>
          <cell r="E88" t="str">
            <v>****</v>
          </cell>
          <cell r="F88" t="str">
            <v>5/16"</v>
          </cell>
          <cell r="G88" t="str">
            <v>SSa-2</v>
          </cell>
          <cell r="H88">
            <v>512</v>
          </cell>
          <cell r="I88">
            <v>12</v>
          </cell>
          <cell r="J88">
            <v>1</v>
          </cell>
          <cell r="K88">
            <v>2600</v>
          </cell>
          <cell r="L88" t="str">
            <v>2-TEX 24</v>
          </cell>
          <cell r="M88" t="str">
            <v>1-TEX 24</v>
          </cell>
          <cell r="N88" t="str">
            <v>1-TEX 24</v>
          </cell>
          <cell r="Q88">
            <v>16.5</v>
          </cell>
          <cell r="R88">
            <v>15.13</v>
          </cell>
          <cell r="U88" t="str">
            <v>Tex 24</v>
          </cell>
          <cell r="V88" t="str">
            <v>Nomex</v>
          </cell>
          <cell r="W88" t="str">
            <v>Collars</v>
          </cell>
        </row>
        <row r="89">
          <cell r="A89" t="str">
            <v>OV 513 01</v>
          </cell>
          <cell r="B89" t="str">
            <v>4 Thread Mock Safety</v>
          </cell>
          <cell r="C89" t="str">
            <v>Juki Safety MO</v>
          </cell>
          <cell r="D89" t="str">
            <v>****</v>
          </cell>
          <cell r="E89" t="str">
            <v>****</v>
          </cell>
          <cell r="F89" t="str">
            <v>9/32"</v>
          </cell>
          <cell r="G89" t="str">
            <v>SSa-2</v>
          </cell>
          <cell r="H89">
            <v>516</v>
          </cell>
          <cell r="I89">
            <v>12</v>
          </cell>
          <cell r="J89">
            <v>1</v>
          </cell>
          <cell r="K89">
            <v>3600</v>
          </cell>
          <cell r="L89" t="str">
            <v>2-TEX 24</v>
          </cell>
          <cell r="M89" t="str">
            <v>1-TEX 24</v>
          </cell>
          <cell r="N89" t="str">
            <v>1-TEX 24</v>
          </cell>
          <cell r="Q89">
            <v>15</v>
          </cell>
          <cell r="R89">
            <v>12.5</v>
          </cell>
          <cell r="U89" t="str">
            <v>Tex 24</v>
          </cell>
          <cell r="V89" t="str">
            <v>Nomex</v>
          </cell>
          <cell r="W89" t="str">
            <v>Make Collar</v>
          </cell>
        </row>
        <row r="90">
          <cell r="A90" t="str">
            <v>OV 516 01</v>
          </cell>
          <cell r="B90" t="str">
            <v>5 Thread Safety Stitch</v>
          </cell>
          <cell r="C90" t="str">
            <v>Juki Safety</v>
          </cell>
          <cell r="D90" t="str">
            <v>Juki MO-816</v>
          </cell>
          <cell r="E90" t="str">
            <v>****</v>
          </cell>
          <cell r="F90" t="str">
            <v>9/32"</v>
          </cell>
          <cell r="G90" t="str">
            <v>SSa-2</v>
          </cell>
          <cell r="H90">
            <v>516</v>
          </cell>
          <cell r="I90">
            <v>12</v>
          </cell>
          <cell r="J90">
            <v>1</v>
          </cell>
          <cell r="K90">
            <v>3600</v>
          </cell>
          <cell r="L90" t="str">
            <v>2-TEX 24</v>
          </cell>
          <cell r="M90" t="str">
            <v>1-TEX 24</v>
          </cell>
          <cell r="N90" t="str">
            <v>2-TEX 24</v>
          </cell>
          <cell r="O90">
            <v>8</v>
          </cell>
          <cell r="Q90">
            <v>15</v>
          </cell>
          <cell r="R90">
            <v>12.5</v>
          </cell>
          <cell r="S90" t="str">
            <v>Tex 27</v>
          </cell>
          <cell r="U90" t="str">
            <v>Tex 24</v>
          </cell>
          <cell r="V90" t="str">
            <v>Nomex</v>
          </cell>
          <cell r="W90" t="str">
            <v>Button Sew</v>
          </cell>
        </row>
        <row r="91">
          <cell r="A91" t="str">
            <v>SN 101 01</v>
          </cell>
          <cell r="B91" t="str">
            <v>Single Thread Chainstitch</v>
          </cell>
          <cell r="C91" t="str">
            <v>************</v>
          </cell>
          <cell r="D91" t="str">
            <v>****</v>
          </cell>
          <cell r="E91" t="str">
            <v>****</v>
          </cell>
          <cell r="F91" t="str">
            <v>****</v>
          </cell>
          <cell r="G91" t="str">
            <v>****</v>
          </cell>
          <cell r="H91">
            <v>101</v>
          </cell>
          <cell r="I91">
            <v>14</v>
          </cell>
          <cell r="J91" t="str">
            <v>*</v>
          </cell>
          <cell r="K91" t="str">
            <v>****</v>
          </cell>
          <cell r="L91" t="str">
            <v>1-TEX 27</v>
          </cell>
          <cell r="M91" t="str">
            <v>****</v>
          </cell>
          <cell r="N91" t="str">
            <v>****</v>
          </cell>
          <cell r="O91">
            <v>8</v>
          </cell>
          <cell r="P91">
            <v>12.13</v>
          </cell>
          <cell r="Q91">
            <v>19.25</v>
          </cell>
          <cell r="S91" t="str">
            <v>Tex 27</v>
          </cell>
          <cell r="T91" t="str">
            <v>Tex 35</v>
          </cell>
          <cell r="U91" t="str">
            <v>Tex 24</v>
          </cell>
          <cell r="W91" t="str">
            <v>Button Sew</v>
          </cell>
        </row>
        <row r="92">
          <cell r="A92" t="str">
            <v>SN 101 02</v>
          </cell>
          <cell r="B92" t="str">
            <v>Single Thread Chainstitch</v>
          </cell>
          <cell r="C92" t="str">
            <v>************</v>
          </cell>
          <cell r="D92" t="str">
            <v>****</v>
          </cell>
          <cell r="E92" t="str">
            <v>****</v>
          </cell>
          <cell r="F92" t="str">
            <v>****</v>
          </cell>
          <cell r="G92" t="str">
            <v>****</v>
          </cell>
          <cell r="H92">
            <v>101</v>
          </cell>
          <cell r="I92" t="str">
            <v>**</v>
          </cell>
          <cell r="J92" t="str">
            <v>*</v>
          </cell>
          <cell r="K92" t="str">
            <v>****</v>
          </cell>
          <cell r="L92" t="str">
            <v>1-TEX 27</v>
          </cell>
          <cell r="M92" t="str">
            <v>****</v>
          </cell>
          <cell r="N92" t="str">
            <v>****</v>
          </cell>
          <cell r="O92">
            <v>8</v>
          </cell>
          <cell r="P92">
            <v>12.13</v>
          </cell>
          <cell r="Q92">
            <v>8.1300000000000008</v>
          </cell>
          <cell r="S92" t="str">
            <v>Tex 27</v>
          </cell>
          <cell r="T92" t="str">
            <v>Tex 35</v>
          </cell>
          <cell r="U92" t="str">
            <v>Tex 24</v>
          </cell>
          <cell r="W92" t="str">
            <v>Set Label</v>
          </cell>
        </row>
        <row r="93">
          <cell r="A93" t="str">
            <v>SN 101 03</v>
          </cell>
          <cell r="B93" t="str">
            <v>Single Thread Chainstitch</v>
          </cell>
          <cell r="C93" t="str">
            <v>Juki</v>
          </cell>
          <cell r="D93" t="str">
            <v>****</v>
          </cell>
          <cell r="E93" t="str">
            <v>****</v>
          </cell>
          <cell r="F93" t="str">
            <v>****</v>
          </cell>
          <cell r="G93" t="str">
            <v>****</v>
          </cell>
          <cell r="H93">
            <v>101</v>
          </cell>
          <cell r="I93" t="str">
            <v>**</v>
          </cell>
          <cell r="J93" t="str">
            <v>*</v>
          </cell>
          <cell r="K93" t="str">
            <v>****</v>
          </cell>
          <cell r="L93" t="str">
            <v>1-TEX 27</v>
          </cell>
          <cell r="M93" t="str">
            <v>****</v>
          </cell>
          <cell r="N93" t="str">
            <v>****</v>
          </cell>
          <cell r="O93">
            <v>8</v>
          </cell>
          <cell r="P93">
            <v>6.5</v>
          </cell>
          <cell r="Q93">
            <v>10.25</v>
          </cell>
          <cell r="S93" t="str">
            <v>Tex 27</v>
          </cell>
          <cell r="T93" t="str">
            <v>Tex 35</v>
          </cell>
          <cell r="U93" t="str">
            <v>Tex 24</v>
          </cell>
          <cell r="W93" t="str">
            <v>Attach Applique</v>
          </cell>
        </row>
        <row r="94">
          <cell r="A94" t="str">
            <v>SN 107 01</v>
          </cell>
          <cell r="B94" t="str">
            <v>Single Thread Chainstitch</v>
          </cell>
          <cell r="C94" t="str">
            <v>Reece</v>
          </cell>
          <cell r="D94" t="str">
            <v>****</v>
          </cell>
          <cell r="E94" t="str">
            <v>****</v>
          </cell>
          <cell r="F94" t="str">
            <v>1/2" Lgth</v>
          </cell>
          <cell r="G94" t="str">
            <v>OSf-1</v>
          </cell>
          <cell r="H94">
            <v>107</v>
          </cell>
          <cell r="I94">
            <v>36</v>
          </cell>
          <cell r="J94" t="str">
            <v>*</v>
          </cell>
          <cell r="K94">
            <v>3400</v>
          </cell>
          <cell r="L94" t="str">
            <v>1-TEX 27</v>
          </cell>
          <cell r="M94" t="str">
            <v>****</v>
          </cell>
          <cell r="N94" t="str">
            <v>****</v>
          </cell>
          <cell r="O94">
            <v>20</v>
          </cell>
          <cell r="P94">
            <v>6.5</v>
          </cell>
          <cell r="Q94">
            <v>16.75</v>
          </cell>
          <cell r="R94">
            <v>43</v>
          </cell>
          <cell r="S94" t="str">
            <v>Tex 27</v>
          </cell>
          <cell r="T94" t="str">
            <v>Tex 35</v>
          </cell>
          <cell r="U94" t="str">
            <v>Tex 24</v>
          </cell>
          <cell r="V94" t="str">
            <v>Sylko</v>
          </cell>
          <cell r="W94" t="str">
            <v>Tack Cuff &amp; Collar</v>
          </cell>
        </row>
        <row r="95">
          <cell r="A95" t="str">
            <v>SN 107 02</v>
          </cell>
          <cell r="B95" t="str">
            <v>Single Thread Chainstitch</v>
          </cell>
          <cell r="C95" t="str">
            <v>************</v>
          </cell>
          <cell r="D95" t="str">
            <v>****</v>
          </cell>
          <cell r="E95" t="str">
            <v>****</v>
          </cell>
          <cell r="F95" t="str">
            <v>****</v>
          </cell>
          <cell r="G95" t="str">
            <v>****</v>
          </cell>
          <cell r="H95">
            <v>107</v>
          </cell>
          <cell r="I95">
            <v>110</v>
          </cell>
          <cell r="J95" t="str">
            <v>*</v>
          </cell>
          <cell r="K95" t="str">
            <v>****</v>
          </cell>
          <cell r="L95" t="str">
            <v>1-TEX 27</v>
          </cell>
          <cell r="M95" t="str">
            <v>****</v>
          </cell>
          <cell r="N95" t="str">
            <v>****</v>
          </cell>
          <cell r="O95">
            <v>26.5</v>
          </cell>
          <cell r="Q95">
            <v>16.75</v>
          </cell>
          <cell r="R95">
            <v>43</v>
          </cell>
          <cell r="S95" t="str">
            <v>Tex 27</v>
          </cell>
          <cell r="U95" t="str">
            <v>Tex 24</v>
          </cell>
          <cell r="V95" t="str">
            <v>Sylko</v>
          </cell>
          <cell r="W95" t="str">
            <v>Button Hole</v>
          </cell>
        </row>
        <row r="96">
          <cell r="A96" t="str">
            <v>SN 107 03</v>
          </cell>
          <cell r="B96" t="str">
            <v>Single Thread Chainstitch</v>
          </cell>
          <cell r="C96" t="str">
            <v>Reece</v>
          </cell>
          <cell r="D96" t="str">
            <v>****</v>
          </cell>
          <cell r="E96" t="str">
            <v>****</v>
          </cell>
          <cell r="F96" t="str">
            <v>****</v>
          </cell>
          <cell r="G96" t="str">
            <v>****</v>
          </cell>
          <cell r="H96">
            <v>107</v>
          </cell>
          <cell r="I96">
            <v>14</v>
          </cell>
          <cell r="J96">
            <v>1</v>
          </cell>
          <cell r="K96">
            <v>3400</v>
          </cell>
          <cell r="L96" t="str">
            <v>1-TEX 27</v>
          </cell>
          <cell r="M96" t="str">
            <v>****</v>
          </cell>
          <cell r="N96" t="str">
            <v>****</v>
          </cell>
          <cell r="O96">
            <v>8.5</v>
          </cell>
          <cell r="R96">
            <v>20</v>
          </cell>
          <cell r="S96" t="str">
            <v>Tex 27</v>
          </cell>
          <cell r="V96" t="str">
            <v>Nomex</v>
          </cell>
          <cell r="W96" t="str">
            <v>Label</v>
          </cell>
        </row>
        <row r="97">
          <cell r="A97" t="str">
            <v>SN 107 04</v>
          </cell>
          <cell r="B97" t="str">
            <v>Single Thread Chainstitch</v>
          </cell>
          <cell r="C97" t="str">
            <v>Reece</v>
          </cell>
          <cell r="D97" t="str">
            <v>****</v>
          </cell>
          <cell r="E97" t="str">
            <v>****</v>
          </cell>
          <cell r="F97" t="str">
            <v>1/2" Lgth</v>
          </cell>
          <cell r="G97" t="str">
            <v>OSf-1</v>
          </cell>
          <cell r="H97">
            <v>107</v>
          </cell>
          <cell r="I97">
            <v>36</v>
          </cell>
          <cell r="J97" t="str">
            <v>*</v>
          </cell>
          <cell r="K97">
            <v>3400</v>
          </cell>
          <cell r="L97" t="str">
            <v>1-NOMEX</v>
          </cell>
          <cell r="M97" t="str">
            <v>****</v>
          </cell>
          <cell r="N97" t="str">
            <v>****</v>
          </cell>
          <cell r="O97">
            <v>14</v>
          </cell>
          <cell r="Q97">
            <v>20.25</v>
          </cell>
          <cell r="R97">
            <v>20</v>
          </cell>
          <cell r="S97" t="str">
            <v>Tex 27</v>
          </cell>
          <cell r="U97" t="str">
            <v>Tex 24</v>
          </cell>
          <cell r="V97" t="str">
            <v>Nomex</v>
          </cell>
          <cell r="W97" t="str">
            <v>Tack Cuff &amp; Collar</v>
          </cell>
        </row>
        <row r="98">
          <cell r="A98" t="str">
            <v>SN 107 05</v>
          </cell>
          <cell r="B98" t="str">
            <v>Single Thread Chainstitch</v>
          </cell>
          <cell r="C98" t="str">
            <v>Reece</v>
          </cell>
          <cell r="D98" t="str">
            <v>****</v>
          </cell>
          <cell r="E98" t="str">
            <v>****</v>
          </cell>
          <cell r="F98" t="str">
            <v>5/8" Lgth</v>
          </cell>
          <cell r="G98" t="str">
            <v>OSf-1</v>
          </cell>
          <cell r="H98">
            <v>107</v>
          </cell>
          <cell r="I98">
            <v>36</v>
          </cell>
          <cell r="J98" t="str">
            <v>*</v>
          </cell>
          <cell r="K98">
            <v>3400</v>
          </cell>
          <cell r="L98" t="str">
            <v>1-TEX 27</v>
          </cell>
          <cell r="M98" t="str">
            <v>****</v>
          </cell>
          <cell r="N98" t="str">
            <v>****</v>
          </cell>
          <cell r="O98">
            <v>14</v>
          </cell>
          <cell r="Q98">
            <v>20.25</v>
          </cell>
          <cell r="R98">
            <v>20</v>
          </cell>
          <cell r="S98" t="str">
            <v>Tex 27</v>
          </cell>
          <cell r="U98" t="str">
            <v>Tex 24</v>
          </cell>
          <cell r="V98" t="str">
            <v>Nomex</v>
          </cell>
          <cell r="W98" t="str">
            <v>Tack Receiver</v>
          </cell>
        </row>
        <row r="99">
          <cell r="A99" t="str">
            <v>SN 107 06</v>
          </cell>
          <cell r="B99" t="str">
            <v>Single Thread Chainstitch</v>
          </cell>
          <cell r="C99" t="str">
            <v>Reece</v>
          </cell>
          <cell r="D99" t="str">
            <v>****</v>
          </cell>
          <cell r="E99" t="str">
            <v>1/8" Wdth</v>
          </cell>
          <cell r="F99" t="str">
            <v>3/4" Lgth</v>
          </cell>
          <cell r="G99" t="str">
            <v>OSf-1</v>
          </cell>
          <cell r="H99">
            <v>107</v>
          </cell>
          <cell r="I99">
            <v>28</v>
          </cell>
          <cell r="J99" t="str">
            <v>*</v>
          </cell>
          <cell r="K99">
            <v>3400</v>
          </cell>
          <cell r="L99" t="str">
            <v>1-TEX 27</v>
          </cell>
          <cell r="M99" t="str">
            <v>****</v>
          </cell>
          <cell r="N99" t="str">
            <v>****</v>
          </cell>
          <cell r="O99">
            <v>8.5</v>
          </cell>
          <cell r="Q99">
            <v>18.5</v>
          </cell>
          <cell r="S99" t="str">
            <v>Tex 27</v>
          </cell>
          <cell r="U99" t="str">
            <v>Tex 24</v>
          </cell>
          <cell r="W99" t="str">
            <v>Tack Elastic &amp; Label</v>
          </cell>
        </row>
        <row r="100">
          <cell r="A100" t="str">
            <v>SN 107 07</v>
          </cell>
          <cell r="B100" t="str">
            <v>Single Thread Chainstitch</v>
          </cell>
          <cell r="C100" t="str">
            <v>Reece</v>
          </cell>
          <cell r="D100" t="str">
            <v>****</v>
          </cell>
          <cell r="E100" t="str">
            <v>1/8" Wdth</v>
          </cell>
          <cell r="F100" t="str">
            <v>1" Lgth</v>
          </cell>
          <cell r="G100" t="str">
            <v>OSf-1</v>
          </cell>
          <cell r="H100">
            <v>107</v>
          </cell>
          <cell r="I100">
            <v>36</v>
          </cell>
          <cell r="J100" t="str">
            <v>*</v>
          </cell>
          <cell r="K100">
            <v>3400</v>
          </cell>
          <cell r="L100" t="str">
            <v>1-TEX 27</v>
          </cell>
          <cell r="M100" t="str">
            <v>****</v>
          </cell>
          <cell r="N100" t="str">
            <v>****</v>
          </cell>
          <cell r="O100">
            <v>14</v>
          </cell>
          <cell r="Q100">
            <v>18.5</v>
          </cell>
          <cell r="S100" t="str">
            <v>Tex 27</v>
          </cell>
          <cell r="U100" t="str">
            <v>Tex 24</v>
          </cell>
          <cell r="W100" t="str">
            <v>Tack Crib</v>
          </cell>
        </row>
        <row r="101">
          <cell r="A101" t="str">
            <v>SN 107 08</v>
          </cell>
          <cell r="B101" t="str">
            <v>Single Thread Chainstitch</v>
          </cell>
          <cell r="C101" t="str">
            <v>Reece</v>
          </cell>
          <cell r="D101" t="str">
            <v>****</v>
          </cell>
          <cell r="E101" t="str">
            <v>1/8" Wdth</v>
          </cell>
          <cell r="F101" t="str">
            <v>1 1/4" Lgth</v>
          </cell>
          <cell r="G101" t="str">
            <v>OSf-1</v>
          </cell>
          <cell r="H101">
            <v>107</v>
          </cell>
          <cell r="I101">
            <v>36</v>
          </cell>
          <cell r="J101" t="str">
            <v>*</v>
          </cell>
          <cell r="K101">
            <v>3400</v>
          </cell>
          <cell r="L101" t="str">
            <v>1-TEX 27</v>
          </cell>
          <cell r="M101" t="str">
            <v>****</v>
          </cell>
          <cell r="N101" t="str">
            <v>****</v>
          </cell>
          <cell r="O101">
            <v>37.25</v>
          </cell>
          <cell r="Q101">
            <v>21.25</v>
          </cell>
          <cell r="S101" t="str">
            <v>Tex 27</v>
          </cell>
          <cell r="U101" t="str">
            <v>Tex 24</v>
          </cell>
          <cell r="W101" t="str">
            <v>Tack Elastic</v>
          </cell>
        </row>
        <row r="102">
          <cell r="A102" t="str">
            <v>SN 107 09</v>
          </cell>
          <cell r="B102" t="str">
            <v>Single Thread Chainstitch</v>
          </cell>
          <cell r="C102" t="str">
            <v>Reece</v>
          </cell>
          <cell r="D102" t="str">
            <v>****</v>
          </cell>
          <cell r="E102" t="str">
            <v>1/16"Wdth</v>
          </cell>
          <cell r="F102" t="str">
            <v>1/4"Lgth</v>
          </cell>
          <cell r="G102" t="str">
            <v>OSf-1</v>
          </cell>
          <cell r="H102">
            <v>107</v>
          </cell>
          <cell r="I102">
            <v>36</v>
          </cell>
          <cell r="J102" t="str">
            <v>*</v>
          </cell>
          <cell r="K102">
            <v>3400</v>
          </cell>
          <cell r="L102" t="str">
            <v>1-TEX 27</v>
          </cell>
          <cell r="M102" t="str">
            <v>****</v>
          </cell>
          <cell r="N102" t="str">
            <v>****</v>
          </cell>
          <cell r="O102">
            <v>8.75</v>
          </cell>
          <cell r="Q102">
            <v>16.5</v>
          </cell>
          <cell r="R102">
            <v>300</v>
          </cell>
          <cell r="S102" t="str">
            <v>Tex 27</v>
          </cell>
          <cell r="U102" t="str">
            <v>Tex 24</v>
          </cell>
          <cell r="V102" t="str">
            <v>Sylko</v>
          </cell>
          <cell r="W102" t="str">
            <v>Tack Cuff &amp; Collar</v>
          </cell>
        </row>
        <row r="103">
          <cell r="A103" t="str">
            <v>SN 300 01</v>
          </cell>
          <cell r="B103" t="str">
            <v>Lockstitch</v>
          </cell>
          <cell r="C103" t="str">
            <v>************</v>
          </cell>
          <cell r="D103" t="str">
            <v>****</v>
          </cell>
          <cell r="E103" t="str">
            <v>****</v>
          </cell>
          <cell r="F103" t="str">
            <v>****</v>
          </cell>
          <cell r="G103" t="str">
            <v>****</v>
          </cell>
          <cell r="H103">
            <v>300</v>
          </cell>
          <cell r="I103" t="str">
            <v>****</v>
          </cell>
          <cell r="J103" t="str">
            <v>****</v>
          </cell>
          <cell r="K103" t="str">
            <v>****</v>
          </cell>
          <cell r="L103" t="str">
            <v>SYLKO</v>
          </cell>
          <cell r="M103" t="str">
            <v>****</v>
          </cell>
          <cell r="N103" t="str">
            <v>SYLKO</v>
          </cell>
          <cell r="O103">
            <v>10.25</v>
          </cell>
          <cell r="P103">
            <v>3</v>
          </cell>
          <cell r="Q103">
            <v>16.5</v>
          </cell>
          <cell r="R103">
            <v>300</v>
          </cell>
          <cell r="S103" t="str">
            <v>Tex 27</v>
          </cell>
          <cell r="U103" t="str">
            <v>Tex 24</v>
          </cell>
          <cell r="V103" t="str">
            <v>Sylko</v>
          </cell>
          <cell r="W103" t="str">
            <v>Embroider</v>
          </cell>
        </row>
        <row r="104">
          <cell r="A104" t="str">
            <v>SN 301 01</v>
          </cell>
          <cell r="B104" t="str">
            <v>Lockstitch</v>
          </cell>
          <cell r="C104" t="str">
            <v>************</v>
          </cell>
          <cell r="D104" t="str">
            <v>****</v>
          </cell>
          <cell r="E104" t="str">
            <v>1/4" Wdth</v>
          </cell>
          <cell r="F104" t="str">
            <v>3/4"Lgth</v>
          </cell>
          <cell r="G104" t="str">
            <v>OSa-2</v>
          </cell>
          <cell r="H104">
            <v>301</v>
          </cell>
          <cell r="I104">
            <v>12</v>
          </cell>
          <cell r="J104">
            <v>1</v>
          </cell>
          <cell r="K104" t="str">
            <v>****</v>
          </cell>
          <cell r="L104" t="str">
            <v>1-TEX 27</v>
          </cell>
          <cell r="M104" t="str">
            <v>****</v>
          </cell>
          <cell r="N104" t="str">
            <v>1-TEX 27</v>
          </cell>
          <cell r="O104">
            <v>10.25</v>
          </cell>
          <cell r="P104">
            <v>3</v>
          </cell>
          <cell r="Q104">
            <v>15</v>
          </cell>
          <cell r="R104">
            <v>300</v>
          </cell>
          <cell r="S104" t="str">
            <v>Tex 27</v>
          </cell>
          <cell r="U104" t="str">
            <v>Tex 24</v>
          </cell>
          <cell r="V104" t="str">
            <v>Sylko</v>
          </cell>
          <cell r="W104" t="str">
            <v>Block Placket</v>
          </cell>
        </row>
        <row r="105">
          <cell r="A105" t="str">
            <v>SN 301 02</v>
          </cell>
          <cell r="B105" t="str">
            <v>Lockstitch</v>
          </cell>
          <cell r="C105" t="str">
            <v>************</v>
          </cell>
          <cell r="D105" t="str">
            <v>****</v>
          </cell>
          <cell r="E105" t="str">
            <v>****</v>
          </cell>
          <cell r="F105" t="str">
            <v>****</v>
          </cell>
          <cell r="G105" t="str">
            <v>****</v>
          </cell>
          <cell r="H105">
            <v>301</v>
          </cell>
          <cell r="I105">
            <v>10</v>
          </cell>
          <cell r="J105">
            <v>1</v>
          </cell>
          <cell r="K105" t="str">
            <v>****</v>
          </cell>
          <cell r="L105" t="str">
            <v>1-TEX 27</v>
          </cell>
          <cell r="M105" t="str">
            <v>****</v>
          </cell>
          <cell r="N105" t="str">
            <v>1-TEX 27</v>
          </cell>
          <cell r="O105">
            <v>10.25</v>
          </cell>
          <cell r="Q105">
            <v>15</v>
          </cell>
          <cell r="R105">
            <v>300</v>
          </cell>
          <cell r="S105" t="str">
            <v>Tex 27</v>
          </cell>
          <cell r="U105" t="str">
            <v>Tex 24</v>
          </cell>
          <cell r="V105" t="str">
            <v>Sylko</v>
          </cell>
          <cell r="W105" t="str">
            <v>Single Ndl Stitch/Tack</v>
          </cell>
        </row>
        <row r="106">
          <cell r="A106" t="str">
            <v>SN 301 03</v>
          </cell>
          <cell r="B106" t="str">
            <v>Lockstitch</v>
          </cell>
          <cell r="C106" t="str">
            <v>************</v>
          </cell>
          <cell r="D106" t="str">
            <v>****</v>
          </cell>
          <cell r="E106" t="str">
            <v>****</v>
          </cell>
          <cell r="F106" t="str">
            <v>****</v>
          </cell>
          <cell r="G106" t="str">
            <v>****</v>
          </cell>
          <cell r="H106">
            <v>301</v>
          </cell>
          <cell r="I106" t="str">
            <v>**</v>
          </cell>
          <cell r="J106" t="str">
            <v>*</v>
          </cell>
          <cell r="K106" t="str">
            <v>****</v>
          </cell>
          <cell r="L106" t="str">
            <v>SYLKO</v>
          </cell>
          <cell r="M106" t="str">
            <v>****</v>
          </cell>
          <cell r="N106" t="str">
            <v>SYLKO</v>
          </cell>
          <cell r="O106">
            <v>10.25</v>
          </cell>
          <cell r="R106">
            <v>300</v>
          </cell>
          <cell r="S106" t="str">
            <v>Tex 27</v>
          </cell>
          <cell r="V106" t="str">
            <v>Sylko</v>
          </cell>
          <cell r="W106" t="str">
            <v>Embroider</v>
          </cell>
        </row>
        <row r="107">
          <cell r="A107" t="str">
            <v>SN 301 04</v>
          </cell>
          <cell r="B107" t="str">
            <v>Lockstitch</v>
          </cell>
          <cell r="C107" t="str">
            <v>************</v>
          </cell>
          <cell r="D107" t="str">
            <v>****</v>
          </cell>
          <cell r="E107" t="str">
            <v>****</v>
          </cell>
          <cell r="F107" t="str">
            <v>****</v>
          </cell>
          <cell r="G107" t="str">
            <v>****</v>
          </cell>
          <cell r="H107">
            <v>301</v>
          </cell>
          <cell r="I107">
            <v>12</v>
          </cell>
          <cell r="J107">
            <v>1</v>
          </cell>
          <cell r="K107" t="str">
            <v>****</v>
          </cell>
          <cell r="L107" t="str">
            <v>1-TEX 27</v>
          </cell>
          <cell r="M107" t="str">
            <v>****</v>
          </cell>
          <cell r="N107" t="str">
            <v>1-TEX 27</v>
          </cell>
          <cell r="O107">
            <v>10.25</v>
          </cell>
          <cell r="R107">
            <v>300</v>
          </cell>
          <cell r="S107" t="str">
            <v>Tex 27</v>
          </cell>
          <cell r="V107" t="str">
            <v>Sylko</v>
          </cell>
          <cell r="W107" t="str">
            <v>Single Ndl Stitching</v>
          </cell>
        </row>
        <row r="108">
          <cell r="A108" t="str">
            <v>SN 304 01</v>
          </cell>
          <cell r="B108" t="str">
            <v>Lockstitch</v>
          </cell>
          <cell r="C108" t="str">
            <v>************</v>
          </cell>
          <cell r="D108" t="str">
            <v>****</v>
          </cell>
          <cell r="E108" t="str">
            <v>****</v>
          </cell>
          <cell r="F108" t="str">
            <v>****</v>
          </cell>
          <cell r="G108" t="str">
            <v>****</v>
          </cell>
          <cell r="H108">
            <v>304</v>
          </cell>
          <cell r="I108">
            <v>110</v>
          </cell>
          <cell r="J108" t="str">
            <v>*</v>
          </cell>
          <cell r="K108" t="str">
            <v>****</v>
          </cell>
          <cell r="L108" t="str">
            <v>1-TEX 27</v>
          </cell>
          <cell r="M108" t="str">
            <v>****</v>
          </cell>
          <cell r="N108" t="str">
            <v>1-TEX 27</v>
          </cell>
          <cell r="O108">
            <v>26.5</v>
          </cell>
          <cell r="P108">
            <v>3</v>
          </cell>
          <cell r="Q108" t="str">
            <v>=</v>
          </cell>
          <cell r="R108" t="str">
            <v>=</v>
          </cell>
          <cell r="S108" t="str">
            <v>Tex 27</v>
          </cell>
          <cell r="T108" t="str">
            <v>100/2</v>
          </cell>
          <cell r="U108" t="str">
            <v>=</v>
          </cell>
          <cell r="V108" t="str">
            <v>=</v>
          </cell>
          <cell r="W108" t="str">
            <v>Button Hole</v>
          </cell>
        </row>
      </sheetData>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p1"/>
      <sheetName val="GEN-p2 clr&amp;thread"/>
      <sheetName val="GEN-p3 Fabric"/>
      <sheetName val="GEN-routing"/>
      <sheetName val="CUT-p5 patt meas"/>
      <sheetName val="CUT-p6 mrk lay"/>
      <sheetName val="CUT-p6 blk wts"/>
      <sheetName val="GMT-p7 trims"/>
      <sheetName val="GMT-p7A trims(pellon)"/>
      <sheetName val="GMT-p8 label"/>
      <sheetName val="GMT-p9 attr"/>
      <sheetName val="GMT-p10 constrn SEW SEQ"/>
      <sheetName val="GMT-p11 con FGM"/>
      <sheetName val="CASE-p13"/>
      <sheetName val="FOLD INST 13A"/>
      <sheetName val="FOLD photos"/>
      <sheetName val="PKG BOMs-p14"/>
      <sheetName val="UPC PG 15"/>
      <sheetName val="GMT-p16 attr"/>
      <sheetName val="CUT-p6 blk wts "/>
      <sheetName val="CUT-p6 blk wts POCKET"/>
      <sheetName val="CUT-p7 TRIMS-COLORET"/>
      <sheetName val="CUT-p7 TRIMS-DISPLAY"/>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ORDATA"/>
      <sheetName val="In Process"/>
      <sheetName val="Sheet3"/>
    </sheetNames>
    <sheetDataSet>
      <sheetData sheetId="0" refreshError="1">
        <row r="1">
          <cell r="A1" t="str">
            <v>Dye</v>
          </cell>
          <cell r="C1" t="str">
            <v>Color</v>
          </cell>
          <cell r="F1" t="str">
            <v>Div</v>
          </cell>
          <cell r="G1" t="str">
            <v>submitted</v>
          </cell>
          <cell r="H1" t="str">
            <v>received</v>
          </cell>
          <cell r="L1" t="str">
            <v>color sys.</v>
          </cell>
          <cell r="O1" t="str">
            <v># Of</v>
          </cell>
          <cell r="P1" t="str">
            <v>Dip</v>
          </cell>
          <cell r="Q1" t="str">
            <v>Dip</v>
          </cell>
          <cell r="S1" t="str">
            <v>Cycle</v>
          </cell>
          <cell r="T1" t="str">
            <v>Finish</v>
          </cell>
          <cell r="U1" t="str">
            <v>Dip Std.</v>
          </cell>
          <cell r="V1" t="str">
            <v>50 Lb</v>
          </cell>
          <cell r="W1" t="str">
            <v>50 Lb at</v>
          </cell>
          <cell r="X1" t="str">
            <v>On</v>
          </cell>
          <cell r="Y1" t="str">
            <v>date</v>
          </cell>
          <cell r="AA1" t="str">
            <v>On</v>
          </cell>
        </row>
        <row r="2">
          <cell r="A2" t="str">
            <v>#</v>
          </cell>
          <cell r="B2" t="str">
            <v>Color Description</v>
          </cell>
          <cell r="C2" t="str">
            <v>Code</v>
          </cell>
          <cell r="D2" t="str">
            <v>Requestor</v>
          </cell>
          <cell r="E2" t="str">
            <v>Project</v>
          </cell>
          <cell r="F2" t="str">
            <v>Bus</v>
          </cell>
          <cell r="G2" t="str">
            <v>date</v>
          </cell>
          <cell r="H2" t="str">
            <v>date</v>
          </cell>
          <cell r="I2" t="str">
            <v>Fabric</v>
          </cell>
          <cell r="J2" t="str">
            <v>Fiber content</v>
          </cell>
          <cell r="K2" t="str">
            <v>Season</v>
          </cell>
          <cell r="L2" t="str">
            <v xml:space="preserve">reference </v>
          </cell>
          <cell r="M2" t="str">
            <v>Type of Dye</v>
          </cell>
          <cell r="N2" t="str">
            <v>prep.</v>
          </cell>
          <cell r="O2" t="str">
            <v>Dips</v>
          </cell>
          <cell r="P2" t="str">
            <v>Submit</v>
          </cell>
          <cell r="Q2" t="str">
            <v>Approval</v>
          </cell>
          <cell r="R2" t="str">
            <v>cost/lb.</v>
          </cell>
          <cell r="S2" t="str">
            <v>Time</v>
          </cell>
          <cell r="T2" t="str">
            <v>Shade</v>
          </cell>
          <cell r="U2" t="str">
            <v>Complete</v>
          </cell>
          <cell r="V2" t="str">
            <v>Requested</v>
          </cell>
          <cell r="W2" t="str">
            <v>Weeks</v>
          </cell>
          <cell r="X2" t="str">
            <v>Hold</v>
          </cell>
          <cell r="Y2" t="str">
            <v>dropped</v>
          </cell>
          <cell r="Z2" t="str">
            <v>status</v>
          </cell>
          <cell r="AA2" t="str">
            <v>Hold</v>
          </cell>
        </row>
        <row r="3">
          <cell r="A3" t="str">
            <v>Y24</v>
          </cell>
          <cell r="B3" t="str">
            <v>Relay Blue</v>
          </cell>
          <cell r="F3" t="str">
            <v>CSW</v>
          </cell>
          <cell r="I3">
            <v>6070</v>
          </cell>
          <cell r="J3" t="str">
            <v>50/50% P/C</v>
          </cell>
          <cell r="M3" t="str">
            <v>Fiber Reactive</v>
          </cell>
          <cell r="Z3" t="str">
            <v xml:space="preserve"> </v>
          </cell>
        </row>
        <row r="4">
          <cell r="A4" t="str">
            <v>Y23</v>
          </cell>
          <cell r="B4" t="str">
            <v>Jet Brown</v>
          </cell>
          <cell r="F4" t="str">
            <v>CSW</v>
          </cell>
          <cell r="I4">
            <v>6070</v>
          </cell>
          <cell r="J4" t="str">
            <v>50/50% P/C</v>
          </cell>
          <cell r="M4" t="str">
            <v>Fiber Reactive</v>
          </cell>
          <cell r="Z4" t="str">
            <v xml:space="preserve"> </v>
          </cell>
        </row>
        <row r="5">
          <cell r="A5" t="str">
            <v>Y22</v>
          </cell>
          <cell r="B5" t="str">
            <v>Dark Forest</v>
          </cell>
          <cell r="F5" t="str">
            <v>CSW</v>
          </cell>
          <cell r="I5">
            <v>6070</v>
          </cell>
          <cell r="J5" t="str">
            <v>50/50% P/C</v>
          </cell>
          <cell r="M5" t="str">
            <v>Fiber Reactive</v>
          </cell>
          <cell r="Z5" t="str">
            <v xml:space="preserve"> </v>
          </cell>
        </row>
        <row r="6">
          <cell r="A6" t="str">
            <v>Y21</v>
          </cell>
          <cell r="B6" t="str">
            <v>Blackberry</v>
          </cell>
          <cell r="F6" t="str">
            <v>CSW</v>
          </cell>
          <cell r="I6">
            <v>6070</v>
          </cell>
          <cell r="J6" t="str">
            <v>50/50% P/C</v>
          </cell>
          <cell r="M6" t="str">
            <v>Fiber Reactive</v>
          </cell>
          <cell r="Z6" t="str">
            <v xml:space="preserve"> </v>
          </cell>
        </row>
        <row r="7">
          <cell r="A7" t="str">
            <v>Y20</v>
          </cell>
          <cell r="B7" t="str">
            <v>Twilight/Storm</v>
          </cell>
          <cell r="F7" t="str">
            <v>CSW</v>
          </cell>
          <cell r="I7">
            <v>6070</v>
          </cell>
          <cell r="J7" t="str">
            <v>50/50% P/C</v>
          </cell>
          <cell r="M7" t="str">
            <v>Dis./F.R.</v>
          </cell>
          <cell r="Z7" t="str">
            <v xml:space="preserve"> </v>
          </cell>
        </row>
        <row r="8">
          <cell r="A8" t="str">
            <v>Y19</v>
          </cell>
          <cell r="B8" t="str">
            <v>Twilight/Wheat</v>
          </cell>
          <cell r="F8" t="str">
            <v>CSW</v>
          </cell>
          <cell r="I8">
            <v>6070</v>
          </cell>
          <cell r="J8" t="str">
            <v>50/50% P/C</v>
          </cell>
          <cell r="M8" t="str">
            <v>Dis./F.R.</v>
          </cell>
          <cell r="Z8" t="str">
            <v xml:space="preserve"> </v>
          </cell>
        </row>
        <row r="9">
          <cell r="A9" t="str">
            <v>Y18</v>
          </cell>
          <cell r="B9" t="str">
            <v>Twilight/Merlot</v>
          </cell>
          <cell r="F9" t="str">
            <v>CSW</v>
          </cell>
          <cell r="I9">
            <v>6070</v>
          </cell>
          <cell r="J9" t="str">
            <v>50/50% P/C</v>
          </cell>
          <cell r="M9" t="str">
            <v>Dis./F.R.</v>
          </cell>
          <cell r="Z9" t="str">
            <v xml:space="preserve"> </v>
          </cell>
        </row>
        <row r="10">
          <cell r="A10" t="str">
            <v>Y17</v>
          </cell>
          <cell r="B10" t="str">
            <v>Navy/Woodland</v>
          </cell>
          <cell r="F10" t="str">
            <v>CSW</v>
          </cell>
          <cell r="I10">
            <v>6070</v>
          </cell>
          <cell r="J10" t="str">
            <v>50/50% P/C</v>
          </cell>
          <cell r="M10" t="str">
            <v>Dis./F.R.</v>
          </cell>
          <cell r="Z10" t="str">
            <v xml:space="preserve"> </v>
          </cell>
        </row>
        <row r="11">
          <cell r="A11" t="str">
            <v>Y16</v>
          </cell>
          <cell r="B11" t="str">
            <v>Black/Wheat</v>
          </cell>
          <cell r="F11" t="str">
            <v>CSW</v>
          </cell>
          <cell r="I11">
            <v>6070</v>
          </cell>
          <cell r="J11" t="str">
            <v>50/50% P/C</v>
          </cell>
          <cell r="M11" t="str">
            <v>Dis./F.R.</v>
          </cell>
          <cell r="Z11" t="str">
            <v xml:space="preserve"> </v>
          </cell>
        </row>
        <row r="12">
          <cell r="A12" t="str">
            <v>Y15</v>
          </cell>
          <cell r="B12" t="str">
            <v>Black/Brass</v>
          </cell>
          <cell r="F12" t="str">
            <v>CSW</v>
          </cell>
          <cell r="I12">
            <v>6070</v>
          </cell>
          <cell r="J12" t="str">
            <v>50/50% P/C</v>
          </cell>
          <cell r="M12" t="str">
            <v>Dis./F.R.</v>
          </cell>
          <cell r="Z12" t="str">
            <v xml:space="preserve"> </v>
          </cell>
        </row>
        <row r="13">
          <cell r="A13" t="str">
            <v>Y14</v>
          </cell>
          <cell r="B13" t="str">
            <v>Stripe Royal/Navy</v>
          </cell>
          <cell r="F13" t="str">
            <v>CSW</v>
          </cell>
          <cell r="I13">
            <v>3995</v>
          </cell>
          <cell r="J13" t="str">
            <v>50/50% P/C</v>
          </cell>
          <cell r="M13" t="str">
            <v>Dis./F.R.</v>
          </cell>
          <cell r="Z13" t="str">
            <v xml:space="preserve"> </v>
          </cell>
        </row>
        <row r="14">
          <cell r="A14" t="str">
            <v>Y13</v>
          </cell>
          <cell r="B14" t="str">
            <v>Stripe Red/Navy</v>
          </cell>
          <cell r="F14" t="str">
            <v>CSW</v>
          </cell>
          <cell r="I14">
            <v>3995</v>
          </cell>
          <cell r="J14" t="str">
            <v>50/50% P/C</v>
          </cell>
          <cell r="M14" t="str">
            <v>Dis./F.R.</v>
          </cell>
          <cell r="Z14" t="str">
            <v xml:space="preserve"> </v>
          </cell>
        </row>
        <row r="15">
          <cell r="A15" t="str">
            <v>Y12</v>
          </cell>
          <cell r="B15" t="str">
            <v>Stripe Orange/Navy</v>
          </cell>
          <cell r="F15" t="str">
            <v>CSW</v>
          </cell>
          <cell r="I15">
            <v>3995</v>
          </cell>
          <cell r="J15" t="str">
            <v>50/50% P/C</v>
          </cell>
          <cell r="M15" t="str">
            <v>Dis./F.R.</v>
          </cell>
          <cell r="Z15" t="str">
            <v xml:space="preserve"> </v>
          </cell>
        </row>
        <row r="16">
          <cell r="A16" t="str">
            <v>Y11</v>
          </cell>
          <cell r="B16" t="str">
            <v>Stripe Green/Navy</v>
          </cell>
          <cell r="F16" t="str">
            <v>CSW</v>
          </cell>
          <cell r="I16">
            <v>3995</v>
          </cell>
          <cell r="J16" t="str">
            <v>50/50% P/C</v>
          </cell>
          <cell r="M16" t="str">
            <v>Dis./F.R.</v>
          </cell>
          <cell r="Z16" t="str">
            <v xml:space="preserve"> </v>
          </cell>
        </row>
        <row r="17">
          <cell r="A17" t="str">
            <v>Y10</v>
          </cell>
          <cell r="B17" t="str">
            <v>Stripe Gold/Navy</v>
          </cell>
          <cell r="F17" t="str">
            <v>CSW</v>
          </cell>
          <cell r="I17">
            <v>3995</v>
          </cell>
          <cell r="J17" t="str">
            <v>50/50% P/C</v>
          </cell>
          <cell r="M17" t="str">
            <v>Dis./F.R.</v>
          </cell>
          <cell r="Z17" t="str">
            <v xml:space="preserve"> </v>
          </cell>
        </row>
        <row r="18">
          <cell r="A18" t="str">
            <v>Y09</v>
          </cell>
          <cell r="B18" t="str">
            <v>Stripe Merlot</v>
          </cell>
          <cell r="C18" t="str">
            <v>IY</v>
          </cell>
          <cell r="F18" t="str">
            <v>CSW</v>
          </cell>
          <cell r="I18" t="str">
            <v>995/6070</v>
          </cell>
          <cell r="J18" t="str">
            <v>50/50% P/C</v>
          </cell>
          <cell r="M18" t="str">
            <v>Dis./F.R.</v>
          </cell>
          <cell r="Y18">
            <v>36069</v>
          </cell>
          <cell r="Z18" t="str">
            <v>Dropped</v>
          </cell>
        </row>
        <row r="19">
          <cell r="A19" t="str">
            <v>Y08</v>
          </cell>
          <cell r="B19" t="str">
            <v>Stripe Water</v>
          </cell>
          <cell r="C19" t="str">
            <v>FR</v>
          </cell>
          <cell r="F19" t="str">
            <v>CSW</v>
          </cell>
          <cell r="I19">
            <v>3995</v>
          </cell>
          <cell r="J19" t="str">
            <v>50/50% P/C</v>
          </cell>
          <cell r="M19" t="str">
            <v>Fiber Reactive</v>
          </cell>
          <cell r="Z19" t="str">
            <v xml:space="preserve"> </v>
          </cell>
        </row>
        <row r="20">
          <cell r="A20" t="str">
            <v>Y07</v>
          </cell>
          <cell r="B20" t="str">
            <v>Stripe Navy</v>
          </cell>
          <cell r="C20" t="str">
            <v>FN</v>
          </cell>
          <cell r="F20" t="str">
            <v>CSW</v>
          </cell>
          <cell r="I20">
            <v>3995</v>
          </cell>
          <cell r="J20" t="str">
            <v>50/50% P/C</v>
          </cell>
          <cell r="M20" t="str">
            <v>Fiber Reactive</v>
          </cell>
          <cell r="Y20">
            <v>36039</v>
          </cell>
          <cell r="Z20" t="str">
            <v>Dropped</v>
          </cell>
        </row>
        <row r="21">
          <cell r="A21" t="str">
            <v>Y06</v>
          </cell>
          <cell r="B21" t="str">
            <v>Stripe Miro Green</v>
          </cell>
          <cell r="C21" t="str">
            <v>FE</v>
          </cell>
          <cell r="F21" t="str">
            <v>CSW</v>
          </cell>
          <cell r="I21">
            <v>3995</v>
          </cell>
          <cell r="J21" t="str">
            <v>50/50% P/C</v>
          </cell>
          <cell r="M21" t="str">
            <v>Fiber Reactive</v>
          </cell>
          <cell r="Z21" t="str">
            <v xml:space="preserve"> </v>
          </cell>
        </row>
        <row r="22">
          <cell r="A22" t="str">
            <v>Y05</v>
          </cell>
          <cell r="B22" t="str">
            <v>Stripe Lush Green</v>
          </cell>
          <cell r="C22" t="str">
            <v>BC</v>
          </cell>
          <cell r="F22" t="str">
            <v>CSW</v>
          </cell>
          <cell r="I22">
            <v>3995</v>
          </cell>
          <cell r="J22" t="str">
            <v>50/50% P/C</v>
          </cell>
          <cell r="M22" t="str">
            <v>Dis./F.R.</v>
          </cell>
          <cell r="Y22">
            <v>36039</v>
          </cell>
          <cell r="Z22" t="str">
            <v>Dropped</v>
          </cell>
        </row>
        <row r="23">
          <cell r="A23" t="str">
            <v>Y04</v>
          </cell>
          <cell r="B23" t="str">
            <v>Stripe Hawaiian Blue</v>
          </cell>
          <cell r="C23" t="str">
            <v>BB</v>
          </cell>
          <cell r="F23" t="str">
            <v>CSW</v>
          </cell>
          <cell r="I23">
            <v>3995</v>
          </cell>
          <cell r="J23" t="str">
            <v>50/50% P/C</v>
          </cell>
          <cell r="M23" t="str">
            <v>Dis./F.R.</v>
          </cell>
          <cell r="Y23">
            <v>36039</v>
          </cell>
          <cell r="Z23" t="str">
            <v>Dropped</v>
          </cell>
        </row>
        <row r="24">
          <cell r="A24" t="str">
            <v>Y03</v>
          </cell>
          <cell r="B24" t="str">
            <v>Stripe Flash Red</v>
          </cell>
          <cell r="C24" t="str">
            <v>FD</v>
          </cell>
          <cell r="F24" t="str">
            <v>CSW</v>
          </cell>
          <cell r="I24">
            <v>3995</v>
          </cell>
          <cell r="J24" t="str">
            <v>50/50% P/C</v>
          </cell>
          <cell r="M24" t="str">
            <v>Fiber Reactive</v>
          </cell>
          <cell r="Z24" t="str">
            <v xml:space="preserve"> </v>
          </cell>
        </row>
        <row r="25">
          <cell r="A25" t="str">
            <v>Y02</v>
          </cell>
          <cell r="B25" t="str">
            <v>Stripe Breen</v>
          </cell>
          <cell r="C25" t="str">
            <v>FC</v>
          </cell>
          <cell r="F25" t="str">
            <v>CSW</v>
          </cell>
          <cell r="I25">
            <v>3995</v>
          </cell>
          <cell r="J25" t="str">
            <v>50/50% P/C</v>
          </cell>
          <cell r="M25" t="str">
            <v>Fiber Reactive</v>
          </cell>
          <cell r="Y25">
            <v>36039</v>
          </cell>
          <cell r="Z25" t="str">
            <v>Dropped</v>
          </cell>
        </row>
        <row r="26">
          <cell r="A26" t="str">
            <v>Y01</v>
          </cell>
          <cell r="B26" t="str">
            <v>Stripe Blue Crunch</v>
          </cell>
          <cell r="C26" t="str">
            <v>FB</v>
          </cell>
          <cell r="F26" t="str">
            <v>CSW</v>
          </cell>
          <cell r="I26">
            <v>3995</v>
          </cell>
          <cell r="J26" t="str">
            <v>50/50% P/C</v>
          </cell>
          <cell r="M26" t="str">
            <v>Fiber Reactive</v>
          </cell>
          <cell r="Z26" t="str">
            <v xml:space="preserve"> </v>
          </cell>
        </row>
        <row r="28">
          <cell r="A28" t="str">
            <v>X36</v>
          </cell>
        </row>
        <row r="29">
          <cell r="A29" t="str">
            <v>X35</v>
          </cell>
        </row>
        <row r="30">
          <cell r="A30" t="str">
            <v>X34</v>
          </cell>
        </row>
        <row r="31">
          <cell r="A31" t="str">
            <v>X33</v>
          </cell>
        </row>
        <row r="32">
          <cell r="A32" t="str">
            <v>X32</v>
          </cell>
          <cell r="B32" t="str">
            <v xml:space="preserve">Grapemist heather </v>
          </cell>
        </row>
        <row r="33">
          <cell r="A33" t="str">
            <v>X45</v>
          </cell>
          <cell r="B33" t="str">
            <v xml:space="preserve">Pearl </v>
          </cell>
          <cell r="C33" t="str">
            <v xml:space="preserve"> </v>
          </cell>
          <cell r="D33" t="str">
            <v>Rebbeca Morgan</v>
          </cell>
          <cell r="E33" t="str">
            <v>Womens</v>
          </cell>
          <cell r="F33" t="str">
            <v>HHW</v>
          </cell>
          <cell r="G33">
            <v>39072</v>
          </cell>
          <cell r="H33">
            <v>39072</v>
          </cell>
        </row>
        <row r="34">
          <cell r="A34" t="str">
            <v>X44</v>
          </cell>
          <cell r="B34" t="str">
            <v>Air Blue</v>
          </cell>
          <cell r="D34" t="str">
            <v>Robert Williamson</v>
          </cell>
          <cell r="E34" t="str">
            <v>Womens</v>
          </cell>
          <cell r="F34" t="str">
            <v>HHW</v>
          </cell>
          <cell r="G34">
            <v>39042</v>
          </cell>
          <cell r="H34">
            <v>39042</v>
          </cell>
        </row>
        <row r="35">
          <cell r="A35" t="str">
            <v>X43</v>
          </cell>
          <cell r="B35" t="str">
            <v>Navy Blue</v>
          </cell>
          <cell r="D35" t="str">
            <v>Robert Williamson</v>
          </cell>
          <cell r="E35" t="str">
            <v>Womens</v>
          </cell>
          <cell r="F35" t="str">
            <v>HHW</v>
          </cell>
          <cell r="G35">
            <v>39042</v>
          </cell>
          <cell r="H35">
            <v>39042</v>
          </cell>
        </row>
        <row r="36">
          <cell r="A36" t="str">
            <v>X42</v>
          </cell>
          <cell r="B36" t="str">
            <v>Prism Pink</v>
          </cell>
          <cell r="D36" t="str">
            <v>Robert Williamson</v>
          </cell>
          <cell r="E36" t="str">
            <v>Womens</v>
          </cell>
          <cell r="F36" t="str">
            <v>HHW</v>
          </cell>
          <cell r="G36">
            <v>39042</v>
          </cell>
          <cell r="H36">
            <v>39042</v>
          </cell>
        </row>
        <row r="37">
          <cell r="A37" t="str">
            <v>X41</v>
          </cell>
          <cell r="B37" t="str">
            <v>Arcadian Green</v>
          </cell>
          <cell r="D37" t="str">
            <v>Robert Williamson</v>
          </cell>
          <cell r="E37" t="str">
            <v>Womens</v>
          </cell>
          <cell r="F37" t="str">
            <v>HHW</v>
          </cell>
          <cell r="G37">
            <v>39042</v>
          </cell>
          <cell r="H37">
            <v>39042</v>
          </cell>
        </row>
        <row r="38">
          <cell r="A38" t="str">
            <v>X40</v>
          </cell>
          <cell r="B38" t="str">
            <v>Orchid Bloom</v>
          </cell>
          <cell r="D38" t="str">
            <v>Rebbeca Morgan</v>
          </cell>
          <cell r="E38" t="str">
            <v>Womens</v>
          </cell>
          <cell r="F38" t="str">
            <v>HHW</v>
          </cell>
          <cell r="G38">
            <v>39042</v>
          </cell>
          <cell r="H38">
            <v>39042</v>
          </cell>
        </row>
        <row r="39">
          <cell r="A39" t="str">
            <v>X39</v>
          </cell>
          <cell r="B39" t="str">
            <v>Nude</v>
          </cell>
          <cell r="D39" t="str">
            <v>Rebbeca Morgan</v>
          </cell>
          <cell r="E39" t="str">
            <v>Womens</v>
          </cell>
          <cell r="F39" t="str">
            <v>HHW</v>
          </cell>
          <cell r="G39">
            <v>39042</v>
          </cell>
          <cell r="H39">
            <v>39042</v>
          </cell>
        </row>
        <row r="40">
          <cell r="A40" t="str">
            <v>X38</v>
          </cell>
          <cell r="B40" t="str">
            <v>Grapemist</v>
          </cell>
          <cell r="D40" t="str">
            <v>Rebbeca Morgan</v>
          </cell>
          <cell r="E40" t="str">
            <v>Womens</v>
          </cell>
          <cell r="F40" t="str">
            <v>HHW</v>
          </cell>
          <cell r="G40">
            <v>39042</v>
          </cell>
          <cell r="H40">
            <v>39042</v>
          </cell>
        </row>
        <row r="41">
          <cell r="A41" t="str">
            <v>X37</v>
          </cell>
          <cell r="B41" t="str">
            <v>Fuschia Pink</v>
          </cell>
          <cell r="D41" t="str">
            <v>Rebbeca Morgan</v>
          </cell>
          <cell r="E41" t="str">
            <v>Womens</v>
          </cell>
          <cell r="F41" t="str">
            <v>HHW</v>
          </cell>
          <cell r="G41">
            <v>39042</v>
          </cell>
          <cell r="H41">
            <v>39042</v>
          </cell>
        </row>
        <row r="42">
          <cell r="A42" t="str">
            <v>X36</v>
          </cell>
          <cell r="B42" t="str">
            <v>Burnt Coral</v>
          </cell>
          <cell r="D42" t="str">
            <v>Rebbeca Morgan</v>
          </cell>
          <cell r="E42" t="str">
            <v>Womens</v>
          </cell>
          <cell r="F42" t="str">
            <v>HHW</v>
          </cell>
          <cell r="G42">
            <v>39042</v>
          </cell>
          <cell r="H42">
            <v>39042</v>
          </cell>
        </row>
        <row r="43">
          <cell r="A43" t="str">
            <v>X35</v>
          </cell>
          <cell r="B43" t="str">
            <v xml:space="preserve">Black </v>
          </cell>
          <cell r="D43" t="str">
            <v>Rebbeca Morgan</v>
          </cell>
          <cell r="E43" t="str">
            <v>Womens</v>
          </cell>
          <cell r="F43" t="str">
            <v>HHW</v>
          </cell>
          <cell r="G43">
            <v>39042</v>
          </cell>
          <cell r="H43">
            <v>39042</v>
          </cell>
        </row>
        <row r="44">
          <cell r="A44" t="str">
            <v>X34</v>
          </cell>
          <cell r="B44" t="str">
            <v>Blackberry Cordial Heather</v>
          </cell>
          <cell r="D44" t="str">
            <v>Jeannie Duncan</v>
          </cell>
          <cell r="E44" t="str">
            <v>Mens</v>
          </cell>
          <cell r="F44" t="str">
            <v>Mens</v>
          </cell>
          <cell r="G44">
            <v>39034</v>
          </cell>
          <cell r="H44">
            <v>39034</v>
          </cell>
        </row>
        <row r="45">
          <cell r="A45" t="str">
            <v>X33</v>
          </cell>
          <cell r="B45" t="str">
            <v>Hunter Green Heather</v>
          </cell>
          <cell r="D45" t="str">
            <v>Jeannie Duncan</v>
          </cell>
          <cell r="E45" t="str">
            <v>Mens</v>
          </cell>
          <cell r="F45" t="str">
            <v>Mens</v>
          </cell>
          <cell r="G45">
            <v>39034</v>
          </cell>
          <cell r="H45">
            <v>39034</v>
          </cell>
        </row>
        <row r="46">
          <cell r="A46" t="str">
            <v>X32</v>
          </cell>
          <cell r="B46" t="str">
            <v>Medium Green Heather</v>
          </cell>
          <cell r="D46" t="str">
            <v>Jeannie Duncan</v>
          </cell>
          <cell r="E46" t="str">
            <v>Mens</v>
          </cell>
          <cell r="F46" t="str">
            <v>Mens</v>
          </cell>
          <cell r="G46">
            <v>39034</v>
          </cell>
          <cell r="H46">
            <v>39034</v>
          </cell>
        </row>
        <row r="47">
          <cell r="A47" t="str">
            <v>X31</v>
          </cell>
          <cell r="B47" t="str">
            <v>Red Hot Stripe</v>
          </cell>
          <cell r="D47" t="str">
            <v>Treva Monday</v>
          </cell>
          <cell r="E47" t="str">
            <v>Perfect Panty</v>
          </cell>
          <cell r="F47" t="str">
            <v>HHW</v>
          </cell>
          <cell r="G47">
            <v>38986</v>
          </cell>
          <cell r="H47">
            <v>38986</v>
          </cell>
        </row>
        <row r="48">
          <cell r="A48" t="str">
            <v>X30</v>
          </cell>
          <cell r="B48" t="str">
            <v>Red Hot Solid</v>
          </cell>
          <cell r="D48" t="str">
            <v>Treva Monday</v>
          </cell>
          <cell r="E48" t="str">
            <v>Perfect Panty</v>
          </cell>
          <cell r="F48" t="str">
            <v>HHW</v>
          </cell>
          <cell r="G48">
            <v>38986</v>
          </cell>
          <cell r="H48">
            <v>38986</v>
          </cell>
        </row>
        <row r="49">
          <cell r="A49" t="str">
            <v>X29</v>
          </cell>
          <cell r="B49" t="str">
            <v>Grapepunch Stripe</v>
          </cell>
          <cell r="D49" t="str">
            <v>Treva Monday</v>
          </cell>
          <cell r="E49" t="str">
            <v>Perfect Panty</v>
          </cell>
          <cell r="F49" t="str">
            <v>HHW</v>
          </cell>
          <cell r="G49">
            <v>38986</v>
          </cell>
          <cell r="H49">
            <v>38986</v>
          </cell>
          <cell r="I49" t="str">
            <v>1x1 rib</v>
          </cell>
          <cell r="J49" t="str">
            <v>75/25 c/p</v>
          </cell>
        </row>
        <row r="50">
          <cell r="A50" t="str">
            <v>X28</v>
          </cell>
          <cell r="B50" t="str">
            <v>Grapepunch Solid</v>
          </cell>
          <cell r="D50" t="str">
            <v>Treva Monday</v>
          </cell>
          <cell r="E50" t="str">
            <v>Perfect Panty</v>
          </cell>
          <cell r="F50" t="str">
            <v>HHW</v>
          </cell>
          <cell r="G50">
            <v>38986</v>
          </cell>
          <cell r="H50">
            <v>38986</v>
          </cell>
          <cell r="I50" t="str">
            <v>Ring Spun</v>
          </cell>
          <cell r="J50" t="str">
            <v>100%Cotton</v>
          </cell>
        </row>
        <row r="51">
          <cell r="A51" t="str">
            <v>X27</v>
          </cell>
          <cell r="B51" t="str">
            <v>Oceana Stripe</v>
          </cell>
          <cell r="D51" t="str">
            <v>Treva Monday</v>
          </cell>
          <cell r="E51" t="str">
            <v>Perfect Panty</v>
          </cell>
          <cell r="F51" t="str">
            <v>HHW</v>
          </cell>
          <cell r="G51">
            <v>38986</v>
          </cell>
          <cell r="H51">
            <v>38986</v>
          </cell>
          <cell r="I51" t="str">
            <v>Ring Spun</v>
          </cell>
          <cell r="J51" t="str">
            <v>100%Cotton</v>
          </cell>
        </row>
        <row r="52">
          <cell r="A52" t="str">
            <v>X26</v>
          </cell>
          <cell r="B52" t="str">
            <v>Oceana Solid</v>
          </cell>
          <cell r="D52" t="str">
            <v>Treva Monday</v>
          </cell>
          <cell r="E52" t="str">
            <v>Perfect Panty</v>
          </cell>
          <cell r="F52" t="str">
            <v>HHW</v>
          </cell>
          <cell r="G52">
            <v>38986</v>
          </cell>
          <cell r="H52">
            <v>38986</v>
          </cell>
          <cell r="I52" t="str">
            <v>Ring Spun</v>
          </cell>
          <cell r="J52" t="str">
            <v>100%Cotton</v>
          </cell>
        </row>
        <row r="53">
          <cell r="A53" t="str">
            <v>X25</v>
          </cell>
          <cell r="B53" t="str">
            <v>Pink Mauve Stripe</v>
          </cell>
          <cell r="D53" t="str">
            <v>Treva Monday</v>
          </cell>
          <cell r="E53" t="str">
            <v>Perfect Panty</v>
          </cell>
          <cell r="F53" t="str">
            <v>HHW</v>
          </cell>
          <cell r="G53">
            <v>38986</v>
          </cell>
          <cell r="H53">
            <v>38986</v>
          </cell>
          <cell r="I53" t="str">
            <v>Ring Spun</v>
          </cell>
          <cell r="J53" t="str">
            <v>100%Cotton</v>
          </cell>
        </row>
        <row r="54">
          <cell r="A54" t="str">
            <v>X24</v>
          </cell>
          <cell r="B54" t="str">
            <v>Pink Mauve Sloid</v>
          </cell>
        </row>
        <row r="56">
          <cell r="A56" t="str">
            <v>W64</v>
          </cell>
          <cell r="B56" t="str">
            <v>Cleveland Brown</v>
          </cell>
          <cell r="F56" t="str">
            <v>CH</v>
          </cell>
          <cell r="I56">
            <v>7125</v>
          </cell>
          <cell r="J56" t="str">
            <v>50/50% P/C</v>
          </cell>
          <cell r="M56" t="str">
            <v>Dis./F.R.</v>
          </cell>
          <cell r="Z56" t="str">
            <v xml:space="preserve"> </v>
          </cell>
        </row>
        <row r="57">
          <cell r="A57" t="str">
            <v>W53</v>
          </cell>
          <cell r="B57" t="str">
            <v>Forest Green/Hunter</v>
          </cell>
          <cell r="F57" t="str">
            <v>CH</v>
          </cell>
          <cell r="I57">
            <v>7125</v>
          </cell>
          <cell r="J57" t="str">
            <v>50/50% P/C</v>
          </cell>
          <cell r="M57" t="str">
            <v>Dis./F.R.</v>
          </cell>
          <cell r="Z57" t="str">
            <v xml:space="preserve"> </v>
          </cell>
        </row>
        <row r="58">
          <cell r="A58" t="str">
            <v>W49</v>
          </cell>
          <cell r="B58" t="str">
            <v>FT Sage</v>
          </cell>
          <cell r="F58" t="str">
            <v>unTees</v>
          </cell>
          <cell r="I58">
            <v>1857</v>
          </cell>
          <cell r="J58" t="str">
            <v>100% Cotton</v>
          </cell>
          <cell r="M58" t="str">
            <v>Fiber Reactive</v>
          </cell>
          <cell r="Z58" t="str">
            <v xml:space="preserve"> </v>
          </cell>
        </row>
        <row r="59">
          <cell r="A59" t="str">
            <v>W48</v>
          </cell>
          <cell r="B59" t="str">
            <v>FT Red Wagon</v>
          </cell>
          <cell r="F59" t="str">
            <v>unTees</v>
          </cell>
          <cell r="I59">
            <v>1857</v>
          </cell>
          <cell r="J59" t="str">
            <v>100% Cotton</v>
          </cell>
          <cell r="M59" t="str">
            <v>Fiber Reactive</v>
          </cell>
          <cell r="Z59" t="str">
            <v xml:space="preserve"> </v>
          </cell>
        </row>
        <row r="60">
          <cell r="A60" t="str">
            <v>W47</v>
          </cell>
          <cell r="B60" t="str">
            <v>FT Oyster Grey</v>
          </cell>
          <cell r="F60" t="str">
            <v>unTees</v>
          </cell>
          <cell r="I60">
            <v>1857</v>
          </cell>
          <cell r="J60" t="str">
            <v>100% Cotton</v>
          </cell>
          <cell r="M60" t="str">
            <v>Direct</v>
          </cell>
          <cell r="Z60" t="str">
            <v xml:space="preserve"> </v>
          </cell>
        </row>
        <row r="61">
          <cell r="A61" t="str">
            <v>W46</v>
          </cell>
          <cell r="B61" t="str">
            <v>FT Milk Money</v>
          </cell>
          <cell r="F61" t="str">
            <v>unTees</v>
          </cell>
          <cell r="I61">
            <v>1857</v>
          </cell>
          <cell r="J61" t="str">
            <v>100% Cotton</v>
          </cell>
          <cell r="M61" t="str">
            <v>Direct</v>
          </cell>
          <cell r="Z61" t="str">
            <v xml:space="preserve"> </v>
          </cell>
        </row>
        <row r="62">
          <cell r="A62" t="str">
            <v>W45</v>
          </cell>
          <cell r="B62" t="str">
            <v>Delta Navy</v>
          </cell>
          <cell r="F62" t="str">
            <v>Delta</v>
          </cell>
          <cell r="I62">
            <v>1857</v>
          </cell>
          <cell r="J62" t="str">
            <v>100% Cotton</v>
          </cell>
          <cell r="M62" t="str">
            <v>Fiber Reactive</v>
          </cell>
          <cell r="Z62" t="str">
            <v xml:space="preserve"> </v>
          </cell>
        </row>
        <row r="63">
          <cell r="A63" t="str">
            <v>W44</v>
          </cell>
          <cell r="B63" t="str">
            <v>Delta Black</v>
          </cell>
          <cell r="F63" t="str">
            <v>Delta</v>
          </cell>
          <cell r="I63">
            <v>1857</v>
          </cell>
          <cell r="J63" t="str">
            <v>100% Cotton</v>
          </cell>
          <cell r="M63" t="str">
            <v>Fiber Reactive</v>
          </cell>
          <cell r="Z63" t="str">
            <v xml:space="preserve"> </v>
          </cell>
        </row>
        <row r="64">
          <cell r="A64" t="str">
            <v>W43</v>
          </cell>
          <cell r="B64" t="str">
            <v>FT Midnight Navy</v>
          </cell>
          <cell r="F64" t="str">
            <v>unTees</v>
          </cell>
          <cell r="I64">
            <v>1857</v>
          </cell>
          <cell r="J64" t="str">
            <v>100% Cotton</v>
          </cell>
          <cell r="M64" t="str">
            <v>Fiber Reactive</v>
          </cell>
          <cell r="Z64" t="str">
            <v xml:space="preserve"> </v>
          </cell>
        </row>
        <row r="65">
          <cell r="A65" t="str">
            <v>W42</v>
          </cell>
          <cell r="B65" t="str">
            <v>FT Lava</v>
          </cell>
          <cell r="F65" t="str">
            <v>unTees</v>
          </cell>
          <cell r="I65">
            <v>1857</v>
          </cell>
          <cell r="J65" t="str">
            <v>100% Cotton</v>
          </cell>
          <cell r="M65" t="str">
            <v>Fiber Reactive</v>
          </cell>
          <cell r="Z65" t="str">
            <v xml:space="preserve"> </v>
          </cell>
        </row>
        <row r="66">
          <cell r="A66" t="str">
            <v>W41</v>
          </cell>
          <cell r="B66" t="str">
            <v>FT Jade</v>
          </cell>
          <cell r="F66" t="str">
            <v>unTees</v>
          </cell>
          <cell r="I66">
            <v>1857</v>
          </cell>
          <cell r="J66" t="str">
            <v>100% Cotton</v>
          </cell>
          <cell r="M66" t="str">
            <v>Fiber Reactive</v>
          </cell>
          <cell r="Z66" t="str">
            <v xml:space="preserve"> </v>
          </cell>
        </row>
        <row r="67">
          <cell r="A67" t="str">
            <v>W40</v>
          </cell>
          <cell r="B67" t="str">
            <v>FT Forest Green</v>
          </cell>
          <cell r="F67" t="str">
            <v>unTees</v>
          </cell>
          <cell r="I67">
            <v>1857</v>
          </cell>
          <cell r="J67" t="str">
            <v>100% Cotton</v>
          </cell>
          <cell r="M67" t="str">
            <v>Fiber Reactive</v>
          </cell>
          <cell r="Z67" t="str">
            <v xml:space="preserve"> </v>
          </cell>
        </row>
        <row r="68">
          <cell r="A68" t="str">
            <v>W39</v>
          </cell>
          <cell r="B68" t="str">
            <v>FT Deep Sea</v>
          </cell>
          <cell r="F68" t="str">
            <v>unTees</v>
          </cell>
          <cell r="I68">
            <v>1857</v>
          </cell>
          <cell r="J68" t="str">
            <v>100% Cotton</v>
          </cell>
          <cell r="M68" t="str">
            <v>Fiber Reactive</v>
          </cell>
          <cell r="Z68" t="str">
            <v xml:space="preserve"> </v>
          </cell>
        </row>
        <row r="69">
          <cell r="A69" t="str">
            <v>W38</v>
          </cell>
          <cell r="B69" t="str">
            <v>Pluma Gold</v>
          </cell>
          <cell r="C69" t="str">
            <v>GO</v>
          </cell>
          <cell r="F69" t="str">
            <v>Pluma</v>
          </cell>
          <cell r="I69">
            <v>1857</v>
          </cell>
          <cell r="J69" t="str">
            <v>100% Cotton</v>
          </cell>
          <cell r="M69" t="str">
            <v>Fiber Reactive</v>
          </cell>
          <cell r="Z69" t="str">
            <v xml:space="preserve"> </v>
          </cell>
        </row>
        <row r="70">
          <cell r="A70" t="str">
            <v>W37</v>
          </cell>
          <cell r="B70" t="str">
            <v>Pluma Khaki</v>
          </cell>
          <cell r="C70" t="str">
            <v>KH</v>
          </cell>
          <cell r="F70" t="str">
            <v>Pluma</v>
          </cell>
          <cell r="I70">
            <v>1857</v>
          </cell>
          <cell r="J70" t="str">
            <v>100% Cotton</v>
          </cell>
          <cell r="M70" t="str">
            <v>Fiber Reactive</v>
          </cell>
          <cell r="Z70" t="str">
            <v xml:space="preserve"> </v>
          </cell>
        </row>
        <row r="71">
          <cell r="A71" t="str">
            <v>W36</v>
          </cell>
          <cell r="B71" t="str">
            <v>Pluma Yellow Daisy</v>
          </cell>
          <cell r="C71" t="str">
            <v>YD</v>
          </cell>
          <cell r="F71" t="str">
            <v>Pluma</v>
          </cell>
          <cell r="I71">
            <v>1857</v>
          </cell>
          <cell r="J71" t="str">
            <v>100% Cotton</v>
          </cell>
          <cell r="M71" t="str">
            <v>Fiber Reactive</v>
          </cell>
          <cell r="Z71" t="str">
            <v xml:space="preserve"> </v>
          </cell>
        </row>
        <row r="72">
          <cell r="A72" t="str">
            <v>W35</v>
          </cell>
          <cell r="B72" t="str">
            <v>Pluma Bermuda</v>
          </cell>
          <cell r="C72" t="str">
            <v>BA</v>
          </cell>
          <cell r="F72" t="str">
            <v>Pluma</v>
          </cell>
          <cell r="I72">
            <v>1857</v>
          </cell>
          <cell r="J72" t="str">
            <v>100% Cotton</v>
          </cell>
          <cell r="M72" t="str">
            <v>Fiber Reactive</v>
          </cell>
          <cell r="Z72" t="str">
            <v xml:space="preserve"> </v>
          </cell>
        </row>
        <row r="73">
          <cell r="A73" t="str">
            <v>W34</v>
          </cell>
          <cell r="B73" t="str">
            <v>Pluma Limeade</v>
          </cell>
          <cell r="C73" t="str">
            <v>LM</v>
          </cell>
          <cell r="F73" t="str">
            <v>Pluma</v>
          </cell>
          <cell r="I73">
            <v>1857</v>
          </cell>
          <cell r="J73" t="str">
            <v>100% Cotton</v>
          </cell>
          <cell r="M73" t="str">
            <v>Fiber Reactive</v>
          </cell>
          <cell r="Z73" t="str">
            <v xml:space="preserve"> </v>
          </cell>
        </row>
        <row r="74">
          <cell r="A74" t="str">
            <v>W33</v>
          </cell>
          <cell r="B74" t="str">
            <v>Pluma Coral Pink</v>
          </cell>
          <cell r="C74" t="str">
            <v>CP</v>
          </cell>
          <cell r="F74" t="str">
            <v>Pluma</v>
          </cell>
          <cell r="I74">
            <v>1857</v>
          </cell>
          <cell r="J74" t="str">
            <v>100% Cotton</v>
          </cell>
          <cell r="M74" t="str">
            <v>Fiber Reactive</v>
          </cell>
          <cell r="Z74" t="str">
            <v xml:space="preserve"> </v>
          </cell>
        </row>
        <row r="75">
          <cell r="A75" t="str">
            <v>W32</v>
          </cell>
          <cell r="B75" t="str">
            <v>Pluma Bay Leaf</v>
          </cell>
          <cell r="C75" t="str">
            <v>YF</v>
          </cell>
          <cell r="F75" t="str">
            <v>Pluma</v>
          </cell>
          <cell r="I75">
            <v>1857</v>
          </cell>
          <cell r="J75" t="str">
            <v>100% Cotton</v>
          </cell>
          <cell r="M75" t="str">
            <v>Fiber Reactive</v>
          </cell>
          <cell r="Z75" t="str">
            <v xml:space="preserve"> </v>
          </cell>
        </row>
        <row r="76">
          <cell r="A76" t="str">
            <v>W31</v>
          </cell>
          <cell r="B76" t="str">
            <v>Pluma Grape Jelly</v>
          </cell>
          <cell r="C76" t="str">
            <v>GJ</v>
          </cell>
          <cell r="F76" t="str">
            <v>Pluma</v>
          </cell>
          <cell r="I76">
            <v>1857</v>
          </cell>
          <cell r="J76" t="str">
            <v>100% Cotton</v>
          </cell>
          <cell r="M76" t="str">
            <v>Fiber Reactive</v>
          </cell>
          <cell r="Z76" t="str">
            <v xml:space="preserve"> </v>
          </cell>
        </row>
        <row r="77">
          <cell r="A77" t="str">
            <v>W30</v>
          </cell>
          <cell r="B77" t="str">
            <v>Pluma Cedar</v>
          </cell>
          <cell r="C77" t="str">
            <v>CR</v>
          </cell>
          <cell r="F77" t="str">
            <v>Pluma</v>
          </cell>
          <cell r="I77">
            <v>1857</v>
          </cell>
          <cell r="J77" t="str">
            <v>100% Cotton</v>
          </cell>
          <cell r="M77" t="str">
            <v>Fiber Reactive</v>
          </cell>
          <cell r="Z77" t="str">
            <v xml:space="preserve"> </v>
          </cell>
        </row>
        <row r="78">
          <cell r="A78" t="str">
            <v>W29</v>
          </cell>
          <cell r="B78" t="str">
            <v>Pluma Mango</v>
          </cell>
          <cell r="C78" t="str">
            <v>MA</v>
          </cell>
          <cell r="F78" t="str">
            <v>Pluma</v>
          </cell>
          <cell r="I78">
            <v>1857</v>
          </cell>
          <cell r="J78" t="str">
            <v>100% Cotton</v>
          </cell>
          <cell r="M78" t="str">
            <v>Fiber Reactive</v>
          </cell>
          <cell r="Z78" t="str">
            <v xml:space="preserve"> </v>
          </cell>
        </row>
        <row r="79">
          <cell r="A79" t="str">
            <v>W28</v>
          </cell>
          <cell r="B79" t="str">
            <v>Pluma Iris Blue</v>
          </cell>
          <cell r="C79" t="str">
            <v>IZ</v>
          </cell>
          <cell r="F79" t="str">
            <v>Pluma</v>
          </cell>
          <cell r="I79">
            <v>1857</v>
          </cell>
          <cell r="J79" t="str">
            <v>100% Cotton</v>
          </cell>
          <cell r="M79" t="str">
            <v>Fiber Reactive</v>
          </cell>
          <cell r="Z79" t="str">
            <v xml:space="preserve"> </v>
          </cell>
        </row>
        <row r="80">
          <cell r="A80" t="str">
            <v>W27</v>
          </cell>
          <cell r="B80" t="str">
            <v>Pluma Brick</v>
          </cell>
          <cell r="C80" t="str">
            <v>BC</v>
          </cell>
          <cell r="F80" t="str">
            <v>Pluma</v>
          </cell>
          <cell r="I80">
            <v>1857</v>
          </cell>
          <cell r="J80" t="str">
            <v>100% Cotton</v>
          </cell>
          <cell r="M80" t="str">
            <v>Fiber Reactive</v>
          </cell>
          <cell r="Z80" t="str">
            <v xml:space="preserve"> </v>
          </cell>
        </row>
        <row r="81">
          <cell r="A81" t="str">
            <v>W26</v>
          </cell>
          <cell r="B81" t="str">
            <v>Pluma Orange</v>
          </cell>
          <cell r="C81" t="str">
            <v>OJ</v>
          </cell>
          <cell r="F81" t="str">
            <v>Pluma</v>
          </cell>
          <cell r="I81">
            <v>1857</v>
          </cell>
          <cell r="J81" t="str">
            <v>100% Cotton</v>
          </cell>
          <cell r="M81" t="str">
            <v>Fiber Reactive</v>
          </cell>
          <cell r="Z81" t="str">
            <v xml:space="preserve"> </v>
          </cell>
        </row>
        <row r="82">
          <cell r="A82" t="str">
            <v>W25</v>
          </cell>
          <cell r="B82" t="str">
            <v>Pluma New Chestnut</v>
          </cell>
          <cell r="C82" t="str">
            <v>CH</v>
          </cell>
          <cell r="F82" t="str">
            <v>Pluma</v>
          </cell>
          <cell r="I82">
            <v>1857</v>
          </cell>
          <cell r="J82" t="str">
            <v>100% Cotton</v>
          </cell>
          <cell r="M82" t="str">
            <v>Fiber Reactive</v>
          </cell>
          <cell r="Z82" t="str">
            <v xml:space="preserve"> </v>
          </cell>
        </row>
        <row r="83">
          <cell r="A83" t="str">
            <v>W24</v>
          </cell>
          <cell r="B83" t="str">
            <v>Pluma Red</v>
          </cell>
          <cell r="C83" t="str">
            <v>RD</v>
          </cell>
          <cell r="F83" t="str">
            <v>Pluma</v>
          </cell>
          <cell r="I83">
            <v>1857</v>
          </cell>
          <cell r="J83" t="str">
            <v>100% Cotton</v>
          </cell>
          <cell r="M83" t="str">
            <v>Fiber Reactive</v>
          </cell>
          <cell r="W83">
            <v>36008</v>
          </cell>
          <cell r="Z83" t="str">
            <v xml:space="preserve"> </v>
          </cell>
        </row>
        <row r="84">
          <cell r="A84" t="str">
            <v>W23</v>
          </cell>
          <cell r="B84" t="str">
            <v>Pluma Purple</v>
          </cell>
          <cell r="C84" t="str">
            <v>PR</v>
          </cell>
          <cell r="F84" t="str">
            <v>Pluma</v>
          </cell>
          <cell r="I84">
            <v>1857</v>
          </cell>
          <cell r="J84" t="str">
            <v>100% Cotton</v>
          </cell>
          <cell r="M84" t="str">
            <v>Fiber Reactive</v>
          </cell>
          <cell r="Z84" t="str">
            <v xml:space="preserve"> </v>
          </cell>
        </row>
        <row r="85">
          <cell r="A85" t="str">
            <v>W22</v>
          </cell>
          <cell r="B85" t="str">
            <v>Pluma Sand</v>
          </cell>
          <cell r="C85" t="str">
            <v>SA</v>
          </cell>
          <cell r="F85" t="str">
            <v>Pluma</v>
          </cell>
          <cell r="I85">
            <v>1857</v>
          </cell>
          <cell r="J85" t="str">
            <v>100% Cotton</v>
          </cell>
          <cell r="M85" t="str">
            <v>Fiber Reactive</v>
          </cell>
          <cell r="Z85" t="str">
            <v xml:space="preserve"> </v>
          </cell>
        </row>
        <row r="86">
          <cell r="A86" t="str">
            <v>W21</v>
          </cell>
          <cell r="B86" t="str">
            <v>Pluma Olive</v>
          </cell>
          <cell r="C86" t="str">
            <v>OL</v>
          </cell>
          <cell r="F86" t="str">
            <v>Pluma</v>
          </cell>
          <cell r="I86">
            <v>1857</v>
          </cell>
          <cell r="J86" t="str">
            <v>100% Cotton</v>
          </cell>
          <cell r="M86" t="str">
            <v>Fiber Reactive</v>
          </cell>
          <cell r="W86">
            <v>36008</v>
          </cell>
          <cell r="Z86" t="str">
            <v xml:space="preserve"> </v>
          </cell>
        </row>
        <row r="87">
          <cell r="A87" t="str">
            <v>W20</v>
          </cell>
          <cell r="B87" t="str">
            <v>Pluma Railroad</v>
          </cell>
          <cell r="C87" t="str">
            <v>RO</v>
          </cell>
          <cell r="F87" t="str">
            <v>Pluma</v>
          </cell>
          <cell r="I87">
            <v>1857</v>
          </cell>
          <cell r="J87" t="str">
            <v>100% Cotton</v>
          </cell>
          <cell r="M87" t="str">
            <v>Fiber Reactive</v>
          </cell>
          <cell r="W87">
            <v>36039</v>
          </cell>
          <cell r="Z87" t="str">
            <v xml:space="preserve"> </v>
          </cell>
        </row>
        <row r="88">
          <cell r="A88" t="str">
            <v>W19</v>
          </cell>
          <cell r="B88" t="str">
            <v>Pluma Forest Green</v>
          </cell>
          <cell r="C88" t="str">
            <v>FG</v>
          </cell>
          <cell r="F88" t="str">
            <v>Pluma</v>
          </cell>
          <cell r="I88">
            <v>1857</v>
          </cell>
          <cell r="J88" t="str">
            <v>100% Cotton</v>
          </cell>
          <cell r="M88" t="str">
            <v>Fiber Reactive</v>
          </cell>
          <cell r="Z88" t="str">
            <v xml:space="preserve"> </v>
          </cell>
        </row>
        <row r="89">
          <cell r="A89" t="str">
            <v>W18</v>
          </cell>
          <cell r="B89" t="str">
            <v>Sand</v>
          </cell>
          <cell r="C89" t="str">
            <v>SD</v>
          </cell>
          <cell r="F89" t="str">
            <v>Anvil</v>
          </cell>
          <cell r="I89">
            <v>1857</v>
          </cell>
          <cell r="J89" t="str">
            <v>100% Cotton</v>
          </cell>
          <cell r="M89" t="str">
            <v>Fiber Reactive</v>
          </cell>
          <cell r="W89">
            <v>36008</v>
          </cell>
          <cell r="Z89" t="str">
            <v xml:space="preserve"> </v>
          </cell>
        </row>
        <row r="90">
          <cell r="A90" t="str">
            <v>W17</v>
          </cell>
          <cell r="B90" t="str">
            <v>Leaf</v>
          </cell>
          <cell r="C90" t="str">
            <v>LF</v>
          </cell>
          <cell r="F90" t="str">
            <v>Anvil</v>
          </cell>
          <cell r="I90">
            <v>1857</v>
          </cell>
          <cell r="J90" t="str">
            <v>100% Cotton</v>
          </cell>
          <cell r="M90" t="str">
            <v>Fiber Reactive</v>
          </cell>
          <cell r="W90">
            <v>36039</v>
          </cell>
          <cell r="Z90" t="str">
            <v xml:space="preserve"> </v>
          </cell>
        </row>
        <row r="91">
          <cell r="A91" t="str">
            <v>W16</v>
          </cell>
          <cell r="B91" t="str">
            <v>Lake</v>
          </cell>
          <cell r="C91" t="str">
            <v>LK</v>
          </cell>
          <cell r="F91" t="str">
            <v>Anvil</v>
          </cell>
          <cell r="I91">
            <v>1857</v>
          </cell>
          <cell r="J91" t="str">
            <v>100% Cotton</v>
          </cell>
          <cell r="M91" t="str">
            <v>Fiber Reactive</v>
          </cell>
          <cell r="W91">
            <v>36008</v>
          </cell>
          <cell r="Z91" t="str">
            <v xml:space="preserve"> </v>
          </cell>
        </row>
        <row r="92">
          <cell r="A92" t="str">
            <v>W15</v>
          </cell>
          <cell r="B92" t="str">
            <v>Pluma Navy</v>
          </cell>
          <cell r="C92" t="str">
            <v>NY</v>
          </cell>
          <cell r="F92" t="str">
            <v>Pluma</v>
          </cell>
          <cell r="I92">
            <v>1857</v>
          </cell>
          <cell r="J92" t="str">
            <v>100% Cotton</v>
          </cell>
          <cell r="M92" t="str">
            <v>Fiber Reactive</v>
          </cell>
          <cell r="Z92" t="str">
            <v xml:space="preserve"> </v>
          </cell>
        </row>
        <row r="93">
          <cell r="A93" t="str">
            <v>W14</v>
          </cell>
          <cell r="B93" t="str">
            <v>Pluma Blue Dusk</v>
          </cell>
          <cell r="C93" t="str">
            <v>BD</v>
          </cell>
          <cell r="F93" t="str">
            <v>Pluma</v>
          </cell>
          <cell r="I93">
            <v>1857</v>
          </cell>
          <cell r="J93" t="str">
            <v>100% Cotton</v>
          </cell>
          <cell r="M93" t="str">
            <v>Fiber Reactive</v>
          </cell>
          <cell r="W93">
            <v>36039</v>
          </cell>
          <cell r="Z93" t="str">
            <v xml:space="preserve"> </v>
          </cell>
        </row>
        <row r="94">
          <cell r="A94" t="str">
            <v>W13</v>
          </cell>
          <cell r="B94" t="str">
            <v>Pluma Royal</v>
          </cell>
          <cell r="C94" t="str">
            <v>RL</v>
          </cell>
          <cell r="F94" t="str">
            <v>Pluma</v>
          </cell>
          <cell r="I94">
            <v>1857</v>
          </cell>
          <cell r="J94" t="str">
            <v>100% Cotton</v>
          </cell>
          <cell r="M94" t="str">
            <v>Fiber Reactive</v>
          </cell>
          <cell r="Z94" t="str">
            <v xml:space="preserve"> </v>
          </cell>
        </row>
        <row r="95">
          <cell r="A95" t="str">
            <v>W12</v>
          </cell>
          <cell r="B95" t="str">
            <v>Pluma Burgundy</v>
          </cell>
          <cell r="C95" t="str">
            <v>BY</v>
          </cell>
          <cell r="F95" t="str">
            <v>Pluma</v>
          </cell>
          <cell r="I95">
            <v>1857</v>
          </cell>
          <cell r="J95" t="str">
            <v>100% Cotton</v>
          </cell>
          <cell r="M95" t="str">
            <v>Fiber Reactive</v>
          </cell>
          <cell r="Z95" t="str">
            <v xml:space="preserve"> </v>
          </cell>
        </row>
        <row r="96">
          <cell r="A96" t="str">
            <v>W11</v>
          </cell>
          <cell r="B96" t="str">
            <v>Pluma Slate Blue</v>
          </cell>
          <cell r="C96" t="str">
            <v>SB</v>
          </cell>
          <cell r="F96" t="str">
            <v>Pluma</v>
          </cell>
          <cell r="I96">
            <v>1857</v>
          </cell>
          <cell r="J96" t="str">
            <v>100% Cotton</v>
          </cell>
          <cell r="M96" t="str">
            <v>Fiber Reactive</v>
          </cell>
          <cell r="Z96" t="str">
            <v xml:space="preserve"> </v>
          </cell>
        </row>
        <row r="97">
          <cell r="A97" t="str">
            <v>W10</v>
          </cell>
          <cell r="B97" t="str">
            <v>Pluma Sage Brush</v>
          </cell>
          <cell r="C97" t="str">
            <v>SH</v>
          </cell>
          <cell r="F97" t="str">
            <v>Pluma</v>
          </cell>
          <cell r="I97">
            <v>1857</v>
          </cell>
          <cell r="J97" t="str">
            <v>100% Cotton</v>
          </cell>
          <cell r="M97" t="str">
            <v>Fiber Reactive</v>
          </cell>
          <cell r="Z97" t="str">
            <v xml:space="preserve"> </v>
          </cell>
        </row>
        <row r="98">
          <cell r="A98" t="str">
            <v>W09</v>
          </cell>
          <cell r="B98" t="str">
            <v>Navy</v>
          </cell>
          <cell r="C98" t="str">
            <v>NY</v>
          </cell>
          <cell r="F98" t="str">
            <v>Anvil</v>
          </cell>
          <cell r="I98">
            <v>1857</v>
          </cell>
          <cell r="J98" t="str">
            <v>100% Cotton</v>
          </cell>
          <cell r="M98" t="str">
            <v>Fiber Reactive</v>
          </cell>
          <cell r="W98">
            <v>35916</v>
          </cell>
          <cell r="Z98" t="str">
            <v xml:space="preserve"> </v>
          </cell>
        </row>
        <row r="99">
          <cell r="A99" t="str">
            <v>W08</v>
          </cell>
          <cell r="B99" t="str">
            <v>Purple Passion</v>
          </cell>
          <cell r="C99" t="str">
            <v>UP</v>
          </cell>
          <cell r="F99" t="str">
            <v>Anvil</v>
          </cell>
          <cell r="I99">
            <v>1857</v>
          </cell>
          <cell r="J99" t="str">
            <v>100% Cotton</v>
          </cell>
          <cell r="M99" t="str">
            <v>Fiber Reactive</v>
          </cell>
          <cell r="W99">
            <v>35916</v>
          </cell>
          <cell r="Z99" t="str">
            <v xml:space="preserve"> </v>
          </cell>
        </row>
        <row r="100">
          <cell r="A100" t="str">
            <v>W07</v>
          </cell>
          <cell r="B100" t="str">
            <v>Charcoal</v>
          </cell>
          <cell r="C100" t="str">
            <v>3U</v>
          </cell>
          <cell r="F100" t="str">
            <v>Anvil</v>
          </cell>
          <cell r="I100">
            <v>1857</v>
          </cell>
          <cell r="J100" t="str">
            <v>100% Cotton</v>
          </cell>
          <cell r="M100" t="str">
            <v>Fiber Reactive</v>
          </cell>
          <cell r="W100">
            <v>35916</v>
          </cell>
          <cell r="Z100" t="str">
            <v xml:space="preserve"> </v>
          </cell>
        </row>
        <row r="101">
          <cell r="A101" t="str">
            <v>W06</v>
          </cell>
          <cell r="B101" t="str">
            <v>Mandarin Orange</v>
          </cell>
          <cell r="C101" t="str">
            <v>OR</v>
          </cell>
          <cell r="F101" t="str">
            <v>Anvil</v>
          </cell>
          <cell r="I101">
            <v>1857</v>
          </cell>
          <cell r="J101" t="str">
            <v>100% Cotton</v>
          </cell>
          <cell r="M101" t="str">
            <v>Fiber Reactive</v>
          </cell>
          <cell r="W101">
            <v>35916</v>
          </cell>
          <cell r="Z101" t="str">
            <v xml:space="preserve"> </v>
          </cell>
        </row>
        <row r="102">
          <cell r="A102" t="str">
            <v>W05</v>
          </cell>
          <cell r="B102" t="str">
            <v>Light Yellow</v>
          </cell>
          <cell r="C102" t="str">
            <v>DA</v>
          </cell>
          <cell r="F102" t="str">
            <v>Anvil</v>
          </cell>
          <cell r="I102">
            <v>1857</v>
          </cell>
          <cell r="J102" t="str">
            <v>100% Cotton</v>
          </cell>
          <cell r="M102" t="str">
            <v>Fiber Reactive</v>
          </cell>
          <cell r="W102">
            <v>35916</v>
          </cell>
          <cell r="Z102" t="str">
            <v xml:space="preserve"> </v>
          </cell>
        </row>
        <row r="103">
          <cell r="A103" t="str">
            <v>W04</v>
          </cell>
          <cell r="B103" t="str">
            <v>Yellow</v>
          </cell>
          <cell r="C103" t="str">
            <v>YE</v>
          </cell>
          <cell r="F103" t="str">
            <v>Anvil</v>
          </cell>
          <cell r="I103">
            <v>1857</v>
          </cell>
          <cell r="J103" t="str">
            <v>100% Cotton</v>
          </cell>
          <cell r="M103" t="str">
            <v>Fiber Reactive</v>
          </cell>
          <cell r="W103">
            <v>35916</v>
          </cell>
          <cell r="Z103" t="str">
            <v xml:space="preserve"> </v>
          </cell>
        </row>
        <row r="104">
          <cell r="A104" t="str">
            <v>W03</v>
          </cell>
          <cell r="B104" t="str">
            <v>Butter Cup</v>
          </cell>
          <cell r="C104" t="str">
            <v>BU</v>
          </cell>
          <cell r="F104" t="str">
            <v>Anvil</v>
          </cell>
          <cell r="I104">
            <v>1857</v>
          </cell>
          <cell r="J104" t="str">
            <v>100% Cotton</v>
          </cell>
          <cell r="M104" t="str">
            <v>Fiber Reactive</v>
          </cell>
          <cell r="W104">
            <v>35916</v>
          </cell>
          <cell r="Z104" t="str">
            <v xml:space="preserve"> </v>
          </cell>
        </row>
        <row r="105">
          <cell r="A105" t="str">
            <v>W02</v>
          </cell>
          <cell r="B105" t="str">
            <v>Sky Blue</v>
          </cell>
          <cell r="C105" t="str">
            <v>ZM</v>
          </cell>
          <cell r="F105" t="str">
            <v>Anvil</v>
          </cell>
          <cell r="I105">
            <v>1857</v>
          </cell>
          <cell r="J105" t="str">
            <v>100% Cotton</v>
          </cell>
          <cell r="M105" t="str">
            <v>Fiber Reactive</v>
          </cell>
          <cell r="W105">
            <v>35916</v>
          </cell>
          <cell r="Z105" t="str">
            <v xml:space="preserve"> </v>
          </cell>
        </row>
        <row r="106">
          <cell r="A106" t="str">
            <v>W01</v>
          </cell>
          <cell r="B106" t="str">
            <v>Limeshade</v>
          </cell>
          <cell r="C106" t="str">
            <v>LZ</v>
          </cell>
          <cell r="F106" t="str">
            <v>Anvil</v>
          </cell>
          <cell r="I106">
            <v>1857</v>
          </cell>
          <cell r="J106" t="str">
            <v>100% Cotton</v>
          </cell>
          <cell r="M106" t="str">
            <v>Fiber Reactive</v>
          </cell>
          <cell r="W106">
            <v>35916</v>
          </cell>
          <cell r="Z106" t="str">
            <v xml:space="preserve"> </v>
          </cell>
        </row>
        <row r="107">
          <cell r="A107" t="str">
            <v>W00</v>
          </cell>
          <cell r="B107" t="str">
            <v>FT Black</v>
          </cell>
          <cell r="F107" t="str">
            <v>UnT's</v>
          </cell>
          <cell r="I107">
            <v>1857</v>
          </cell>
          <cell r="J107" t="str">
            <v>100% Cotton</v>
          </cell>
          <cell r="M107" t="str">
            <v>Fiber Reactive</v>
          </cell>
          <cell r="Z107" t="str">
            <v xml:space="preserve"> </v>
          </cell>
        </row>
        <row r="108">
          <cell r="A108" t="str">
            <v>V05</v>
          </cell>
          <cell r="B108" t="str">
            <v>FT Wave</v>
          </cell>
          <cell r="F108" t="str">
            <v>UnT's</v>
          </cell>
          <cell r="I108">
            <v>1857</v>
          </cell>
          <cell r="J108" t="str">
            <v>100% Cotton</v>
          </cell>
          <cell r="M108" t="str">
            <v>Fiber Reactive</v>
          </cell>
          <cell r="Z108" t="str">
            <v xml:space="preserve"> </v>
          </cell>
        </row>
        <row r="109">
          <cell r="A109" t="str">
            <v>V04</v>
          </cell>
          <cell r="B109" t="str">
            <v>Ft Uniform Blue</v>
          </cell>
          <cell r="F109" t="str">
            <v>UnT's</v>
          </cell>
          <cell r="I109">
            <v>1857</v>
          </cell>
          <cell r="J109" t="str">
            <v>100% Cotton</v>
          </cell>
          <cell r="M109" t="str">
            <v>Fiber Reactive</v>
          </cell>
          <cell r="Z109" t="str">
            <v xml:space="preserve"> </v>
          </cell>
        </row>
        <row r="110">
          <cell r="A110" t="str">
            <v>V03</v>
          </cell>
          <cell r="B110" t="str">
            <v>FT Sun</v>
          </cell>
          <cell r="F110" t="str">
            <v>UnT's</v>
          </cell>
          <cell r="I110">
            <v>1857</v>
          </cell>
          <cell r="J110" t="str">
            <v>100% Cotton</v>
          </cell>
          <cell r="M110" t="str">
            <v>Fiber Reactive</v>
          </cell>
          <cell r="Z110" t="str">
            <v xml:space="preserve"> </v>
          </cell>
        </row>
        <row r="111">
          <cell r="A111" t="str">
            <v>V02</v>
          </cell>
          <cell r="B111" t="str">
            <v>FT Stone</v>
          </cell>
          <cell r="F111" t="str">
            <v>UnT's</v>
          </cell>
          <cell r="I111">
            <v>1857</v>
          </cell>
          <cell r="J111" t="str">
            <v>100% Cotton</v>
          </cell>
          <cell r="M111" t="str">
            <v>Direct</v>
          </cell>
          <cell r="Z111" t="str">
            <v xml:space="preserve"> </v>
          </cell>
        </row>
        <row r="112">
          <cell r="A112" t="str">
            <v>V01</v>
          </cell>
          <cell r="B112" t="str">
            <v>FT Sidewalk Clay</v>
          </cell>
          <cell r="F112" t="str">
            <v>UnT's</v>
          </cell>
          <cell r="I112">
            <v>1857</v>
          </cell>
          <cell r="J112" t="str">
            <v>100% Cotton</v>
          </cell>
          <cell r="M112" t="str">
            <v>Fiber Reactive</v>
          </cell>
          <cell r="Z112" t="str">
            <v xml:space="preserve"> </v>
          </cell>
        </row>
        <row r="114">
          <cell r="A114" t="str">
            <v>XU5</v>
          </cell>
          <cell r="Z114" t="str">
            <v xml:space="preserve"> </v>
          </cell>
        </row>
        <row r="115">
          <cell r="A115" t="str">
            <v>XU4</v>
          </cell>
          <cell r="Z115" t="str">
            <v xml:space="preserve"> </v>
          </cell>
        </row>
        <row r="116">
          <cell r="A116" t="str">
            <v>XU3</v>
          </cell>
          <cell r="Z116" t="str">
            <v xml:space="preserve"> </v>
          </cell>
        </row>
        <row r="117">
          <cell r="A117" t="str">
            <v>XU2</v>
          </cell>
          <cell r="B117" t="str">
            <v>Azalea Pink</v>
          </cell>
          <cell r="D117" t="str">
            <v>Mary B./ Amy P.</v>
          </cell>
          <cell r="E117" t="str">
            <v>Fall 2007</v>
          </cell>
          <cell r="F117" t="str">
            <v>Girls</v>
          </cell>
          <cell r="G117">
            <v>38953</v>
          </cell>
          <cell r="H117">
            <v>38953</v>
          </cell>
          <cell r="I117">
            <v>2844</v>
          </cell>
          <cell r="J117" t="str">
            <v>100%Cotton</v>
          </cell>
          <cell r="K117" t="str">
            <v>Fall 07</v>
          </cell>
          <cell r="L117" t="str">
            <v>U1L</v>
          </cell>
          <cell r="M117" t="str">
            <v>Fiber Reactive</v>
          </cell>
          <cell r="N117" t="str">
            <v>Range Bleach</v>
          </cell>
          <cell r="O117">
            <v>1</v>
          </cell>
          <cell r="U117">
            <v>39031</v>
          </cell>
          <cell r="V117">
            <v>39014</v>
          </cell>
          <cell r="Z117" t="str">
            <v>Development Complete</v>
          </cell>
        </row>
        <row r="118">
          <cell r="A118" t="str">
            <v>XU1</v>
          </cell>
          <cell r="B118" t="str">
            <v>Fushia Pink</v>
          </cell>
          <cell r="D118" t="str">
            <v>Aaron Woodie</v>
          </cell>
          <cell r="E118" t="str">
            <v>Fall 2007</v>
          </cell>
          <cell r="F118" t="str">
            <v>HHW</v>
          </cell>
          <cell r="G118">
            <v>38936</v>
          </cell>
          <cell r="H118">
            <v>38961</v>
          </cell>
          <cell r="I118">
            <v>5608</v>
          </cell>
          <cell r="J118" t="str">
            <v>100%Cotton</v>
          </cell>
          <cell r="K118" t="str">
            <v>Fall 07</v>
          </cell>
          <cell r="L118" t="str">
            <v>15-2718TC</v>
          </cell>
          <cell r="Z118" t="str">
            <v>Lab dip in-process</v>
          </cell>
        </row>
        <row r="119">
          <cell r="A119" t="str">
            <v>WU9</v>
          </cell>
          <cell r="B119" t="str">
            <v>Pretty Green</v>
          </cell>
          <cell r="D119" t="str">
            <v>Mary B./ Amy P.</v>
          </cell>
          <cell r="E119" t="str">
            <v>Fall 2007</v>
          </cell>
          <cell r="F119" t="str">
            <v>Girls</v>
          </cell>
          <cell r="G119">
            <v>39014</v>
          </cell>
          <cell r="H119">
            <v>39014</v>
          </cell>
          <cell r="I119">
            <v>2844</v>
          </cell>
          <cell r="J119" t="str">
            <v>100%Cotton</v>
          </cell>
          <cell r="K119" t="str">
            <v>Fall 07</v>
          </cell>
          <cell r="L119" t="str">
            <v>UQ3</v>
          </cell>
          <cell r="M119" t="str">
            <v>Fiber Reactive</v>
          </cell>
          <cell r="N119" t="str">
            <v>Range Bleach</v>
          </cell>
          <cell r="O119">
            <v>1</v>
          </cell>
          <cell r="U119">
            <v>39029</v>
          </cell>
          <cell r="V119">
            <v>39014</v>
          </cell>
          <cell r="Z119" t="str">
            <v>Development Complete</v>
          </cell>
        </row>
        <row r="120">
          <cell r="A120" t="str">
            <v>WU8</v>
          </cell>
          <cell r="B120" t="str">
            <v>Pink Carnation</v>
          </cell>
          <cell r="D120" t="str">
            <v>Mary B./ Amy P.</v>
          </cell>
          <cell r="E120" t="str">
            <v>Basic</v>
          </cell>
          <cell r="F120" t="str">
            <v>Girls</v>
          </cell>
          <cell r="G120">
            <v>38999</v>
          </cell>
          <cell r="H120">
            <v>38999</v>
          </cell>
          <cell r="I120">
            <v>2844</v>
          </cell>
          <cell r="J120" t="str">
            <v>100%Cotton</v>
          </cell>
          <cell r="K120" t="str">
            <v>Fall 07</v>
          </cell>
          <cell r="L120" t="str">
            <v>WU5</v>
          </cell>
          <cell r="Z120" t="str">
            <v>Lab dip in-process</v>
          </cell>
        </row>
        <row r="121">
          <cell r="A121" t="str">
            <v>WU7</v>
          </cell>
          <cell r="B121" t="str">
            <v>Opal Blue</v>
          </cell>
          <cell r="D121" t="str">
            <v>Mary B./ Amy P.</v>
          </cell>
          <cell r="E121" t="str">
            <v>Basic</v>
          </cell>
          <cell r="F121" t="str">
            <v>Girls</v>
          </cell>
          <cell r="G121">
            <v>38993</v>
          </cell>
          <cell r="H121">
            <v>38993</v>
          </cell>
          <cell r="I121">
            <v>2844</v>
          </cell>
          <cell r="J121" t="str">
            <v>100%Cotton</v>
          </cell>
          <cell r="K121" t="str">
            <v>Fall 07</v>
          </cell>
          <cell r="L121" t="str">
            <v>UM3</v>
          </cell>
          <cell r="Z121" t="str">
            <v>Lab dip in-process</v>
          </cell>
        </row>
        <row r="122">
          <cell r="A122" t="str">
            <v>WU6</v>
          </cell>
          <cell r="B122" t="str">
            <v>Delft Blue</v>
          </cell>
          <cell r="D122" t="str">
            <v>Fran Esselmyer</v>
          </cell>
          <cell r="E122" t="str">
            <v>Classics</v>
          </cell>
          <cell r="F122" t="str">
            <v>Kids</v>
          </cell>
          <cell r="G122">
            <v>38978</v>
          </cell>
          <cell r="H122">
            <v>38978</v>
          </cell>
          <cell r="I122">
            <v>2824</v>
          </cell>
          <cell r="J122" t="str">
            <v>100%Cotton</v>
          </cell>
          <cell r="K122" t="str">
            <v>Fall 07</v>
          </cell>
          <cell r="L122" t="str">
            <v>19-4039TC</v>
          </cell>
          <cell r="Z122" t="str">
            <v>Lab dip in-process</v>
          </cell>
        </row>
        <row r="123">
          <cell r="A123" t="str">
            <v>WU5</v>
          </cell>
          <cell r="B123" t="str">
            <v>Pink Carnation</v>
          </cell>
          <cell r="D123" t="str">
            <v>Mary B./ Amy P.</v>
          </cell>
          <cell r="E123" t="str">
            <v>Basic</v>
          </cell>
          <cell r="F123" t="str">
            <v>Girls</v>
          </cell>
          <cell r="G123">
            <v>38957</v>
          </cell>
          <cell r="H123">
            <v>38960</v>
          </cell>
          <cell r="I123">
            <v>2808</v>
          </cell>
          <cell r="J123" t="str">
            <v>100%Cotton</v>
          </cell>
          <cell r="K123" t="str">
            <v>Fall 07</v>
          </cell>
          <cell r="L123" t="str">
            <v>16-2124TC</v>
          </cell>
          <cell r="Z123" t="str">
            <v>Lab dip in-process</v>
          </cell>
        </row>
        <row r="124">
          <cell r="A124" t="str">
            <v>WU4</v>
          </cell>
          <cell r="B124" t="str">
            <v>Pink Blink</v>
          </cell>
          <cell r="D124" t="str">
            <v>Tana Martinez</v>
          </cell>
          <cell r="E124" t="str">
            <v>Barbie Spring 07'</v>
          </cell>
          <cell r="F124" t="str">
            <v>Girls</v>
          </cell>
          <cell r="G124">
            <v>38961</v>
          </cell>
          <cell r="H124">
            <v>38961</v>
          </cell>
          <cell r="I124">
            <v>2844</v>
          </cell>
          <cell r="J124" t="str">
            <v>100%Cotton</v>
          </cell>
          <cell r="K124" t="str">
            <v>Spr'07</v>
          </cell>
          <cell r="L124" t="str">
            <v>UH6</v>
          </cell>
          <cell r="M124" t="str">
            <v>Fiber Reactive</v>
          </cell>
          <cell r="N124" t="str">
            <v>Range Bleach</v>
          </cell>
          <cell r="O124">
            <v>1</v>
          </cell>
          <cell r="P124">
            <v>38961</v>
          </cell>
          <cell r="Q124">
            <v>38961</v>
          </cell>
          <cell r="U124">
            <v>38985</v>
          </cell>
          <cell r="V124">
            <v>38961</v>
          </cell>
          <cell r="Z124" t="str">
            <v>Development Complete</v>
          </cell>
        </row>
        <row r="125">
          <cell r="A125" t="str">
            <v>WU3</v>
          </cell>
          <cell r="B125" t="str">
            <v>Pink Heather</v>
          </cell>
          <cell r="D125" t="str">
            <v>Mary B./ Amy P.</v>
          </cell>
          <cell r="E125" t="str">
            <v>Basic</v>
          </cell>
          <cell r="F125" t="str">
            <v>Girls</v>
          </cell>
          <cell r="G125">
            <v>38957</v>
          </cell>
          <cell r="H125">
            <v>38960</v>
          </cell>
          <cell r="I125">
            <v>2813</v>
          </cell>
          <cell r="J125" t="str">
            <v>75/25 C/P</v>
          </cell>
          <cell r="K125" t="str">
            <v>Fall 07</v>
          </cell>
          <cell r="L125" t="str">
            <v>16-2124TC</v>
          </cell>
          <cell r="V125">
            <v>38961</v>
          </cell>
          <cell r="Z125" t="str">
            <v>Lab dip in-process</v>
          </cell>
        </row>
        <row r="126">
          <cell r="A126" t="str">
            <v>WU2</v>
          </cell>
          <cell r="B126" t="str">
            <v>Fushia Pink</v>
          </cell>
          <cell r="D126" t="str">
            <v>Aaron Woodie</v>
          </cell>
          <cell r="E126" t="str">
            <v>Fall 2007</v>
          </cell>
          <cell r="F126" t="str">
            <v>HHW</v>
          </cell>
          <cell r="G126">
            <v>38936</v>
          </cell>
          <cell r="H126">
            <v>38961</v>
          </cell>
          <cell r="I126">
            <v>2824</v>
          </cell>
          <cell r="J126" t="str">
            <v>100%Cotton</v>
          </cell>
          <cell r="K126" t="str">
            <v>Fall 07</v>
          </cell>
          <cell r="L126" t="str">
            <v>15-2718TC</v>
          </cell>
          <cell r="V126">
            <v>38961</v>
          </cell>
          <cell r="Z126" t="str">
            <v>Lab dip in-process</v>
          </cell>
        </row>
        <row r="127">
          <cell r="A127" t="str">
            <v>WU1</v>
          </cell>
          <cell r="B127" t="str">
            <v>Lime Cream</v>
          </cell>
          <cell r="D127" t="str">
            <v>Aaron Woodie</v>
          </cell>
          <cell r="E127" t="str">
            <v>Fall 2007</v>
          </cell>
          <cell r="F127" t="str">
            <v>HHW</v>
          </cell>
          <cell r="G127">
            <v>38936</v>
          </cell>
          <cell r="H127">
            <v>38961</v>
          </cell>
          <cell r="I127">
            <v>5608</v>
          </cell>
          <cell r="J127" t="str">
            <v>100%Cotton</v>
          </cell>
          <cell r="K127" t="str">
            <v>Fall 07</v>
          </cell>
          <cell r="L127" t="str">
            <v>12-0312TC</v>
          </cell>
          <cell r="V127">
            <v>38961</v>
          </cell>
          <cell r="Z127" t="str">
            <v>Lab dip in-process</v>
          </cell>
        </row>
        <row r="128">
          <cell r="A128" t="str">
            <v>VU9</v>
          </cell>
          <cell r="B128" t="str">
            <v>Lilac Sachet</v>
          </cell>
          <cell r="D128" t="str">
            <v>Mary B./ Amy P.</v>
          </cell>
          <cell r="E128" t="str">
            <v>Basic</v>
          </cell>
          <cell r="F128" t="str">
            <v>Girls</v>
          </cell>
          <cell r="G128">
            <v>38957</v>
          </cell>
          <cell r="H128">
            <v>38960</v>
          </cell>
          <cell r="I128">
            <v>2808</v>
          </cell>
          <cell r="J128" t="str">
            <v>100%Cotton</v>
          </cell>
          <cell r="K128" t="str">
            <v>Fall 07</v>
          </cell>
          <cell r="L128" t="str">
            <v>14-2710TC</v>
          </cell>
          <cell r="V128">
            <v>38961</v>
          </cell>
          <cell r="Z128" t="str">
            <v>Lab dip in-process</v>
          </cell>
        </row>
        <row r="129">
          <cell r="A129" t="str">
            <v>VU8</v>
          </cell>
          <cell r="B129" t="str">
            <v>Dark Aqua</v>
          </cell>
          <cell r="D129" t="str">
            <v>Mary B./ Amy P.</v>
          </cell>
          <cell r="E129" t="str">
            <v>Basic</v>
          </cell>
          <cell r="F129" t="str">
            <v>Girls</v>
          </cell>
          <cell r="G129">
            <v>38957</v>
          </cell>
          <cell r="H129">
            <v>38960</v>
          </cell>
          <cell r="I129">
            <v>2824</v>
          </cell>
          <cell r="J129" t="str">
            <v>100%Cotton</v>
          </cell>
          <cell r="K129" t="str">
            <v>Fall 07</v>
          </cell>
          <cell r="L129" t="str">
            <v>14/4816TC/DU4</v>
          </cell>
          <cell r="V129">
            <v>38961</v>
          </cell>
          <cell r="Z129" t="str">
            <v>Lab dip in-process</v>
          </cell>
        </row>
        <row r="130">
          <cell r="A130" t="str">
            <v>VU7</v>
          </cell>
          <cell r="B130" t="str">
            <v>Fushia Pink</v>
          </cell>
          <cell r="D130" t="str">
            <v>Aaron Woodie</v>
          </cell>
          <cell r="E130" t="str">
            <v>Fall 2007</v>
          </cell>
          <cell r="F130" t="str">
            <v>HHW</v>
          </cell>
          <cell r="G130">
            <v>38936</v>
          </cell>
          <cell r="H130">
            <v>38961</v>
          </cell>
          <cell r="I130">
            <v>2844</v>
          </cell>
          <cell r="J130" t="str">
            <v>100%Cotton</v>
          </cell>
          <cell r="K130" t="str">
            <v>Fall 07</v>
          </cell>
          <cell r="L130" t="str">
            <v>15-2718TC</v>
          </cell>
          <cell r="V130">
            <v>38961</v>
          </cell>
          <cell r="Z130" t="str">
            <v>Lab dip in-process</v>
          </cell>
        </row>
        <row r="131">
          <cell r="A131" t="str">
            <v>VU6</v>
          </cell>
          <cell r="B131" t="str">
            <v>Lime Cream</v>
          </cell>
          <cell r="D131" t="str">
            <v>Aaron Woodie</v>
          </cell>
          <cell r="E131" t="str">
            <v>Fall 2007</v>
          </cell>
          <cell r="F131" t="str">
            <v>HHW</v>
          </cell>
          <cell r="G131">
            <v>38936</v>
          </cell>
          <cell r="H131">
            <v>38961</v>
          </cell>
          <cell r="I131">
            <v>2824</v>
          </cell>
          <cell r="J131" t="str">
            <v>100%Cotton</v>
          </cell>
          <cell r="K131" t="str">
            <v>Fall 07</v>
          </cell>
          <cell r="L131" t="str">
            <v>12-0312TC</v>
          </cell>
          <cell r="V131">
            <v>38961</v>
          </cell>
          <cell r="Z131" t="str">
            <v>Lab dip in-process</v>
          </cell>
        </row>
        <row r="132">
          <cell r="A132" t="str">
            <v>VU5</v>
          </cell>
          <cell r="B132" t="str">
            <v>Bijou Blue</v>
          </cell>
          <cell r="D132" t="str">
            <v>Fran Esselmyer</v>
          </cell>
          <cell r="E132" t="str">
            <v>Red Label</v>
          </cell>
          <cell r="F132" t="str">
            <v>Kids</v>
          </cell>
          <cell r="G132">
            <v>38945</v>
          </cell>
          <cell r="H132">
            <v>38950</v>
          </cell>
          <cell r="I132">
            <v>2638</v>
          </cell>
          <cell r="J132" t="str">
            <v>100%Cotton</v>
          </cell>
          <cell r="K132" t="str">
            <v>Fall 07</v>
          </cell>
          <cell r="L132" t="str">
            <v>18-3921TC</v>
          </cell>
          <cell r="M132" t="str">
            <v>Fiber Reactive</v>
          </cell>
          <cell r="N132" t="str">
            <v>Jet Bleach</v>
          </cell>
          <cell r="O132">
            <v>3</v>
          </cell>
          <cell r="P132">
            <v>38981</v>
          </cell>
          <cell r="Q132">
            <v>38987</v>
          </cell>
          <cell r="V132">
            <v>38944</v>
          </cell>
          <cell r="Z132" t="str">
            <v>Lab dip approved</v>
          </cell>
        </row>
        <row r="133">
          <cell r="A133" t="str">
            <v>VU4</v>
          </cell>
          <cell r="B133" t="str">
            <v>Duck Green</v>
          </cell>
          <cell r="D133" t="str">
            <v>Fran Esselmyer</v>
          </cell>
          <cell r="E133" t="str">
            <v>Red Label</v>
          </cell>
          <cell r="F133" t="str">
            <v>Kids</v>
          </cell>
          <cell r="G133">
            <v>38945</v>
          </cell>
          <cell r="H133">
            <v>38950</v>
          </cell>
          <cell r="I133">
            <v>2638</v>
          </cell>
          <cell r="J133" t="str">
            <v>100%Cotton</v>
          </cell>
          <cell r="K133" t="str">
            <v>Fall 07</v>
          </cell>
          <cell r="L133" t="str">
            <v>18-6011TC</v>
          </cell>
          <cell r="M133" t="str">
            <v>Fiber Reactive</v>
          </cell>
          <cell r="N133" t="str">
            <v>Scour</v>
          </cell>
          <cell r="O133">
            <v>4</v>
          </cell>
          <cell r="P133">
            <v>38987</v>
          </cell>
          <cell r="Q133">
            <v>38992</v>
          </cell>
          <cell r="V133">
            <v>38944</v>
          </cell>
          <cell r="Z133" t="str">
            <v>Lab dip approved</v>
          </cell>
        </row>
        <row r="134">
          <cell r="A134" t="str">
            <v>VU3</v>
          </cell>
          <cell r="B134" t="str">
            <v>Chili Pepper</v>
          </cell>
          <cell r="D134" t="str">
            <v>Fran Esselmyer</v>
          </cell>
          <cell r="E134" t="str">
            <v>Red Label</v>
          </cell>
          <cell r="F134" t="str">
            <v>Kids</v>
          </cell>
          <cell r="G134">
            <v>38945</v>
          </cell>
          <cell r="H134">
            <v>38950</v>
          </cell>
          <cell r="I134">
            <v>2638</v>
          </cell>
          <cell r="J134" t="str">
            <v>100%Cotton</v>
          </cell>
          <cell r="K134" t="str">
            <v>Fall 07</v>
          </cell>
          <cell r="L134" t="str">
            <v>19-1557TC</v>
          </cell>
          <cell r="V134">
            <v>38944</v>
          </cell>
          <cell r="Z134" t="str">
            <v>Lab dip in-process</v>
          </cell>
        </row>
        <row r="135">
          <cell r="A135" t="str">
            <v>VU2</v>
          </cell>
          <cell r="B135" t="str">
            <v>Delft Blue</v>
          </cell>
          <cell r="D135" t="str">
            <v>Fran Esselmyer</v>
          </cell>
          <cell r="E135" t="str">
            <v>Red Label</v>
          </cell>
          <cell r="F135" t="str">
            <v>Kids</v>
          </cell>
          <cell r="G135">
            <v>38945</v>
          </cell>
          <cell r="H135">
            <v>38950</v>
          </cell>
          <cell r="I135">
            <v>2638</v>
          </cell>
          <cell r="J135" t="str">
            <v>100%Cotton</v>
          </cell>
          <cell r="K135" t="str">
            <v>Fall 07</v>
          </cell>
          <cell r="L135" t="str">
            <v>19-4039TC</v>
          </cell>
          <cell r="M135" t="str">
            <v>Fiber Reactive</v>
          </cell>
          <cell r="N135" t="str">
            <v>Jet Bleach</v>
          </cell>
          <cell r="O135">
            <v>3</v>
          </cell>
          <cell r="P135">
            <v>38981</v>
          </cell>
          <cell r="Q135">
            <v>38987</v>
          </cell>
          <cell r="V135">
            <v>38944</v>
          </cell>
          <cell r="Z135" t="str">
            <v>Lab dip approved</v>
          </cell>
        </row>
        <row r="136">
          <cell r="A136" t="str">
            <v>VU1</v>
          </cell>
          <cell r="B136" t="str">
            <v>Bijou Blue</v>
          </cell>
          <cell r="D136" t="str">
            <v>Fran Esselmyer</v>
          </cell>
          <cell r="E136" t="str">
            <v>Classics</v>
          </cell>
          <cell r="F136" t="str">
            <v>Kids</v>
          </cell>
          <cell r="G136">
            <v>38945</v>
          </cell>
          <cell r="H136">
            <v>38950</v>
          </cell>
          <cell r="I136">
            <v>2824</v>
          </cell>
          <cell r="J136" t="str">
            <v>100%Cotton</v>
          </cell>
          <cell r="K136" t="str">
            <v>Fall 07</v>
          </cell>
          <cell r="L136" t="str">
            <v>18-3921TC</v>
          </cell>
          <cell r="M136" t="str">
            <v>Fiber Reactive</v>
          </cell>
          <cell r="N136" t="str">
            <v>Jet Bleach</v>
          </cell>
          <cell r="O136">
            <v>3</v>
          </cell>
          <cell r="P136">
            <v>38981</v>
          </cell>
          <cell r="Q136">
            <v>38987</v>
          </cell>
          <cell r="V136">
            <v>38944</v>
          </cell>
          <cell r="Z136" t="str">
            <v>Lab dip approved</v>
          </cell>
        </row>
        <row r="137">
          <cell r="A137" t="str">
            <v>TU9</v>
          </cell>
          <cell r="B137" t="str">
            <v>Purple Wine</v>
          </cell>
          <cell r="D137" t="str">
            <v>Mary B./ Amy P.</v>
          </cell>
          <cell r="E137" t="str">
            <v>Basic</v>
          </cell>
          <cell r="F137" t="str">
            <v>Girls</v>
          </cell>
          <cell r="G137">
            <v>38957</v>
          </cell>
          <cell r="H137">
            <v>38960</v>
          </cell>
          <cell r="I137">
            <v>2808</v>
          </cell>
          <cell r="J137" t="str">
            <v>100%Cotton</v>
          </cell>
          <cell r="K137" t="str">
            <v>Fall 07</v>
          </cell>
          <cell r="L137" t="str">
            <v>18-2929TC</v>
          </cell>
          <cell r="V137">
            <v>38961</v>
          </cell>
          <cell r="Z137" t="str">
            <v>Lab dip in-process</v>
          </cell>
        </row>
        <row r="138">
          <cell r="A138" t="str">
            <v>TU8</v>
          </cell>
          <cell r="B138" t="str">
            <v>Fushia Pink</v>
          </cell>
          <cell r="D138" t="str">
            <v>Aaron Woodie</v>
          </cell>
          <cell r="E138" t="str">
            <v>Fall 2007</v>
          </cell>
          <cell r="F138" t="str">
            <v>HHW</v>
          </cell>
          <cell r="G138">
            <v>38936</v>
          </cell>
          <cell r="H138">
            <v>38961</v>
          </cell>
          <cell r="I138">
            <v>2808</v>
          </cell>
          <cell r="J138" t="str">
            <v>100%Cotton</v>
          </cell>
          <cell r="K138" t="str">
            <v>Fall 07</v>
          </cell>
          <cell r="L138" t="str">
            <v>15-2718TC</v>
          </cell>
          <cell r="V138">
            <v>38961</v>
          </cell>
          <cell r="Z138" t="str">
            <v>Lab dip in-process</v>
          </cell>
        </row>
        <row r="139">
          <cell r="A139" t="str">
            <v>TU8DK0080</v>
          </cell>
          <cell r="B139" t="str">
            <v>Fushia Pink</v>
          </cell>
          <cell r="D139" t="str">
            <v>Aaron Woodie</v>
          </cell>
          <cell r="E139" t="str">
            <v>Fall 2007</v>
          </cell>
          <cell r="F139" t="str">
            <v>HHW</v>
          </cell>
          <cell r="G139">
            <v>38936</v>
          </cell>
          <cell r="H139">
            <v>38961</v>
          </cell>
          <cell r="I139" t="str">
            <v>DK0080</v>
          </cell>
          <cell r="J139" t="str">
            <v>Polyster</v>
          </cell>
          <cell r="K139" t="str">
            <v>Fall 07</v>
          </cell>
          <cell r="L139" t="str">
            <v>15-2718TC</v>
          </cell>
          <cell r="Z139" t="str">
            <v>Lab dip in-process</v>
          </cell>
        </row>
        <row r="140">
          <cell r="A140" t="str">
            <v>TU8DK0289</v>
          </cell>
          <cell r="B140" t="str">
            <v>Fushia Pink</v>
          </cell>
          <cell r="D140" t="str">
            <v>Aaron Woodie</v>
          </cell>
          <cell r="E140" t="str">
            <v>Fall 2007</v>
          </cell>
          <cell r="F140" t="str">
            <v>HHW</v>
          </cell>
          <cell r="G140">
            <v>38936</v>
          </cell>
          <cell r="H140">
            <v>38961</v>
          </cell>
          <cell r="I140" t="str">
            <v>DK0289</v>
          </cell>
          <cell r="J140" t="str">
            <v>Polyster</v>
          </cell>
          <cell r="K140" t="str">
            <v>Fall 07</v>
          </cell>
          <cell r="L140" t="str">
            <v>15-2718TC</v>
          </cell>
          <cell r="Z140" t="str">
            <v>Lab dip in-process</v>
          </cell>
        </row>
        <row r="141">
          <cell r="A141" t="str">
            <v>TU8DK0290</v>
          </cell>
          <cell r="B141" t="str">
            <v>Fushia Pink</v>
          </cell>
          <cell r="D141" t="str">
            <v>Aaron Woodie</v>
          </cell>
          <cell r="E141" t="str">
            <v>Fall 2007</v>
          </cell>
          <cell r="F141" t="str">
            <v>HHW</v>
          </cell>
          <cell r="G141">
            <v>38936</v>
          </cell>
          <cell r="H141">
            <v>38961</v>
          </cell>
          <cell r="I141" t="str">
            <v>DK0290</v>
          </cell>
          <cell r="J141" t="str">
            <v>Polyster</v>
          </cell>
          <cell r="K141" t="str">
            <v>Fall 07</v>
          </cell>
          <cell r="L141" t="str">
            <v>15-2718TC</v>
          </cell>
          <cell r="Z141" t="str">
            <v>Lab dip in-process</v>
          </cell>
        </row>
        <row r="142">
          <cell r="A142" t="str">
            <v>TU7</v>
          </cell>
          <cell r="B142" t="str">
            <v>Lime Cream</v>
          </cell>
          <cell r="D142" t="str">
            <v>Aaron Woodie</v>
          </cell>
          <cell r="E142" t="str">
            <v>Fall 2007</v>
          </cell>
          <cell r="F142" t="str">
            <v>HHW</v>
          </cell>
          <cell r="G142">
            <v>38936</v>
          </cell>
          <cell r="H142">
            <v>38961</v>
          </cell>
          <cell r="I142">
            <v>2844</v>
          </cell>
          <cell r="J142" t="str">
            <v>100%Cotton</v>
          </cell>
          <cell r="K142" t="str">
            <v>Fall 07</v>
          </cell>
          <cell r="L142" t="str">
            <v>12-0312TC</v>
          </cell>
          <cell r="V142">
            <v>38961</v>
          </cell>
          <cell r="Z142" t="str">
            <v>Lab dip in-process</v>
          </cell>
        </row>
        <row r="143">
          <cell r="A143" t="str">
            <v>TU6</v>
          </cell>
          <cell r="B143" t="str">
            <v>Viola</v>
          </cell>
          <cell r="D143" t="str">
            <v>Aaron Woodie</v>
          </cell>
          <cell r="E143" t="str">
            <v>Fall 2007</v>
          </cell>
          <cell r="F143" t="str">
            <v>HHW</v>
          </cell>
          <cell r="G143">
            <v>38936</v>
          </cell>
          <cell r="H143">
            <v>38944</v>
          </cell>
          <cell r="I143">
            <v>5608</v>
          </cell>
          <cell r="J143" t="str">
            <v>100%Cotton</v>
          </cell>
          <cell r="K143" t="str">
            <v>Fall 07</v>
          </cell>
          <cell r="L143" t="str">
            <v>16-3815TC</v>
          </cell>
          <cell r="V143">
            <v>38944</v>
          </cell>
          <cell r="Z143" t="str">
            <v>Lab dip in-process</v>
          </cell>
        </row>
        <row r="144">
          <cell r="A144" t="str">
            <v>TU5</v>
          </cell>
          <cell r="B144" t="str">
            <v>Snapdragon</v>
          </cell>
          <cell r="D144" t="str">
            <v>Aaron Woodie</v>
          </cell>
          <cell r="E144" t="str">
            <v>Fall 2007</v>
          </cell>
          <cell r="F144" t="str">
            <v>HHW</v>
          </cell>
          <cell r="G144">
            <v>38936</v>
          </cell>
          <cell r="H144">
            <v>38944</v>
          </cell>
          <cell r="I144">
            <v>5608</v>
          </cell>
          <cell r="J144" t="str">
            <v>100%Cotton</v>
          </cell>
          <cell r="K144" t="str">
            <v>Fall 07</v>
          </cell>
          <cell r="L144" t="str">
            <v>13-0840TC</v>
          </cell>
          <cell r="M144" t="str">
            <v>Fiber Reactive</v>
          </cell>
          <cell r="N144" t="str">
            <v>Range Bleach</v>
          </cell>
          <cell r="O144">
            <v>1</v>
          </cell>
          <cell r="V144">
            <v>38944</v>
          </cell>
          <cell r="Z144" t="str">
            <v>Lab dip in-process</v>
          </cell>
        </row>
        <row r="145">
          <cell r="A145" t="str">
            <v>TU4</v>
          </cell>
          <cell r="B145" t="str">
            <v>Peach Bud</v>
          </cell>
          <cell r="D145" t="str">
            <v>Aaron Woodie</v>
          </cell>
          <cell r="E145" t="str">
            <v>Fall 2007</v>
          </cell>
          <cell r="F145" t="str">
            <v>HHW</v>
          </cell>
          <cell r="G145">
            <v>38936</v>
          </cell>
          <cell r="H145">
            <v>38944</v>
          </cell>
          <cell r="I145">
            <v>5608</v>
          </cell>
          <cell r="J145" t="str">
            <v>100%Cotton</v>
          </cell>
          <cell r="K145" t="str">
            <v>Fall 07</v>
          </cell>
          <cell r="L145" t="str">
            <v>14-1324TC</v>
          </cell>
          <cell r="V145">
            <v>38944</v>
          </cell>
          <cell r="Z145" t="str">
            <v>Lab dip in-process</v>
          </cell>
        </row>
        <row r="146">
          <cell r="A146" t="str">
            <v>TU3</v>
          </cell>
          <cell r="B146" t="str">
            <v>Orchid Bloom</v>
          </cell>
          <cell r="D146" t="str">
            <v>Aaron Woodie</v>
          </cell>
          <cell r="E146" t="str">
            <v>Fall 2007</v>
          </cell>
          <cell r="F146" t="str">
            <v>HHW</v>
          </cell>
          <cell r="G146">
            <v>38936</v>
          </cell>
          <cell r="H146">
            <v>38944</v>
          </cell>
          <cell r="I146">
            <v>5608</v>
          </cell>
          <cell r="J146" t="str">
            <v>100%Cotton</v>
          </cell>
          <cell r="K146" t="str">
            <v>Fall 07</v>
          </cell>
          <cell r="L146" t="str">
            <v>14-3612TC</v>
          </cell>
          <cell r="V146">
            <v>38944</v>
          </cell>
          <cell r="Z146" t="str">
            <v>Lab dip in-process</v>
          </cell>
        </row>
        <row r="147">
          <cell r="A147" t="str">
            <v>TU2</v>
          </cell>
          <cell r="B147" t="str">
            <v>Raspberry Rose</v>
          </cell>
          <cell r="D147" t="str">
            <v>Aaron Woodie</v>
          </cell>
          <cell r="E147" t="str">
            <v>Fall 2007</v>
          </cell>
          <cell r="F147" t="str">
            <v>HHW</v>
          </cell>
          <cell r="G147">
            <v>38936</v>
          </cell>
          <cell r="H147">
            <v>38944</v>
          </cell>
          <cell r="I147">
            <v>5608</v>
          </cell>
          <cell r="J147" t="str">
            <v>100%Cotton</v>
          </cell>
          <cell r="K147" t="str">
            <v>Fall 07</v>
          </cell>
          <cell r="L147" t="str">
            <v>18-2333TC</v>
          </cell>
          <cell r="V147">
            <v>38944</v>
          </cell>
          <cell r="Z147" t="str">
            <v>Lab dip in-process</v>
          </cell>
        </row>
        <row r="148">
          <cell r="A148" t="str">
            <v>TU1</v>
          </cell>
          <cell r="B148" t="str">
            <v>Orange.Com</v>
          </cell>
          <cell r="D148" t="str">
            <v>Aaron Woodie</v>
          </cell>
          <cell r="E148" t="str">
            <v>Fall 2007</v>
          </cell>
          <cell r="F148" t="str">
            <v>HHW</v>
          </cell>
          <cell r="G148">
            <v>38936</v>
          </cell>
          <cell r="H148">
            <v>38944</v>
          </cell>
          <cell r="I148">
            <v>5608</v>
          </cell>
          <cell r="J148" t="str">
            <v>100%Cotton</v>
          </cell>
          <cell r="K148" t="str">
            <v>Fall 07</v>
          </cell>
          <cell r="L148" t="str">
            <v>18-1561TC</v>
          </cell>
          <cell r="V148">
            <v>38944</v>
          </cell>
          <cell r="Z148" t="str">
            <v>Lab dip in-process</v>
          </cell>
        </row>
        <row r="149">
          <cell r="A149" t="str">
            <v>SU9</v>
          </cell>
          <cell r="B149" t="str">
            <v>Prism Pink</v>
          </cell>
          <cell r="D149" t="str">
            <v>Aaron Woodie</v>
          </cell>
          <cell r="E149" t="str">
            <v>Fall 2007</v>
          </cell>
          <cell r="F149" t="str">
            <v>HHW</v>
          </cell>
          <cell r="G149">
            <v>38936</v>
          </cell>
          <cell r="H149">
            <v>38961</v>
          </cell>
          <cell r="I149">
            <v>2808</v>
          </cell>
          <cell r="J149" t="str">
            <v>100%Cotton</v>
          </cell>
          <cell r="K149" t="str">
            <v>Fall 07</v>
          </cell>
          <cell r="L149" t="str">
            <v>14-2311TC /UK6</v>
          </cell>
          <cell r="V149">
            <v>38961</v>
          </cell>
          <cell r="Z149" t="str">
            <v>Lab dip in-process</v>
          </cell>
        </row>
        <row r="150">
          <cell r="A150" t="str">
            <v>SU9DK0080</v>
          </cell>
          <cell r="B150" t="str">
            <v>Prism Pink</v>
          </cell>
          <cell r="D150" t="str">
            <v>Aaron Woodie</v>
          </cell>
          <cell r="E150" t="str">
            <v>Fall 2007</v>
          </cell>
          <cell r="F150" t="str">
            <v>HHW</v>
          </cell>
          <cell r="G150">
            <v>38936</v>
          </cell>
          <cell r="H150">
            <v>38961</v>
          </cell>
          <cell r="I150" t="str">
            <v>DK0080</v>
          </cell>
          <cell r="J150" t="str">
            <v>Polyster</v>
          </cell>
          <cell r="K150" t="str">
            <v>Fall 07</v>
          </cell>
          <cell r="L150" t="str">
            <v>14-2311TC /UK6</v>
          </cell>
          <cell r="Z150" t="str">
            <v>Lab dip in-process</v>
          </cell>
        </row>
        <row r="151">
          <cell r="A151" t="str">
            <v>SU9DK0289</v>
          </cell>
          <cell r="B151" t="str">
            <v>Prism Pink</v>
          </cell>
          <cell r="D151" t="str">
            <v>Aaron Woodie</v>
          </cell>
          <cell r="E151" t="str">
            <v>Fall 2007</v>
          </cell>
          <cell r="F151" t="str">
            <v>HHW</v>
          </cell>
          <cell r="G151">
            <v>38936</v>
          </cell>
          <cell r="H151">
            <v>38961</v>
          </cell>
          <cell r="I151" t="str">
            <v>DK0289</v>
          </cell>
          <cell r="J151" t="str">
            <v>Polyster</v>
          </cell>
          <cell r="K151" t="str">
            <v>Fall 07</v>
          </cell>
          <cell r="L151" t="str">
            <v>14-2311TC /UK6</v>
          </cell>
          <cell r="Z151" t="str">
            <v>Lab dip in-process</v>
          </cell>
        </row>
        <row r="152">
          <cell r="A152" t="str">
            <v>SU9DK0290</v>
          </cell>
          <cell r="B152" t="str">
            <v>Prism Pink</v>
          </cell>
          <cell r="D152" t="str">
            <v>Aaron Woodie</v>
          </cell>
          <cell r="E152" t="str">
            <v>Fall 2007</v>
          </cell>
          <cell r="F152" t="str">
            <v>HHW</v>
          </cell>
          <cell r="G152">
            <v>38936</v>
          </cell>
          <cell r="H152">
            <v>38961</v>
          </cell>
          <cell r="I152" t="str">
            <v>DK0290</v>
          </cell>
          <cell r="J152" t="str">
            <v>Polyster</v>
          </cell>
          <cell r="K152" t="str">
            <v>Fall 07</v>
          </cell>
          <cell r="L152" t="str">
            <v>14-2311TC /UK6</v>
          </cell>
          <cell r="Z152" t="str">
            <v>Lab dip in-process</v>
          </cell>
        </row>
        <row r="153">
          <cell r="A153" t="str">
            <v>SU8</v>
          </cell>
          <cell r="B153" t="str">
            <v>Blue Light</v>
          </cell>
          <cell r="D153" t="str">
            <v>Aaron Woodie</v>
          </cell>
          <cell r="E153" t="str">
            <v>Fall 2007</v>
          </cell>
          <cell r="F153" t="str">
            <v>HHW</v>
          </cell>
          <cell r="G153">
            <v>38936</v>
          </cell>
          <cell r="H153">
            <v>38961</v>
          </cell>
          <cell r="I153">
            <v>5608</v>
          </cell>
          <cell r="J153" t="str">
            <v>100%Cotton</v>
          </cell>
          <cell r="K153" t="str">
            <v>Fall 07</v>
          </cell>
          <cell r="L153" t="str">
            <v>13-4909 /UT9</v>
          </cell>
          <cell r="V153">
            <v>38961</v>
          </cell>
          <cell r="Z153" t="str">
            <v>Lab dip in-process</v>
          </cell>
        </row>
        <row r="154">
          <cell r="A154" t="str">
            <v>SU8DK0080</v>
          </cell>
          <cell r="B154" t="str">
            <v>Blue Light</v>
          </cell>
          <cell r="D154" t="str">
            <v>Aaron Woodie</v>
          </cell>
          <cell r="E154" t="str">
            <v>Fall 2007</v>
          </cell>
          <cell r="F154" t="str">
            <v>HHW</v>
          </cell>
          <cell r="G154">
            <v>38936</v>
          </cell>
          <cell r="H154">
            <v>38961</v>
          </cell>
          <cell r="I154" t="str">
            <v>DK0080</v>
          </cell>
          <cell r="J154" t="str">
            <v>Polyster</v>
          </cell>
          <cell r="K154" t="str">
            <v>Fall 07</v>
          </cell>
          <cell r="L154" t="str">
            <v>13-4909 /UT9</v>
          </cell>
          <cell r="M154" t="str">
            <v>Pigment</v>
          </cell>
          <cell r="O154">
            <v>11</v>
          </cell>
          <cell r="P154">
            <v>38992</v>
          </cell>
          <cell r="Q154">
            <v>38996</v>
          </cell>
          <cell r="Z154" t="str">
            <v>Lab dip approved</v>
          </cell>
        </row>
        <row r="155">
          <cell r="A155" t="str">
            <v>SU8DK0289</v>
          </cell>
          <cell r="B155" t="str">
            <v>Blue Light</v>
          </cell>
          <cell r="D155" t="str">
            <v>Aaron Woodie</v>
          </cell>
          <cell r="E155" t="str">
            <v>Fall 2007</v>
          </cell>
          <cell r="F155" t="str">
            <v>HHW</v>
          </cell>
          <cell r="G155">
            <v>38936</v>
          </cell>
          <cell r="H155">
            <v>38961</v>
          </cell>
          <cell r="I155" t="str">
            <v>DK0289</v>
          </cell>
          <cell r="J155" t="str">
            <v>Polyster</v>
          </cell>
          <cell r="K155" t="str">
            <v>Fall 07</v>
          </cell>
          <cell r="L155" t="str">
            <v>13-4909 /UT9</v>
          </cell>
          <cell r="M155" t="str">
            <v>Pigment</v>
          </cell>
          <cell r="P155">
            <v>38992</v>
          </cell>
          <cell r="Q155">
            <v>38996</v>
          </cell>
          <cell r="Z155" t="str">
            <v>Lab dip approved</v>
          </cell>
        </row>
        <row r="156">
          <cell r="A156" t="str">
            <v>SU8DK0290</v>
          </cell>
          <cell r="B156" t="str">
            <v>Blue Light</v>
          </cell>
          <cell r="D156" t="str">
            <v>Aaron Woodie</v>
          </cell>
          <cell r="E156" t="str">
            <v>Fall 2007</v>
          </cell>
          <cell r="F156" t="str">
            <v>HHW</v>
          </cell>
          <cell r="G156">
            <v>38936</v>
          </cell>
          <cell r="H156">
            <v>38961</v>
          </cell>
          <cell r="I156" t="str">
            <v>DK0290</v>
          </cell>
          <cell r="J156" t="str">
            <v>Polyster</v>
          </cell>
          <cell r="K156" t="str">
            <v>Fall 07</v>
          </cell>
          <cell r="L156" t="str">
            <v>13-4909 /UT9</v>
          </cell>
          <cell r="M156" t="str">
            <v>Pigment</v>
          </cell>
          <cell r="P156">
            <v>38982</v>
          </cell>
          <cell r="Q156">
            <v>38988</v>
          </cell>
          <cell r="Z156" t="str">
            <v>Lab dip approved</v>
          </cell>
        </row>
        <row r="157">
          <cell r="A157" t="str">
            <v>SU7</v>
          </cell>
          <cell r="B157" t="str">
            <v>Lime Cream</v>
          </cell>
          <cell r="D157" t="str">
            <v>Aaron Woodie</v>
          </cell>
          <cell r="E157" t="str">
            <v>Fall 2007</v>
          </cell>
          <cell r="F157" t="str">
            <v>HHW</v>
          </cell>
          <cell r="G157">
            <v>38936</v>
          </cell>
          <cell r="H157">
            <v>38961</v>
          </cell>
          <cell r="I157">
            <v>2808</v>
          </cell>
          <cell r="J157" t="str">
            <v>100%Cotton</v>
          </cell>
          <cell r="K157" t="str">
            <v>Fall 07</v>
          </cell>
          <cell r="L157" t="str">
            <v>12-0312TC</v>
          </cell>
          <cell r="V157">
            <v>38961</v>
          </cell>
          <cell r="Z157" t="str">
            <v>Lab dip in-process</v>
          </cell>
        </row>
        <row r="158">
          <cell r="A158" t="str">
            <v>SU7DK0080</v>
          </cell>
          <cell r="B158" t="str">
            <v>Lime Cream</v>
          </cell>
          <cell r="D158" t="str">
            <v>Aaron Woodie</v>
          </cell>
          <cell r="E158" t="str">
            <v>Fall 2007</v>
          </cell>
          <cell r="F158" t="str">
            <v>HHW</v>
          </cell>
          <cell r="G158">
            <v>38936</v>
          </cell>
          <cell r="H158">
            <v>38978</v>
          </cell>
          <cell r="I158" t="str">
            <v>DK0080</v>
          </cell>
          <cell r="J158" t="str">
            <v>Polyster</v>
          </cell>
          <cell r="K158" t="str">
            <v>Fall 07</v>
          </cell>
          <cell r="L158" t="str">
            <v>12-0312TC</v>
          </cell>
          <cell r="M158" t="str">
            <v>Pigment</v>
          </cell>
          <cell r="P158">
            <v>38982</v>
          </cell>
          <cell r="Q158">
            <v>38996</v>
          </cell>
          <cell r="Z158" t="str">
            <v>Lab dip approved</v>
          </cell>
        </row>
        <row r="159">
          <cell r="A159" t="str">
            <v>SU7DK0289</v>
          </cell>
          <cell r="B159" t="str">
            <v>Lime Cream</v>
          </cell>
          <cell r="D159" t="str">
            <v>Aaron Woodie</v>
          </cell>
          <cell r="E159" t="str">
            <v>Fall 2007</v>
          </cell>
          <cell r="F159" t="str">
            <v>HHW</v>
          </cell>
          <cell r="G159">
            <v>38936</v>
          </cell>
          <cell r="H159">
            <v>38978</v>
          </cell>
          <cell r="I159" t="str">
            <v>DK0289</v>
          </cell>
          <cell r="J159" t="str">
            <v>Polyster</v>
          </cell>
          <cell r="K159" t="str">
            <v>Fall 07</v>
          </cell>
          <cell r="L159" t="str">
            <v>12-0312TC</v>
          </cell>
          <cell r="M159" t="str">
            <v>Pigment</v>
          </cell>
          <cell r="P159">
            <v>38982</v>
          </cell>
          <cell r="Q159">
            <v>38996</v>
          </cell>
          <cell r="Z159" t="str">
            <v>Lab dip approved</v>
          </cell>
        </row>
        <row r="160">
          <cell r="A160" t="str">
            <v>SU7DK0290</v>
          </cell>
          <cell r="B160" t="str">
            <v>Lime Cream</v>
          </cell>
          <cell r="D160" t="str">
            <v>Aaron Woodie</v>
          </cell>
          <cell r="E160" t="str">
            <v>Fall 2007</v>
          </cell>
          <cell r="F160" t="str">
            <v>HHW</v>
          </cell>
          <cell r="G160">
            <v>38936</v>
          </cell>
          <cell r="H160">
            <v>38978</v>
          </cell>
          <cell r="I160" t="str">
            <v>DK0290</v>
          </cell>
          <cell r="J160" t="str">
            <v>Polyster</v>
          </cell>
          <cell r="K160" t="str">
            <v>Fall 07</v>
          </cell>
          <cell r="L160" t="str">
            <v>12-0312TC</v>
          </cell>
          <cell r="M160" t="str">
            <v>Pigment</v>
          </cell>
          <cell r="P160">
            <v>38982</v>
          </cell>
          <cell r="Q160">
            <v>38996</v>
          </cell>
          <cell r="Z160" t="str">
            <v>Lab dip approved</v>
          </cell>
        </row>
        <row r="161">
          <cell r="A161" t="str">
            <v>SU6</v>
          </cell>
          <cell r="B161" t="str">
            <v>Viola</v>
          </cell>
          <cell r="D161" t="str">
            <v>Aaron Woodie</v>
          </cell>
          <cell r="E161" t="str">
            <v>Fall 2007</v>
          </cell>
          <cell r="F161" t="str">
            <v>HHW</v>
          </cell>
          <cell r="G161">
            <v>38936</v>
          </cell>
          <cell r="H161">
            <v>38944</v>
          </cell>
          <cell r="I161">
            <v>2824</v>
          </cell>
          <cell r="J161" t="str">
            <v>100%Cotton</v>
          </cell>
          <cell r="K161" t="str">
            <v>Fall 07</v>
          </cell>
          <cell r="L161" t="str">
            <v>16-3815TC</v>
          </cell>
          <cell r="V161">
            <v>38944</v>
          </cell>
          <cell r="Z161" t="str">
            <v>Lab dip in-process</v>
          </cell>
        </row>
        <row r="162">
          <cell r="A162" t="str">
            <v>SU5</v>
          </cell>
          <cell r="B162" t="str">
            <v>Snapdragon</v>
          </cell>
          <cell r="D162" t="str">
            <v>Aaron Woodie</v>
          </cell>
          <cell r="E162" t="str">
            <v>Fall 2007</v>
          </cell>
          <cell r="F162" t="str">
            <v>HHW</v>
          </cell>
          <cell r="G162">
            <v>38936</v>
          </cell>
          <cell r="H162">
            <v>38944</v>
          </cell>
          <cell r="I162">
            <v>2824</v>
          </cell>
          <cell r="J162" t="str">
            <v>100%Cotton</v>
          </cell>
          <cell r="K162" t="str">
            <v>Fall 07</v>
          </cell>
          <cell r="L162" t="str">
            <v>13-0840TC</v>
          </cell>
          <cell r="M162" t="str">
            <v>Fiber Reactive</v>
          </cell>
          <cell r="N162" t="str">
            <v>Range Bleach</v>
          </cell>
          <cell r="O162">
            <v>1</v>
          </cell>
          <cell r="V162">
            <v>38944</v>
          </cell>
          <cell r="Z162" t="str">
            <v>Lab dip in-process</v>
          </cell>
        </row>
        <row r="163">
          <cell r="A163" t="str">
            <v>SU4</v>
          </cell>
          <cell r="B163" t="str">
            <v>Peach Bud</v>
          </cell>
          <cell r="D163" t="str">
            <v>Aaron Woodie</v>
          </cell>
          <cell r="E163" t="str">
            <v>Fall 2007</v>
          </cell>
          <cell r="F163" t="str">
            <v>HHW</v>
          </cell>
          <cell r="G163">
            <v>38936</v>
          </cell>
          <cell r="H163">
            <v>38944</v>
          </cell>
          <cell r="I163">
            <v>2824</v>
          </cell>
          <cell r="J163" t="str">
            <v>100%Cotton</v>
          </cell>
          <cell r="K163" t="str">
            <v>Fall 07</v>
          </cell>
          <cell r="L163" t="str">
            <v>14-1324TC</v>
          </cell>
          <cell r="V163">
            <v>38944</v>
          </cell>
          <cell r="Z163" t="str">
            <v>Lab dip in-process</v>
          </cell>
        </row>
        <row r="164">
          <cell r="A164" t="str">
            <v>SU3</v>
          </cell>
          <cell r="B164" t="str">
            <v>Orchid Bloom</v>
          </cell>
          <cell r="D164" t="str">
            <v>Aaron Woodie</v>
          </cell>
          <cell r="E164" t="str">
            <v>Fall 2007</v>
          </cell>
          <cell r="F164" t="str">
            <v>HHW</v>
          </cell>
          <cell r="G164">
            <v>38936</v>
          </cell>
          <cell r="H164">
            <v>38944</v>
          </cell>
          <cell r="I164">
            <v>2824</v>
          </cell>
          <cell r="J164" t="str">
            <v>100%Cotton</v>
          </cell>
          <cell r="K164" t="str">
            <v>Fall 07</v>
          </cell>
          <cell r="L164" t="str">
            <v>14-3612TC</v>
          </cell>
          <cell r="V164">
            <v>38944</v>
          </cell>
          <cell r="Z164" t="str">
            <v>Lab dip in-process</v>
          </cell>
        </row>
        <row r="165">
          <cell r="A165" t="str">
            <v>SU2</v>
          </cell>
          <cell r="B165" t="str">
            <v>Raspberry Rose</v>
          </cell>
          <cell r="D165" t="str">
            <v>Aaron Woodie</v>
          </cell>
          <cell r="E165" t="str">
            <v>Fall 2007</v>
          </cell>
          <cell r="F165" t="str">
            <v>HHW</v>
          </cell>
          <cell r="G165">
            <v>38936</v>
          </cell>
          <cell r="H165">
            <v>38944</v>
          </cell>
          <cell r="I165">
            <v>2824</v>
          </cell>
          <cell r="J165" t="str">
            <v>100%Cotton</v>
          </cell>
          <cell r="K165" t="str">
            <v>Fall 07</v>
          </cell>
          <cell r="L165" t="str">
            <v>18-2333TC</v>
          </cell>
          <cell r="V165">
            <v>38944</v>
          </cell>
          <cell r="Z165" t="str">
            <v>Lab dip in-process</v>
          </cell>
        </row>
        <row r="166">
          <cell r="A166" t="str">
            <v>SU1</v>
          </cell>
          <cell r="B166" t="str">
            <v>Orange.Com</v>
          </cell>
          <cell r="D166" t="str">
            <v>Aaron Woodie</v>
          </cell>
          <cell r="E166" t="str">
            <v>Fall 2007</v>
          </cell>
          <cell r="F166" t="str">
            <v>HHW</v>
          </cell>
          <cell r="G166">
            <v>38936</v>
          </cell>
          <cell r="H166">
            <v>38944</v>
          </cell>
          <cell r="I166">
            <v>2824</v>
          </cell>
          <cell r="J166" t="str">
            <v>100%Cotton</v>
          </cell>
          <cell r="K166" t="str">
            <v>Fall 07</v>
          </cell>
          <cell r="L166" t="str">
            <v>18-1561TC</v>
          </cell>
          <cell r="V166">
            <v>38944</v>
          </cell>
          <cell r="Z166" t="str">
            <v>Lab dip in-process</v>
          </cell>
        </row>
        <row r="167">
          <cell r="A167" t="str">
            <v>RU9</v>
          </cell>
          <cell r="B167" t="str">
            <v>Snapdragon</v>
          </cell>
          <cell r="D167" t="str">
            <v>Aaron Woodie</v>
          </cell>
          <cell r="E167" t="str">
            <v>Fall 2007</v>
          </cell>
          <cell r="F167" t="str">
            <v>HHW</v>
          </cell>
          <cell r="G167">
            <v>38936</v>
          </cell>
          <cell r="H167">
            <v>38944</v>
          </cell>
          <cell r="I167">
            <v>2808</v>
          </cell>
          <cell r="J167" t="str">
            <v>100%Cotton</v>
          </cell>
          <cell r="K167" t="str">
            <v>Fall 07</v>
          </cell>
          <cell r="L167" t="str">
            <v>13-0840TC</v>
          </cell>
          <cell r="V167">
            <v>38944</v>
          </cell>
          <cell r="Z167" t="str">
            <v>Lab dip in-process</v>
          </cell>
        </row>
        <row r="168">
          <cell r="A168" t="str">
            <v>RU9DK0080</v>
          </cell>
          <cell r="B168" t="str">
            <v>Snapdragon</v>
          </cell>
          <cell r="D168" t="str">
            <v>Aaron Woodie</v>
          </cell>
          <cell r="E168" t="str">
            <v>Fall 2007</v>
          </cell>
          <cell r="F168" t="str">
            <v>HHW</v>
          </cell>
          <cell r="G168">
            <v>38936</v>
          </cell>
          <cell r="H168">
            <v>38944</v>
          </cell>
          <cell r="I168" t="str">
            <v>DK0080</v>
          </cell>
          <cell r="J168" t="str">
            <v>Polyster</v>
          </cell>
          <cell r="K168" t="str">
            <v>Fall 07</v>
          </cell>
          <cell r="L168" t="str">
            <v>13-0840TC</v>
          </cell>
          <cell r="Z168" t="str">
            <v>Lab dip in-process</v>
          </cell>
        </row>
        <row r="169">
          <cell r="A169" t="str">
            <v>RU9DK0289</v>
          </cell>
          <cell r="B169" t="str">
            <v>Snapdragon</v>
          </cell>
          <cell r="D169" t="str">
            <v>Aaron Woodie</v>
          </cell>
          <cell r="E169" t="str">
            <v>Fall 2007</v>
          </cell>
          <cell r="F169" t="str">
            <v>HHW</v>
          </cell>
          <cell r="G169">
            <v>38936</v>
          </cell>
          <cell r="H169">
            <v>38944</v>
          </cell>
          <cell r="I169" t="str">
            <v>DK0289</v>
          </cell>
          <cell r="J169" t="str">
            <v>Polyster</v>
          </cell>
          <cell r="K169" t="str">
            <v>Fall 07</v>
          </cell>
          <cell r="L169" t="str">
            <v>13-0840TC</v>
          </cell>
          <cell r="Z169" t="str">
            <v>Lab dip in-process</v>
          </cell>
        </row>
        <row r="170">
          <cell r="A170" t="str">
            <v>RU9DK0290</v>
          </cell>
          <cell r="B170" t="str">
            <v>Snapdragon</v>
          </cell>
          <cell r="D170" t="str">
            <v>Aaron Woodie</v>
          </cell>
          <cell r="E170" t="str">
            <v>Fall 2007</v>
          </cell>
          <cell r="F170" t="str">
            <v>HHW</v>
          </cell>
          <cell r="G170">
            <v>38936</v>
          </cell>
          <cell r="H170">
            <v>38944</v>
          </cell>
          <cell r="I170" t="str">
            <v>DK0290</v>
          </cell>
          <cell r="J170" t="str">
            <v>Polyster</v>
          </cell>
          <cell r="K170" t="str">
            <v>Fall 07</v>
          </cell>
          <cell r="L170" t="str">
            <v>13-0840TC</v>
          </cell>
          <cell r="Z170" t="str">
            <v>Lab dip in-process</v>
          </cell>
        </row>
        <row r="171">
          <cell r="A171" t="str">
            <v>RU8</v>
          </cell>
          <cell r="B171" t="str">
            <v>Mars Red W/Fix</v>
          </cell>
          <cell r="D171" t="str">
            <v>Tana Martinez</v>
          </cell>
          <cell r="E171" t="str">
            <v>Spider Man</v>
          </cell>
          <cell r="F171" t="str">
            <v>Boys</v>
          </cell>
          <cell r="G171">
            <v>38954</v>
          </cell>
          <cell r="H171">
            <v>38954</v>
          </cell>
          <cell r="I171">
            <v>2804</v>
          </cell>
          <cell r="J171" t="str">
            <v>100%Cotton</v>
          </cell>
          <cell r="K171" t="str">
            <v>Spr'07</v>
          </cell>
          <cell r="L171" t="str">
            <v>U4F</v>
          </cell>
          <cell r="M171" t="str">
            <v>Fiber Reactive</v>
          </cell>
          <cell r="N171" t="str">
            <v>Scour</v>
          </cell>
          <cell r="O171">
            <v>1</v>
          </cell>
          <cell r="P171">
            <v>38958</v>
          </cell>
          <cell r="Q171">
            <v>38958</v>
          </cell>
          <cell r="U171">
            <v>38961</v>
          </cell>
          <cell r="V171">
            <v>38954</v>
          </cell>
          <cell r="W171">
            <v>38958</v>
          </cell>
          <cell r="Z171" t="str">
            <v>Development Complete</v>
          </cell>
        </row>
        <row r="172">
          <cell r="A172" t="str">
            <v>RU7</v>
          </cell>
          <cell r="B172" t="str">
            <v>Pink Lilac</v>
          </cell>
          <cell r="D172" t="str">
            <v>Aaron Woodie</v>
          </cell>
          <cell r="E172" t="str">
            <v>Fall 2007</v>
          </cell>
          <cell r="F172" t="str">
            <v>HHW</v>
          </cell>
          <cell r="G172">
            <v>38936</v>
          </cell>
          <cell r="H172">
            <v>38944</v>
          </cell>
          <cell r="I172">
            <v>2808</v>
          </cell>
          <cell r="J172" t="str">
            <v>100%Cotton</v>
          </cell>
          <cell r="K172" t="str">
            <v>Fall 07</v>
          </cell>
          <cell r="L172" t="str">
            <v>Fabric Patch</v>
          </cell>
          <cell r="V172">
            <v>38944</v>
          </cell>
          <cell r="Z172" t="str">
            <v>Lab dip in-process</v>
          </cell>
        </row>
        <row r="173">
          <cell r="A173" t="str">
            <v>RU6</v>
          </cell>
          <cell r="B173" t="str">
            <v>Viola</v>
          </cell>
          <cell r="D173" t="str">
            <v>Aaron Woodie</v>
          </cell>
          <cell r="E173" t="str">
            <v>Fall 2007</v>
          </cell>
          <cell r="F173" t="str">
            <v>HHW</v>
          </cell>
          <cell r="G173">
            <v>38936</v>
          </cell>
          <cell r="H173">
            <v>38944</v>
          </cell>
          <cell r="I173">
            <v>2844</v>
          </cell>
          <cell r="J173" t="str">
            <v>100%Cotton</v>
          </cell>
          <cell r="K173" t="str">
            <v>Fall 07</v>
          </cell>
          <cell r="L173" t="str">
            <v>16-3815TC</v>
          </cell>
          <cell r="V173">
            <v>38944</v>
          </cell>
          <cell r="Z173" t="str">
            <v>Lab dip in-process</v>
          </cell>
        </row>
        <row r="174">
          <cell r="A174" t="str">
            <v>RU5</v>
          </cell>
          <cell r="B174" t="str">
            <v>Snapdragon</v>
          </cell>
          <cell r="D174" t="str">
            <v>Aaron Woodie</v>
          </cell>
          <cell r="E174" t="str">
            <v>Fall 2007</v>
          </cell>
          <cell r="F174" t="str">
            <v>HHW</v>
          </cell>
          <cell r="G174">
            <v>38936</v>
          </cell>
          <cell r="H174">
            <v>38944</v>
          </cell>
          <cell r="I174">
            <v>2844</v>
          </cell>
          <cell r="J174" t="str">
            <v>100%Cotton</v>
          </cell>
          <cell r="K174" t="str">
            <v>Fall 07</v>
          </cell>
          <cell r="L174" t="str">
            <v>13-0840TC</v>
          </cell>
          <cell r="M174" t="str">
            <v>Fiber Reactive</v>
          </cell>
          <cell r="N174" t="str">
            <v>Range Bleach</v>
          </cell>
          <cell r="O174">
            <v>7</v>
          </cell>
          <cell r="P174">
            <v>39002</v>
          </cell>
          <cell r="Q174">
            <v>39006</v>
          </cell>
          <cell r="V174">
            <v>38944</v>
          </cell>
          <cell r="Z174" t="str">
            <v>Lab dip approved</v>
          </cell>
        </row>
        <row r="175">
          <cell r="A175" t="str">
            <v>RU4</v>
          </cell>
          <cell r="B175" t="str">
            <v>Peach Bud</v>
          </cell>
          <cell r="D175" t="str">
            <v>Aaron Woodie</v>
          </cell>
          <cell r="E175" t="str">
            <v>Fall 2007</v>
          </cell>
          <cell r="F175" t="str">
            <v>HHW</v>
          </cell>
          <cell r="G175">
            <v>38936</v>
          </cell>
          <cell r="H175">
            <v>38944</v>
          </cell>
          <cell r="I175">
            <v>2844</v>
          </cell>
          <cell r="J175" t="str">
            <v>100%Cotton</v>
          </cell>
          <cell r="K175" t="str">
            <v>Fall 07</v>
          </cell>
          <cell r="L175" t="str">
            <v>14-1324TC</v>
          </cell>
          <cell r="V175">
            <v>38944</v>
          </cell>
          <cell r="Z175" t="str">
            <v>Lab dip in-process</v>
          </cell>
        </row>
        <row r="176">
          <cell r="A176" t="str">
            <v>RU3</v>
          </cell>
          <cell r="B176" t="str">
            <v>Orchid Bloom</v>
          </cell>
          <cell r="D176" t="str">
            <v>Aaron Woodie</v>
          </cell>
          <cell r="E176" t="str">
            <v>Fall 2007</v>
          </cell>
          <cell r="F176" t="str">
            <v>HHW</v>
          </cell>
          <cell r="G176">
            <v>38936</v>
          </cell>
          <cell r="H176">
            <v>38944</v>
          </cell>
          <cell r="I176">
            <v>2844</v>
          </cell>
          <cell r="J176" t="str">
            <v>100%Cotton</v>
          </cell>
          <cell r="K176" t="str">
            <v>Fall 07</v>
          </cell>
          <cell r="L176" t="str">
            <v>14-3612TC</v>
          </cell>
          <cell r="V176">
            <v>38944</v>
          </cell>
          <cell r="Z176" t="str">
            <v>Lab dip in-process</v>
          </cell>
        </row>
        <row r="177">
          <cell r="A177" t="str">
            <v>RU2</v>
          </cell>
          <cell r="B177" t="str">
            <v>Raspberry Rose</v>
          </cell>
          <cell r="D177" t="str">
            <v>Aaron Woodie</v>
          </cell>
          <cell r="E177" t="str">
            <v>Fall 2007</v>
          </cell>
          <cell r="F177" t="str">
            <v>HHW</v>
          </cell>
          <cell r="G177">
            <v>38936</v>
          </cell>
          <cell r="H177">
            <v>38944</v>
          </cell>
          <cell r="I177">
            <v>2844</v>
          </cell>
          <cell r="J177" t="str">
            <v>100%Cotton</v>
          </cell>
          <cell r="K177" t="str">
            <v>Fall 07</v>
          </cell>
          <cell r="L177" t="str">
            <v>18-2333TC</v>
          </cell>
          <cell r="V177">
            <v>38944</v>
          </cell>
          <cell r="Z177" t="str">
            <v>Lab dip in-process</v>
          </cell>
        </row>
        <row r="178">
          <cell r="A178" t="str">
            <v>RU1</v>
          </cell>
          <cell r="B178" t="str">
            <v>Orange.Com</v>
          </cell>
          <cell r="D178" t="str">
            <v>Aaron Woodie</v>
          </cell>
          <cell r="E178" t="str">
            <v>Fall 2007</v>
          </cell>
          <cell r="F178" t="str">
            <v>HHW</v>
          </cell>
          <cell r="G178">
            <v>38936</v>
          </cell>
          <cell r="H178">
            <v>38944</v>
          </cell>
          <cell r="I178">
            <v>2844</v>
          </cell>
          <cell r="J178" t="str">
            <v>100%Cotton</v>
          </cell>
          <cell r="K178" t="str">
            <v>Fall 07</v>
          </cell>
          <cell r="L178" t="str">
            <v>18-1561TC</v>
          </cell>
          <cell r="V178">
            <v>38944</v>
          </cell>
          <cell r="Z178" t="str">
            <v>Lab dip in-process</v>
          </cell>
        </row>
        <row r="179">
          <cell r="A179" t="str">
            <v>QU9</v>
          </cell>
          <cell r="B179" t="str">
            <v>Air Blue</v>
          </cell>
          <cell r="D179" t="str">
            <v>Aaron Woodie</v>
          </cell>
          <cell r="E179" t="str">
            <v>Fall 2007</v>
          </cell>
          <cell r="F179" t="str">
            <v>HHW</v>
          </cell>
          <cell r="G179">
            <v>38936</v>
          </cell>
          <cell r="H179">
            <v>38944</v>
          </cell>
          <cell r="I179">
            <v>5608</v>
          </cell>
          <cell r="J179" t="str">
            <v>100%Cotton</v>
          </cell>
          <cell r="K179" t="str">
            <v>Fall 07</v>
          </cell>
          <cell r="L179" t="str">
            <v>15-4319TC</v>
          </cell>
          <cell r="V179">
            <v>38944</v>
          </cell>
          <cell r="Z179" t="str">
            <v>Lab dip in-process</v>
          </cell>
        </row>
        <row r="180">
          <cell r="A180" t="str">
            <v>QU8</v>
          </cell>
          <cell r="B180" t="str">
            <v>Little Boy Blue</v>
          </cell>
          <cell r="D180" t="str">
            <v>Aaron Woodie</v>
          </cell>
          <cell r="E180" t="str">
            <v>Fall 2007</v>
          </cell>
          <cell r="F180" t="str">
            <v>HHW</v>
          </cell>
          <cell r="G180">
            <v>38936</v>
          </cell>
          <cell r="H180">
            <v>38944</v>
          </cell>
          <cell r="I180">
            <v>5608</v>
          </cell>
          <cell r="J180" t="str">
            <v>100%Cotton</v>
          </cell>
          <cell r="K180" t="str">
            <v>Fall 07</v>
          </cell>
          <cell r="L180" t="str">
            <v>16-4132TC</v>
          </cell>
          <cell r="M180" t="str">
            <v>Fiber Reactive</v>
          </cell>
          <cell r="N180" t="str">
            <v>Range Bleach</v>
          </cell>
          <cell r="O180">
            <v>1</v>
          </cell>
          <cell r="P180">
            <v>39002</v>
          </cell>
          <cell r="Q180">
            <v>39006</v>
          </cell>
          <cell r="V180">
            <v>38944</v>
          </cell>
          <cell r="Z180" t="str">
            <v>Lab dip approved</v>
          </cell>
        </row>
        <row r="181">
          <cell r="A181" t="str">
            <v>QU7</v>
          </cell>
          <cell r="B181" t="str">
            <v>Angel Eyes</v>
          </cell>
          <cell r="D181" t="str">
            <v>Aaron Woodie</v>
          </cell>
          <cell r="E181" t="str">
            <v>Fall 2007</v>
          </cell>
          <cell r="F181" t="str">
            <v>HHW</v>
          </cell>
          <cell r="G181">
            <v>38936</v>
          </cell>
          <cell r="H181">
            <v>38944</v>
          </cell>
          <cell r="I181">
            <v>5608</v>
          </cell>
          <cell r="J181" t="str">
            <v>100%Cotton</v>
          </cell>
          <cell r="K181" t="str">
            <v>Fall 07</v>
          </cell>
          <cell r="L181" t="str">
            <v>Fabric Patch</v>
          </cell>
          <cell r="V181">
            <v>38944</v>
          </cell>
          <cell r="Z181" t="str">
            <v>Lab dip in-process</v>
          </cell>
        </row>
        <row r="182">
          <cell r="A182" t="str">
            <v>QU6</v>
          </cell>
          <cell r="B182" t="str">
            <v>Burnt Coral</v>
          </cell>
          <cell r="D182" t="str">
            <v>Aaron Woodie</v>
          </cell>
          <cell r="E182" t="str">
            <v>Fall 2007</v>
          </cell>
          <cell r="F182" t="str">
            <v>HHW</v>
          </cell>
          <cell r="G182">
            <v>38936</v>
          </cell>
          <cell r="H182">
            <v>38944</v>
          </cell>
          <cell r="I182">
            <v>5608</v>
          </cell>
          <cell r="J182" t="str">
            <v>100%Cotton</v>
          </cell>
          <cell r="K182" t="str">
            <v>Fall 07</v>
          </cell>
          <cell r="L182" t="str">
            <v>16-1529TC</v>
          </cell>
          <cell r="V182">
            <v>38944</v>
          </cell>
          <cell r="Z182" t="str">
            <v>Lab dip in-process</v>
          </cell>
        </row>
        <row r="183">
          <cell r="A183" t="str">
            <v>QU5</v>
          </cell>
          <cell r="B183" t="str">
            <v>Blue Turquoise</v>
          </cell>
          <cell r="D183" t="str">
            <v>Aaron Woodie</v>
          </cell>
          <cell r="E183" t="str">
            <v>Fall 2007</v>
          </cell>
          <cell r="F183" t="str">
            <v>HHW</v>
          </cell>
          <cell r="G183">
            <v>38936</v>
          </cell>
          <cell r="H183">
            <v>38944</v>
          </cell>
          <cell r="I183">
            <v>5608</v>
          </cell>
          <cell r="J183" t="str">
            <v>100%Cotton</v>
          </cell>
          <cell r="K183" t="str">
            <v>Fall 07</v>
          </cell>
          <cell r="L183" t="str">
            <v>15-5217TC</v>
          </cell>
          <cell r="V183">
            <v>38944</v>
          </cell>
          <cell r="Z183" t="str">
            <v>Lab dip in-process</v>
          </cell>
        </row>
        <row r="184">
          <cell r="A184" t="str">
            <v>QU4</v>
          </cell>
          <cell r="B184" t="str">
            <v>Peach Bud</v>
          </cell>
          <cell r="D184" t="str">
            <v>Aaron Woodie</v>
          </cell>
          <cell r="E184" t="str">
            <v>Fall 2007</v>
          </cell>
          <cell r="F184" t="str">
            <v>HHW</v>
          </cell>
          <cell r="G184">
            <v>38936</v>
          </cell>
          <cell r="H184">
            <v>38944</v>
          </cell>
          <cell r="I184">
            <v>2808</v>
          </cell>
          <cell r="J184" t="str">
            <v>100%Cotton</v>
          </cell>
          <cell r="K184" t="str">
            <v>Fall 07</v>
          </cell>
          <cell r="L184" t="str">
            <v>14-1324TC</v>
          </cell>
          <cell r="V184">
            <v>38944</v>
          </cell>
          <cell r="Z184" t="str">
            <v>Lab dip in-process</v>
          </cell>
        </row>
        <row r="185">
          <cell r="A185" t="str">
            <v>QU4DK0080</v>
          </cell>
          <cell r="B185" t="str">
            <v>Peach Bud</v>
          </cell>
          <cell r="D185" t="str">
            <v>Aaron Woodie</v>
          </cell>
          <cell r="E185" t="str">
            <v>Fall 2007</v>
          </cell>
          <cell r="F185" t="str">
            <v>HHW</v>
          </cell>
          <cell r="G185">
            <v>38936</v>
          </cell>
          <cell r="H185">
            <v>38944</v>
          </cell>
          <cell r="I185" t="str">
            <v>DK0080</v>
          </cell>
          <cell r="J185" t="str">
            <v>Polyster</v>
          </cell>
          <cell r="K185" t="str">
            <v>Fall 07</v>
          </cell>
          <cell r="L185" t="str">
            <v>14-3612TC</v>
          </cell>
          <cell r="M185" t="str">
            <v>Pigment</v>
          </cell>
          <cell r="O185">
            <v>22</v>
          </cell>
          <cell r="P185">
            <v>38992</v>
          </cell>
          <cell r="Q185">
            <v>38999</v>
          </cell>
          <cell r="Z185" t="str">
            <v>Lab dip approved</v>
          </cell>
        </row>
        <row r="186">
          <cell r="A186" t="str">
            <v>QU4DK0289</v>
          </cell>
          <cell r="B186" t="str">
            <v>Peach Bud</v>
          </cell>
          <cell r="D186" t="str">
            <v>Aaron Woodie</v>
          </cell>
          <cell r="E186" t="str">
            <v>Fall 2007</v>
          </cell>
          <cell r="F186" t="str">
            <v>HHW</v>
          </cell>
          <cell r="G186">
            <v>38936</v>
          </cell>
          <cell r="H186">
            <v>38944</v>
          </cell>
          <cell r="I186" t="str">
            <v>DK0289</v>
          </cell>
          <cell r="J186" t="str">
            <v>Polyster</v>
          </cell>
          <cell r="K186" t="str">
            <v>Fall 07</v>
          </cell>
          <cell r="L186" t="str">
            <v>14-3612TC</v>
          </cell>
          <cell r="M186" t="str">
            <v>Pigment</v>
          </cell>
          <cell r="O186">
            <v>22</v>
          </cell>
          <cell r="P186">
            <v>38992</v>
          </cell>
          <cell r="Q186">
            <v>38999</v>
          </cell>
          <cell r="Z186" t="str">
            <v>Lab dip approved</v>
          </cell>
        </row>
        <row r="187">
          <cell r="A187" t="str">
            <v>QU4DK0290</v>
          </cell>
          <cell r="B187" t="str">
            <v>Peach Bud</v>
          </cell>
          <cell r="D187" t="str">
            <v>Aaron Woodie</v>
          </cell>
          <cell r="E187" t="str">
            <v>Fall 2007</v>
          </cell>
          <cell r="F187" t="str">
            <v>HHW</v>
          </cell>
          <cell r="G187">
            <v>38936</v>
          </cell>
          <cell r="H187">
            <v>38944</v>
          </cell>
          <cell r="I187" t="str">
            <v>DK0290</v>
          </cell>
          <cell r="J187" t="str">
            <v>Polyster</v>
          </cell>
          <cell r="K187" t="str">
            <v>Fall 07</v>
          </cell>
          <cell r="L187" t="str">
            <v>14-3612TC</v>
          </cell>
          <cell r="M187" t="str">
            <v>Pigment</v>
          </cell>
          <cell r="O187">
            <v>22</v>
          </cell>
          <cell r="P187">
            <v>38992</v>
          </cell>
          <cell r="Q187">
            <v>38999</v>
          </cell>
          <cell r="Z187" t="str">
            <v>Lab dip approved</v>
          </cell>
        </row>
        <row r="188">
          <cell r="A188" t="str">
            <v>QU3</v>
          </cell>
          <cell r="B188" t="str">
            <v>Orchid Bloom</v>
          </cell>
          <cell r="D188" t="str">
            <v>Aaron Woodie</v>
          </cell>
          <cell r="E188" t="str">
            <v>Fall 2007</v>
          </cell>
          <cell r="F188" t="str">
            <v>HHW</v>
          </cell>
          <cell r="G188">
            <v>38936</v>
          </cell>
          <cell r="H188">
            <v>38944</v>
          </cell>
          <cell r="I188">
            <v>2808</v>
          </cell>
          <cell r="J188" t="str">
            <v>100%Cotton</v>
          </cell>
          <cell r="K188" t="str">
            <v>Fall 07</v>
          </cell>
          <cell r="L188" t="str">
            <v>14-3612TC</v>
          </cell>
          <cell r="V188">
            <v>38944</v>
          </cell>
          <cell r="Z188" t="str">
            <v>Lab dip in-process</v>
          </cell>
        </row>
        <row r="189">
          <cell r="A189" t="str">
            <v>QU3DK0080</v>
          </cell>
          <cell r="B189" t="str">
            <v>Orchid Bloom</v>
          </cell>
          <cell r="D189" t="str">
            <v>Aaron Woodie</v>
          </cell>
          <cell r="E189" t="str">
            <v>Fall 2007</v>
          </cell>
          <cell r="F189" t="str">
            <v>HHW</v>
          </cell>
          <cell r="G189">
            <v>38936</v>
          </cell>
          <cell r="H189">
            <v>38944</v>
          </cell>
          <cell r="I189" t="str">
            <v>DK0080</v>
          </cell>
          <cell r="J189" t="str">
            <v>Polyster</v>
          </cell>
          <cell r="K189" t="str">
            <v>Fall 07</v>
          </cell>
          <cell r="L189" t="str">
            <v>14-3612TC</v>
          </cell>
          <cell r="M189" t="str">
            <v>Pigment</v>
          </cell>
          <cell r="O189">
            <v>20</v>
          </cell>
          <cell r="P189">
            <v>38992</v>
          </cell>
          <cell r="Q189">
            <v>38996</v>
          </cell>
          <cell r="Z189" t="str">
            <v>Lab dip approved</v>
          </cell>
        </row>
        <row r="190">
          <cell r="A190" t="str">
            <v>QU3DK0289</v>
          </cell>
          <cell r="B190" t="str">
            <v>Orchid Bloom</v>
          </cell>
          <cell r="D190" t="str">
            <v>Aaron Woodie</v>
          </cell>
          <cell r="E190" t="str">
            <v>Fall 2007</v>
          </cell>
          <cell r="F190" t="str">
            <v>HHW</v>
          </cell>
          <cell r="G190">
            <v>38936</v>
          </cell>
          <cell r="H190">
            <v>38944</v>
          </cell>
          <cell r="I190" t="str">
            <v>DK0289</v>
          </cell>
          <cell r="J190" t="str">
            <v>Polyster</v>
          </cell>
          <cell r="K190" t="str">
            <v>Fall 07</v>
          </cell>
          <cell r="L190" t="str">
            <v>14-3612TC</v>
          </cell>
          <cell r="M190" t="str">
            <v>Pigment</v>
          </cell>
          <cell r="O190">
            <v>10</v>
          </cell>
          <cell r="P190">
            <v>38974</v>
          </cell>
          <cell r="Q190">
            <v>38978</v>
          </cell>
          <cell r="Z190" t="str">
            <v>Lab dip approved</v>
          </cell>
        </row>
        <row r="191">
          <cell r="A191" t="str">
            <v>QU3DK0290</v>
          </cell>
          <cell r="B191" t="str">
            <v>Orchid Bloom</v>
          </cell>
          <cell r="D191" t="str">
            <v>Aaron Woodie</v>
          </cell>
          <cell r="E191" t="str">
            <v>Fall 2007</v>
          </cell>
          <cell r="F191" t="str">
            <v>HHW</v>
          </cell>
          <cell r="G191">
            <v>38936</v>
          </cell>
          <cell r="H191">
            <v>38944</v>
          </cell>
          <cell r="I191" t="str">
            <v>DK0290</v>
          </cell>
          <cell r="J191" t="str">
            <v>Polyster</v>
          </cell>
          <cell r="K191" t="str">
            <v>Fall 07</v>
          </cell>
          <cell r="L191" t="str">
            <v>14-3612TC</v>
          </cell>
          <cell r="M191" t="str">
            <v>Pigment</v>
          </cell>
          <cell r="O191">
            <v>12</v>
          </cell>
          <cell r="P191">
            <v>38982</v>
          </cell>
          <cell r="Q191">
            <v>38987</v>
          </cell>
          <cell r="Z191" t="str">
            <v>Lab dip approved</v>
          </cell>
        </row>
        <row r="192">
          <cell r="A192" t="str">
            <v>QU2</v>
          </cell>
          <cell r="B192" t="str">
            <v>Raspberry Rose</v>
          </cell>
          <cell r="D192" t="str">
            <v>Aaron Woodie</v>
          </cell>
          <cell r="E192" t="str">
            <v>Fall 2007</v>
          </cell>
          <cell r="F192" t="str">
            <v>HHW</v>
          </cell>
          <cell r="G192">
            <v>38936</v>
          </cell>
          <cell r="H192">
            <v>38944</v>
          </cell>
          <cell r="I192">
            <v>2808</v>
          </cell>
          <cell r="J192" t="str">
            <v>100%Cotton</v>
          </cell>
          <cell r="K192" t="str">
            <v>Fall 07</v>
          </cell>
          <cell r="L192" t="str">
            <v>18-2333TC</v>
          </cell>
          <cell r="V192">
            <v>38944</v>
          </cell>
          <cell r="Z192" t="str">
            <v>Lab dip in-process</v>
          </cell>
        </row>
        <row r="193">
          <cell r="A193" t="str">
            <v>QU2DK0080</v>
          </cell>
          <cell r="B193" t="str">
            <v>Raspberry Rose</v>
          </cell>
          <cell r="D193" t="str">
            <v>Aaron Woodie</v>
          </cell>
          <cell r="E193" t="str">
            <v>Fall 2007</v>
          </cell>
          <cell r="F193" t="str">
            <v>HHW</v>
          </cell>
          <cell r="G193">
            <v>38936</v>
          </cell>
          <cell r="H193">
            <v>38944</v>
          </cell>
          <cell r="I193" t="str">
            <v>DK0080</v>
          </cell>
          <cell r="J193" t="str">
            <v>Polyster</v>
          </cell>
          <cell r="K193" t="str">
            <v>Fall 07</v>
          </cell>
          <cell r="L193" t="str">
            <v>18-2333TC</v>
          </cell>
          <cell r="Z193" t="str">
            <v>Lab dip in-process</v>
          </cell>
        </row>
        <row r="194">
          <cell r="A194" t="str">
            <v>QU2DK0289</v>
          </cell>
          <cell r="B194" t="str">
            <v>Raspberry Rose</v>
          </cell>
          <cell r="D194" t="str">
            <v>Aaron Woodie</v>
          </cell>
          <cell r="E194" t="str">
            <v>Fall 2007</v>
          </cell>
          <cell r="F194" t="str">
            <v>HHW</v>
          </cell>
          <cell r="G194">
            <v>38936</v>
          </cell>
          <cell r="H194">
            <v>38944</v>
          </cell>
          <cell r="I194" t="str">
            <v>DK0289</v>
          </cell>
          <cell r="J194" t="str">
            <v>Polyster</v>
          </cell>
          <cell r="K194" t="str">
            <v>Fall 07</v>
          </cell>
          <cell r="L194" t="str">
            <v>18-2333TC</v>
          </cell>
          <cell r="Z194" t="str">
            <v>Lab dip in-process</v>
          </cell>
        </row>
        <row r="195">
          <cell r="A195" t="str">
            <v>QU2DK0290</v>
          </cell>
          <cell r="B195" t="str">
            <v>Raspberry Rose</v>
          </cell>
          <cell r="D195" t="str">
            <v>Aaron Woodie</v>
          </cell>
          <cell r="E195" t="str">
            <v>Fall 2007</v>
          </cell>
          <cell r="F195" t="str">
            <v>HHW</v>
          </cell>
          <cell r="G195">
            <v>38936</v>
          </cell>
          <cell r="H195">
            <v>38944</v>
          </cell>
          <cell r="I195" t="str">
            <v>DK0290</v>
          </cell>
          <cell r="J195" t="str">
            <v>Polyster</v>
          </cell>
          <cell r="K195" t="str">
            <v>Fall 07</v>
          </cell>
          <cell r="L195" t="str">
            <v>18-2333TC</v>
          </cell>
          <cell r="Z195" t="str">
            <v>Lab dip in-process</v>
          </cell>
        </row>
        <row r="196">
          <cell r="A196" t="str">
            <v>QU1</v>
          </cell>
          <cell r="B196" t="str">
            <v>Orange.Com</v>
          </cell>
          <cell r="D196" t="str">
            <v>Aaron Woodie</v>
          </cell>
          <cell r="E196" t="str">
            <v>Fall 2007</v>
          </cell>
          <cell r="F196" t="str">
            <v>HHW</v>
          </cell>
          <cell r="G196">
            <v>38936</v>
          </cell>
          <cell r="H196">
            <v>38944</v>
          </cell>
          <cell r="I196">
            <v>2808</v>
          </cell>
          <cell r="J196" t="str">
            <v>100%Cotton</v>
          </cell>
          <cell r="K196" t="str">
            <v>Fall 07</v>
          </cell>
          <cell r="L196" t="str">
            <v>18-1561TC</v>
          </cell>
          <cell r="V196">
            <v>38944</v>
          </cell>
          <cell r="Z196" t="str">
            <v>Lab dip in-process</v>
          </cell>
        </row>
        <row r="197">
          <cell r="A197" t="str">
            <v>QU1DK0080</v>
          </cell>
          <cell r="B197" t="str">
            <v>Orange.Com</v>
          </cell>
          <cell r="D197" t="str">
            <v>Aaron Woodie</v>
          </cell>
          <cell r="E197" t="str">
            <v>Fall 2007</v>
          </cell>
          <cell r="F197" t="str">
            <v>HHW</v>
          </cell>
          <cell r="G197">
            <v>38936</v>
          </cell>
          <cell r="H197">
            <v>38944</v>
          </cell>
          <cell r="I197" t="str">
            <v>DK0080</v>
          </cell>
          <cell r="J197" t="str">
            <v>Polyster</v>
          </cell>
          <cell r="K197" t="str">
            <v>Fall 07</v>
          </cell>
          <cell r="L197" t="str">
            <v>18-1561TC</v>
          </cell>
          <cell r="Z197" t="str">
            <v>Lab dip in-process</v>
          </cell>
        </row>
        <row r="198">
          <cell r="A198" t="str">
            <v>QU1DK0289</v>
          </cell>
          <cell r="B198" t="str">
            <v>Orange.Com</v>
          </cell>
          <cell r="D198" t="str">
            <v>Aaron Woodie</v>
          </cell>
          <cell r="E198" t="str">
            <v>Fall 2007</v>
          </cell>
          <cell r="F198" t="str">
            <v>HHW</v>
          </cell>
          <cell r="G198">
            <v>38936</v>
          </cell>
          <cell r="H198">
            <v>38944</v>
          </cell>
          <cell r="I198" t="str">
            <v>DK0289</v>
          </cell>
          <cell r="J198" t="str">
            <v>Polyster</v>
          </cell>
          <cell r="K198" t="str">
            <v>Fall 07</v>
          </cell>
          <cell r="L198" t="str">
            <v>18-1561TC</v>
          </cell>
          <cell r="Z198" t="str">
            <v>Lab dip in-process</v>
          </cell>
        </row>
        <row r="199">
          <cell r="A199" t="str">
            <v>QU1DK0290</v>
          </cell>
          <cell r="B199" t="str">
            <v>Orange.Com</v>
          </cell>
          <cell r="D199" t="str">
            <v>Aaron Woodie</v>
          </cell>
          <cell r="E199" t="str">
            <v>Fall 2007</v>
          </cell>
          <cell r="F199" t="str">
            <v>HHW</v>
          </cell>
          <cell r="G199">
            <v>38936</v>
          </cell>
          <cell r="H199">
            <v>38944</v>
          </cell>
          <cell r="I199" t="str">
            <v>DK0290</v>
          </cell>
          <cell r="J199" t="str">
            <v>Polyster</v>
          </cell>
          <cell r="K199" t="str">
            <v>Fall 07</v>
          </cell>
          <cell r="L199" t="str">
            <v>18-1561TC</v>
          </cell>
          <cell r="Z199" t="str">
            <v>Lab dip in-process</v>
          </cell>
        </row>
        <row r="200">
          <cell r="A200" t="str">
            <v>PU9</v>
          </cell>
          <cell r="B200" t="str">
            <v>Air Blue</v>
          </cell>
          <cell r="D200" t="str">
            <v>Aaron Woodie</v>
          </cell>
          <cell r="E200" t="str">
            <v>Fall 2007</v>
          </cell>
          <cell r="F200" t="str">
            <v>HHW</v>
          </cell>
          <cell r="G200">
            <v>38936</v>
          </cell>
          <cell r="H200">
            <v>38944</v>
          </cell>
          <cell r="I200">
            <v>2824</v>
          </cell>
          <cell r="J200" t="str">
            <v>100%Cotton</v>
          </cell>
          <cell r="K200" t="str">
            <v>Fall 07</v>
          </cell>
          <cell r="L200" t="str">
            <v>15-4319TC</v>
          </cell>
          <cell r="V200">
            <v>38944</v>
          </cell>
          <cell r="Z200" t="str">
            <v>Lab dip in-process</v>
          </cell>
        </row>
        <row r="201">
          <cell r="A201" t="str">
            <v>PU8</v>
          </cell>
          <cell r="B201" t="str">
            <v>Viola</v>
          </cell>
          <cell r="D201" t="str">
            <v>Aaron Woodie</v>
          </cell>
          <cell r="E201" t="str">
            <v>Fall 2007</v>
          </cell>
          <cell r="F201" t="str">
            <v>HHW</v>
          </cell>
          <cell r="G201">
            <v>38936</v>
          </cell>
          <cell r="H201">
            <v>38944</v>
          </cell>
          <cell r="I201">
            <v>2808</v>
          </cell>
          <cell r="J201" t="str">
            <v>100%Cotton</v>
          </cell>
          <cell r="K201" t="str">
            <v>Fall 07</v>
          </cell>
          <cell r="L201" t="str">
            <v>16-3815TC</v>
          </cell>
          <cell r="V201">
            <v>38944</v>
          </cell>
          <cell r="Z201" t="str">
            <v>Lab dip in-process</v>
          </cell>
        </row>
        <row r="202">
          <cell r="A202" t="str">
            <v>PU8DK0080</v>
          </cell>
          <cell r="B202" t="str">
            <v>Viola</v>
          </cell>
          <cell r="D202" t="str">
            <v>Aaron Woodie</v>
          </cell>
          <cell r="E202" t="str">
            <v>Fall 2007</v>
          </cell>
          <cell r="F202" t="str">
            <v>HHW</v>
          </cell>
          <cell r="G202">
            <v>38936</v>
          </cell>
          <cell r="H202">
            <v>38944</v>
          </cell>
          <cell r="I202" t="str">
            <v>DK0080</v>
          </cell>
          <cell r="J202" t="str">
            <v>Polyster</v>
          </cell>
          <cell r="K202" t="str">
            <v>Fall 07</v>
          </cell>
          <cell r="L202" t="str">
            <v>16-3815TC</v>
          </cell>
          <cell r="Z202" t="str">
            <v>Lab dip in-process</v>
          </cell>
        </row>
        <row r="203">
          <cell r="A203" t="str">
            <v>PU8DK0289</v>
          </cell>
          <cell r="B203" t="str">
            <v>Viola</v>
          </cell>
          <cell r="D203" t="str">
            <v>Aaron Woodie</v>
          </cell>
          <cell r="E203" t="str">
            <v>Fall 2007</v>
          </cell>
          <cell r="F203" t="str">
            <v>HHW</v>
          </cell>
          <cell r="G203">
            <v>38936</v>
          </cell>
          <cell r="H203">
            <v>38944</v>
          </cell>
          <cell r="I203" t="str">
            <v>DK0289</v>
          </cell>
          <cell r="J203" t="str">
            <v>Polyster</v>
          </cell>
          <cell r="K203" t="str">
            <v>Fall 07</v>
          </cell>
          <cell r="L203" t="str">
            <v>16-3815TC</v>
          </cell>
          <cell r="Z203" t="str">
            <v>Lab dip in-process</v>
          </cell>
        </row>
        <row r="204">
          <cell r="A204" t="str">
            <v>PU8DK0290</v>
          </cell>
          <cell r="B204" t="str">
            <v>Viola</v>
          </cell>
          <cell r="D204" t="str">
            <v>Aaron Woodie</v>
          </cell>
          <cell r="E204" t="str">
            <v>Fall 2007</v>
          </cell>
          <cell r="F204" t="str">
            <v>HHW</v>
          </cell>
          <cell r="G204">
            <v>38936</v>
          </cell>
          <cell r="H204">
            <v>38944</v>
          </cell>
          <cell r="I204" t="str">
            <v>DK0290</v>
          </cell>
          <cell r="J204" t="str">
            <v>Polyster</v>
          </cell>
          <cell r="K204" t="str">
            <v>Fall 07</v>
          </cell>
          <cell r="L204" t="str">
            <v>16-3815TC</v>
          </cell>
          <cell r="Z204" t="str">
            <v>Lab dip in-process</v>
          </cell>
        </row>
        <row r="205">
          <cell r="A205" t="str">
            <v>PU7</v>
          </cell>
          <cell r="B205" t="str">
            <v>Angel Eyes</v>
          </cell>
          <cell r="D205" t="str">
            <v>Aaron Woodie</v>
          </cell>
          <cell r="E205" t="str">
            <v>Fall 2007</v>
          </cell>
          <cell r="F205" t="str">
            <v>HHW</v>
          </cell>
          <cell r="G205">
            <v>38936</v>
          </cell>
          <cell r="H205">
            <v>38944</v>
          </cell>
          <cell r="I205">
            <v>2824</v>
          </cell>
          <cell r="J205" t="str">
            <v>100%Cotton</v>
          </cell>
          <cell r="K205" t="str">
            <v>Fall 07</v>
          </cell>
          <cell r="L205" t="str">
            <v>Fabric Patch</v>
          </cell>
          <cell r="V205">
            <v>38944</v>
          </cell>
          <cell r="Z205" t="str">
            <v>Lab dip in-process</v>
          </cell>
        </row>
        <row r="206">
          <cell r="A206" t="str">
            <v>PU6</v>
          </cell>
          <cell r="B206" t="str">
            <v>Burnt Coral</v>
          </cell>
          <cell r="D206" t="str">
            <v>Aaron Woodie</v>
          </cell>
          <cell r="E206" t="str">
            <v>Fall 2007</v>
          </cell>
          <cell r="F206" t="str">
            <v>HHW</v>
          </cell>
          <cell r="G206">
            <v>38936</v>
          </cell>
          <cell r="H206">
            <v>38944</v>
          </cell>
          <cell r="I206">
            <v>2824</v>
          </cell>
          <cell r="J206" t="str">
            <v>100%Cotton</v>
          </cell>
          <cell r="K206" t="str">
            <v>Fall 07</v>
          </cell>
          <cell r="L206" t="str">
            <v>16-1529TC</v>
          </cell>
          <cell r="V206">
            <v>38944</v>
          </cell>
          <cell r="Z206" t="str">
            <v>Lab dip in-process</v>
          </cell>
        </row>
        <row r="207">
          <cell r="A207" t="str">
            <v>PU5</v>
          </cell>
          <cell r="B207" t="str">
            <v>Blue Turquoise</v>
          </cell>
          <cell r="D207" t="str">
            <v>Aaron Woodie</v>
          </cell>
          <cell r="E207" t="str">
            <v>Fall 2007</v>
          </cell>
          <cell r="F207" t="str">
            <v>HHW</v>
          </cell>
          <cell r="G207">
            <v>38936</v>
          </cell>
          <cell r="H207">
            <v>38944</v>
          </cell>
          <cell r="I207">
            <v>2824</v>
          </cell>
          <cell r="J207" t="str">
            <v>100%Cotton</v>
          </cell>
          <cell r="K207" t="str">
            <v>Fall 07</v>
          </cell>
          <cell r="L207" t="str">
            <v>15-5217TC</v>
          </cell>
          <cell r="V207">
            <v>38944</v>
          </cell>
          <cell r="Z207" t="str">
            <v>Lab dip in-process</v>
          </cell>
        </row>
        <row r="208">
          <cell r="A208" t="str">
            <v>PU4</v>
          </cell>
          <cell r="B208" t="str">
            <v>Pearl</v>
          </cell>
          <cell r="D208" t="str">
            <v>Aaron Woodie</v>
          </cell>
          <cell r="E208" t="str">
            <v>Fall 2007</v>
          </cell>
          <cell r="F208" t="str">
            <v>HHW</v>
          </cell>
          <cell r="G208">
            <v>38936</v>
          </cell>
          <cell r="H208">
            <v>38944</v>
          </cell>
          <cell r="I208">
            <v>5608</v>
          </cell>
          <cell r="J208" t="str">
            <v>100%Cotton</v>
          </cell>
          <cell r="K208" t="str">
            <v>Fall 07</v>
          </cell>
          <cell r="L208" t="str">
            <v>12-1304TC</v>
          </cell>
          <cell r="V208">
            <v>38944</v>
          </cell>
          <cell r="Z208" t="str">
            <v>Lab dip in-process</v>
          </cell>
        </row>
        <row r="209">
          <cell r="A209" t="str">
            <v>PU3</v>
          </cell>
          <cell r="B209" t="str">
            <v>Navy Blue</v>
          </cell>
          <cell r="D209" t="str">
            <v>Aaron Woodie</v>
          </cell>
          <cell r="E209" t="str">
            <v>Fall 2007</v>
          </cell>
          <cell r="F209" t="str">
            <v>HHW</v>
          </cell>
          <cell r="G209">
            <v>38936</v>
          </cell>
          <cell r="H209">
            <v>38944</v>
          </cell>
          <cell r="I209">
            <v>5608</v>
          </cell>
          <cell r="J209" t="str">
            <v>100%Cotton</v>
          </cell>
          <cell r="K209" t="str">
            <v>Fall 07</v>
          </cell>
          <cell r="L209" t="str">
            <v>19-3832TC</v>
          </cell>
          <cell r="V209">
            <v>38944</v>
          </cell>
          <cell r="Z209" t="str">
            <v>Lab dip in-process</v>
          </cell>
        </row>
        <row r="210">
          <cell r="A210" t="str">
            <v>PU2</v>
          </cell>
          <cell r="B210" t="str">
            <v>Archadian Green</v>
          </cell>
          <cell r="D210" t="str">
            <v>Aaron Woodie</v>
          </cell>
          <cell r="E210" t="str">
            <v>Fall 2007</v>
          </cell>
          <cell r="F210" t="str">
            <v>HHW</v>
          </cell>
          <cell r="G210">
            <v>38936</v>
          </cell>
          <cell r="H210">
            <v>38944</v>
          </cell>
          <cell r="I210">
            <v>5608</v>
          </cell>
          <cell r="J210" t="str">
            <v>100%Cotton</v>
          </cell>
          <cell r="K210" t="str">
            <v>Fall 07</v>
          </cell>
          <cell r="L210" t="str">
            <v>14-0123TC</v>
          </cell>
          <cell r="V210">
            <v>38944</v>
          </cell>
          <cell r="Z210" t="str">
            <v>Lab dip in-process</v>
          </cell>
        </row>
        <row r="211">
          <cell r="A211" t="str">
            <v>PU1</v>
          </cell>
          <cell r="B211" t="str">
            <v>Stillwater</v>
          </cell>
          <cell r="D211" t="str">
            <v>Aaron Woodie</v>
          </cell>
          <cell r="E211" t="str">
            <v>Fall 2007</v>
          </cell>
          <cell r="F211" t="str">
            <v>HHW</v>
          </cell>
          <cell r="G211">
            <v>38936</v>
          </cell>
          <cell r="H211">
            <v>38944</v>
          </cell>
          <cell r="I211">
            <v>5608</v>
          </cell>
          <cell r="J211" t="str">
            <v>100%Cotton</v>
          </cell>
          <cell r="K211" t="str">
            <v>Fall 07</v>
          </cell>
          <cell r="L211" t="str">
            <v>16-4610TC</v>
          </cell>
          <cell r="V211">
            <v>38944</v>
          </cell>
          <cell r="Z211" t="str">
            <v>Lab dip in-process</v>
          </cell>
        </row>
        <row r="212">
          <cell r="A212" t="str">
            <v>LU9</v>
          </cell>
          <cell r="B212" t="str">
            <v>Air Blue</v>
          </cell>
          <cell r="D212" t="str">
            <v>Aaron Woodie</v>
          </cell>
          <cell r="E212" t="str">
            <v>Fall 2007</v>
          </cell>
          <cell r="F212" t="str">
            <v>HHW</v>
          </cell>
          <cell r="G212">
            <v>38936</v>
          </cell>
          <cell r="H212">
            <v>38944</v>
          </cell>
          <cell r="I212">
            <v>2844</v>
          </cell>
          <cell r="J212" t="str">
            <v>100%Cotton</v>
          </cell>
          <cell r="K212" t="str">
            <v>Fall 07</v>
          </cell>
          <cell r="L212" t="str">
            <v>15-4319TC</v>
          </cell>
          <cell r="V212">
            <v>38944</v>
          </cell>
          <cell r="Z212" t="str">
            <v>Lab dip in-process</v>
          </cell>
        </row>
        <row r="213">
          <cell r="A213" t="str">
            <v>LU8</v>
          </cell>
          <cell r="B213" t="str">
            <v>Little Boy Blue</v>
          </cell>
          <cell r="D213" t="str">
            <v>Aaron Woodie</v>
          </cell>
          <cell r="E213" t="str">
            <v>Fall 2007</v>
          </cell>
          <cell r="F213" t="str">
            <v>HHW</v>
          </cell>
          <cell r="G213">
            <v>38936</v>
          </cell>
          <cell r="H213">
            <v>38944</v>
          </cell>
          <cell r="I213">
            <v>2844</v>
          </cell>
          <cell r="J213" t="str">
            <v>100%Cotton</v>
          </cell>
          <cell r="K213" t="str">
            <v>Fall 07</v>
          </cell>
          <cell r="L213" t="str">
            <v>16-4132TC</v>
          </cell>
          <cell r="M213" t="str">
            <v>Fiber Reactive</v>
          </cell>
          <cell r="N213" t="str">
            <v>Range Bleach</v>
          </cell>
          <cell r="O213">
            <v>1</v>
          </cell>
          <cell r="P213">
            <v>39002</v>
          </cell>
          <cell r="Q213">
            <v>39006</v>
          </cell>
          <cell r="U213">
            <v>39028</v>
          </cell>
          <cell r="V213">
            <v>38944</v>
          </cell>
          <cell r="Z213" t="str">
            <v>Development Complete</v>
          </cell>
        </row>
        <row r="214">
          <cell r="A214" t="str">
            <v>LU7</v>
          </cell>
          <cell r="B214" t="str">
            <v>Angel Eyes</v>
          </cell>
          <cell r="D214" t="str">
            <v>Aaron Woodie</v>
          </cell>
          <cell r="E214" t="str">
            <v>Fall 2007</v>
          </cell>
          <cell r="F214" t="str">
            <v>HHW</v>
          </cell>
          <cell r="G214">
            <v>38936</v>
          </cell>
          <cell r="H214">
            <v>38944</v>
          </cell>
          <cell r="I214">
            <v>2844</v>
          </cell>
          <cell r="J214" t="str">
            <v>100%Cotton</v>
          </cell>
          <cell r="K214" t="str">
            <v>Fall 07</v>
          </cell>
          <cell r="L214" t="str">
            <v>Fabric Patch</v>
          </cell>
          <cell r="V214">
            <v>38944</v>
          </cell>
          <cell r="Z214" t="str">
            <v>Lab dip in-process</v>
          </cell>
        </row>
        <row r="215">
          <cell r="A215" t="str">
            <v>LU6</v>
          </cell>
          <cell r="B215" t="str">
            <v>Burnt Coral</v>
          </cell>
          <cell r="D215" t="str">
            <v>Aaron Woodie</v>
          </cell>
          <cell r="E215" t="str">
            <v>Fall 2007</v>
          </cell>
          <cell r="F215" t="str">
            <v>HHW</v>
          </cell>
          <cell r="G215">
            <v>38936</v>
          </cell>
          <cell r="H215">
            <v>38944</v>
          </cell>
          <cell r="I215">
            <v>2844</v>
          </cell>
          <cell r="J215" t="str">
            <v>100%Cotton</v>
          </cell>
          <cell r="K215" t="str">
            <v>Fall 07</v>
          </cell>
          <cell r="L215" t="str">
            <v>16-1529TC</v>
          </cell>
          <cell r="V215">
            <v>38944</v>
          </cell>
          <cell r="Z215" t="str">
            <v>Lab dip in-process</v>
          </cell>
        </row>
        <row r="216">
          <cell r="A216" t="str">
            <v>LU5</v>
          </cell>
          <cell r="B216" t="str">
            <v>Blue Turquoise</v>
          </cell>
          <cell r="D216" t="str">
            <v>Aaron Woodie</v>
          </cell>
          <cell r="E216" t="str">
            <v>Fall 2007</v>
          </cell>
          <cell r="F216" t="str">
            <v>HHW</v>
          </cell>
          <cell r="G216">
            <v>38936</v>
          </cell>
          <cell r="H216">
            <v>38944</v>
          </cell>
          <cell r="I216">
            <v>2844</v>
          </cell>
          <cell r="J216" t="str">
            <v>100%Cotton</v>
          </cell>
          <cell r="K216" t="str">
            <v>Fall 07</v>
          </cell>
          <cell r="L216" t="str">
            <v>15-5217TC</v>
          </cell>
          <cell r="V216">
            <v>38944</v>
          </cell>
          <cell r="Z216" t="str">
            <v>Lab dip in-process</v>
          </cell>
        </row>
        <row r="217">
          <cell r="A217" t="str">
            <v>LU4</v>
          </cell>
          <cell r="B217" t="str">
            <v>Pearl</v>
          </cell>
          <cell r="D217" t="str">
            <v>Aaron Woodie</v>
          </cell>
          <cell r="E217" t="str">
            <v>Fall 2007</v>
          </cell>
          <cell r="F217" t="str">
            <v>HHW</v>
          </cell>
          <cell r="G217">
            <v>38936</v>
          </cell>
          <cell r="H217">
            <v>38944</v>
          </cell>
          <cell r="I217">
            <v>2824</v>
          </cell>
          <cell r="J217" t="str">
            <v>100%Cotton</v>
          </cell>
          <cell r="K217" t="str">
            <v>Fall 07</v>
          </cell>
          <cell r="L217" t="str">
            <v>12-1304TC</v>
          </cell>
          <cell r="V217">
            <v>38944</v>
          </cell>
          <cell r="Z217" t="str">
            <v>Lab dip in-process</v>
          </cell>
        </row>
        <row r="218">
          <cell r="A218" t="str">
            <v>LU3</v>
          </cell>
          <cell r="B218" t="str">
            <v>Navy Blue</v>
          </cell>
          <cell r="D218" t="str">
            <v>Aaron Woodie</v>
          </cell>
          <cell r="E218" t="str">
            <v>Fall 2007</v>
          </cell>
          <cell r="F218" t="str">
            <v>HHW</v>
          </cell>
          <cell r="G218">
            <v>38936</v>
          </cell>
          <cell r="H218">
            <v>38944</v>
          </cell>
          <cell r="I218">
            <v>2824</v>
          </cell>
          <cell r="J218" t="str">
            <v>100%Cotton</v>
          </cell>
          <cell r="K218" t="str">
            <v>Fall 07</v>
          </cell>
          <cell r="L218" t="str">
            <v>19-3832TC</v>
          </cell>
          <cell r="V218">
            <v>38944</v>
          </cell>
          <cell r="Z218" t="str">
            <v>Lab dip in-process</v>
          </cell>
        </row>
        <row r="219">
          <cell r="A219" t="str">
            <v>LU2</v>
          </cell>
          <cell r="B219" t="str">
            <v>Archadian Green</v>
          </cell>
          <cell r="D219" t="str">
            <v>Aaron Woodie</v>
          </cell>
          <cell r="E219" t="str">
            <v>Fall 2007</v>
          </cell>
          <cell r="F219" t="str">
            <v>HHW</v>
          </cell>
          <cell r="G219">
            <v>38936</v>
          </cell>
          <cell r="H219">
            <v>38944</v>
          </cell>
          <cell r="I219">
            <v>2824</v>
          </cell>
          <cell r="J219" t="str">
            <v>100%Cotton</v>
          </cell>
          <cell r="K219" t="str">
            <v>Fall 07</v>
          </cell>
          <cell r="L219" t="str">
            <v>14-0123TC</v>
          </cell>
          <cell r="V219">
            <v>38944</v>
          </cell>
          <cell r="Z219" t="str">
            <v>Lab dip in-process</v>
          </cell>
        </row>
        <row r="220">
          <cell r="A220" t="str">
            <v>LU1</v>
          </cell>
          <cell r="B220" t="str">
            <v>Stillwater</v>
          </cell>
          <cell r="D220" t="str">
            <v>Aaron Woodie</v>
          </cell>
          <cell r="E220" t="str">
            <v>Fall 2007</v>
          </cell>
          <cell r="F220" t="str">
            <v>HHW</v>
          </cell>
          <cell r="G220">
            <v>38936</v>
          </cell>
          <cell r="H220">
            <v>38944</v>
          </cell>
          <cell r="I220">
            <v>2824</v>
          </cell>
          <cell r="J220" t="str">
            <v>100%Cotton</v>
          </cell>
          <cell r="K220" t="str">
            <v>Fall 07</v>
          </cell>
          <cell r="L220" t="str">
            <v>16-4610TC</v>
          </cell>
          <cell r="V220">
            <v>38944</v>
          </cell>
          <cell r="Z220" t="str">
            <v>Lab dip in-process</v>
          </cell>
        </row>
        <row r="221">
          <cell r="A221" t="str">
            <v>KU9</v>
          </cell>
          <cell r="B221" t="str">
            <v>Air Blue</v>
          </cell>
          <cell r="D221" t="str">
            <v>Aaron Woodie</v>
          </cell>
          <cell r="E221" t="str">
            <v>Fall 2007</v>
          </cell>
          <cell r="F221" t="str">
            <v>HHW</v>
          </cell>
          <cell r="G221">
            <v>38936</v>
          </cell>
          <cell r="H221">
            <v>38944</v>
          </cell>
          <cell r="I221">
            <v>2808</v>
          </cell>
          <cell r="J221" t="str">
            <v>100%Cotton</v>
          </cell>
          <cell r="K221" t="str">
            <v>Fall 07</v>
          </cell>
          <cell r="L221" t="str">
            <v>15-4319TC</v>
          </cell>
          <cell r="V221">
            <v>38944</v>
          </cell>
          <cell r="Z221" t="str">
            <v>Lab dip in-process</v>
          </cell>
        </row>
        <row r="222">
          <cell r="A222" t="str">
            <v>KU9DK0080</v>
          </cell>
          <cell r="B222" t="str">
            <v>Air Blue</v>
          </cell>
          <cell r="D222" t="str">
            <v>Aaron Woodie</v>
          </cell>
          <cell r="E222" t="str">
            <v>Fall 2007</v>
          </cell>
          <cell r="F222" t="str">
            <v>HHW</v>
          </cell>
          <cell r="G222">
            <v>38936</v>
          </cell>
          <cell r="H222">
            <v>38944</v>
          </cell>
          <cell r="I222" t="str">
            <v>DK0080</v>
          </cell>
          <cell r="J222" t="str">
            <v>Polyster</v>
          </cell>
          <cell r="K222" t="str">
            <v>Fall 07</v>
          </cell>
          <cell r="L222" t="str">
            <v>15-4319TC</v>
          </cell>
          <cell r="Z222" t="str">
            <v>Lab dip in-process</v>
          </cell>
        </row>
        <row r="223">
          <cell r="A223" t="str">
            <v>KU9DK0289</v>
          </cell>
          <cell r="B223" t="str">
            <v>Air Blue</v>
          </cell>
          <cell r="D223" t="str">
            <v>Aaron Woodie</v>
          </cell>
          <cell r="E223" t="str">
            <v>Fall 2007</v>
          </cell>
          <cell r="F223" t="str">
            <v>HHW</v>
          </cell>
          <cell r="G223">
            <v>38936</v>
          </cell>
          <cell r="H223">
            <v>38944</v>
          </cell>
          <cell r="I223" t="str">
            <v>DK0289</v>
          </cell>
          <cell r="J223" t="str">
            <v>Polyster</v>
          </cell>
          <cell r="K223" t="str">
            <v>Fall 07</v>
          </cell>
          <cell r="L223" t="str">
            <v>15-4319TC</v>
          </cell>
          <cell r="Z223" t="str">
            <v>Lab dip in-process</v>
          </cell>
        </row>
        <row r="224">
          <cell r="A224" t="str">
            <v>KU9DK0290</v>
          </cell>
          <cell r="B224" t="str">
            <v>Air Blue</v>
          </cell>
          <cell r="D224" t="str">
            <v>Aaron Woodie</v>
          </cell>
          <cell r="E224" t="str">
            <v>Fall 2007</v>
          </cell>
          <cell r="F224" t="str">
            <v>HHW</v>
          </cell>
          <cell r="G224">
            <v>38936</v>
          </cell>
          <cell r="H224">
            <v>38944</v>
          </cell>
          <cell r="I224" t="str">
            <v>DK0290</v>
          </cell>
          <cell r="J224" t="str">
            <v>Polyster</v>
          </cell>
          <cell r="K224" t="str">
            <v>Fall 07</v>
          </cell>
          <cell r="L224" t="str">
            <v>15-4319TC</v>
          </cell>
          <cell r="Z224" t="str">
            <v>Lab dip in-process</v>
          </cell>
        </row>
        <row r="225">
          <cell r="A225" t="str">
            <v>KU8</v>
          </cell>
          <cell r="B225" t="str">
            <v>Little Boy Blue</v>
          </cell>
          <cell r="D225" t="str">
            <v>Aaron Woodie</v>
          </cell>
          <cell r="E225" t="str">
            <v>Fall 2007</v>
          </cell>
          <cell r="F225" t="str">
            <v>HHW</v>
          </cell>
          <cell r="G225">
            <v>38936</v>
          </cell>
          <cell r="H225">
            <v>38944</v>
          </cell>
          <cell r="I225">
            <v>2808</v>
          </cell>
          <cell r="J225" t="str">
            <v>100%Cotton</v>
          </cell>
          <cell r="K225" t="str">
            <v>Fall 07</v>
          </cell>
          <cell r="L225" t="str">
            <v>16-4132TC</v>
          </cell>
          <cell r="M225" t="str">
            <v>Fiber Reactive</v>
          </cell>
          <cell r="N225" t="str">
            <v>Range Bleach</v>
          </cell>
          <cell r="O225">
            <v>4</v>
          </cell>
          <cell r="P225">
            <v>38987</v>
          </cell>
          <cell r="Q225">
            <v>38993</v>
          </cell>
          <cell r="V225">
            <v>38944</v>
          </cell>
          <cell r="Z225" t="str">
            <v>Lab dip approved</v>
          </cell>
        </row>
        <row r="226">
          <cell r="A226" t="str">
            <v>KU8DK0080</v>
          </cell>
          <cell r="B226" t="str">
            <v>Little Boy Blue</v>
          </cell>
          <cell r="D226" t="str">
            <v>Aaron Woodie</v>
          </cell>
          <cell r="E226" t="str">
            <v>Fall 2007</v>
          </cell>
          <cell r="F226" t="str">
            <v>HHW</v>
          </cell>
          <cell r="G226">
            <v>38936</v>
          </cell>
          <cell r="H226">
            <v>38944</v>
          </cell>
          <cell r="I226" t="str">
            <v>DK0080</v>
          </cell>
          <cell r="J226" t="str">
            <v>Polyster</v>
          </cell>
          <cell r="K226" t="str">
            <v>Fall 07</v>
          </cell>
          <cell r="L226" t="str">
            <v>16-4132TC</v>
          </cell>
          <cell r="Z226" t="str">
            <v>Lab dip in-process</v>
          </cell>
        </row>
        <row r="227">
          <cell r="A227" t="str">
            <v>KU8DK0289</v>
          </cell>
          <cell r="B227" t="str">
            <v>Little Boy Blue</v>
          </cell>
          <cell r="D227" t="str">
            <v>Aaron Woodie</v>
          </cell>
          <cell r="E227" t="str">
            <v>Fall 2007</v>
          </cell>
          <cell r="F227" t="str">
            <v>HHW</v>
          </cell>
          <cell r="G227">
            <v>38936</v>
          </cell>
          <cell r="H227">
            <v>38944</v>
          </cell>
          <cell r="I227" t="str">
            <v>DK0289</v>
          </cell>
          <cell r="J227" t="str">
            <v>Polyster</v>
          </cell>
          <cell r="K227" t="str">
            <v>Fall 07</v>
          </cell>
          <cell r="L227" t="str">
            <v>16-4132TC</v>
          </cell>
          <cell r="Z227" t="str">
            <v>Lab dip in-process</v>
          </cell>
        </row>
        <row r="228">
          <cell r="A228" t="str">
            <v>KU8DK0290</v>
          </cell>
          <cell r="B228" t="str">
            <v>Little Boy Blue</v>
          </cell>
          <cell r="D228" t="str">
            <v>Aaron Woodie</v>
          </cell>
          <cell r="E228" t="str">
            <v>Fall 2007</v>
          </cell>
          <cell r="F228" t="str">
            <v>HHW</v>
          </cell>
          <cell r="G228">
            <v>38936</v>
          </cell>
          <cell r="H228">
            <v>38944</v>
          </cell>
          <cell r="I228" t="str">
            <v>DK0290</v>
          </cell>
          <cell r="J228" t="str">
            <v>Polyster</v>
          </cell>
          <cell r="K228" t="str">
            <v>Fall 07</v>
          </cell>
          <cell r="L228" t="str">
            <v>16-4132TC</v>
          </cell>
          <cell r="Z228" t="str">
            <v>Lab dip in-process</v>
          </cell>
        </row>
        <row r="229">
          <cell r="A229" t="str">
            <v>KU7</v>
          </cell>
          <cell r="B229" t="str">
            <v>Angel Eyes</v>
          </cell>
          <cell r="D229" t="str">
            <v>Aaron Woodie</v>
          </cell>
          <cell r="E229" t="str">
            <v>Fall 2007</v>
          </cell>
          <cell r="F229" t="str">
            <v>HHW</v>
          </cell>
          <cell r="G229">
            <v>38936</v>
          </cell>
          <cell r="H229">
            <v>38944</v>
          </cell>
          <cell r="I229">
            <v>2808</v>
          </cell>
          <cell r="J229" t="str">
            <v>100%Cotton</v>
          </cell>
          <cell r="K229" t="str">
            <v>Fall 07</v>
          </cell>
          <cell r="L229" t="str">
            <v>Fabric Patch</v>
          </cell>
          <cell r="V229">
            <v>38944</v>
          </cell>
          <cell r="Z229" t="str">
            <v>Lab dip in-process</v>
          </cell>
        </row>
        <row r="230">
          <cell r="A230" t="str">
            <v>KU7DK0080</v>
          </cell>
          <cell r="B230" t="str">
            <v>Angel Eyes</v>
          </cell>
          <cell r="D230" t="str">
            <v>Aaron Woodie</v>
          </cell>
          <cell r="E230" t="str">
            <v>Fall 2007</v>
          </cell>
          <cell r="F230" t="str">
            <v>HHW</v>
          </cell>
          <cell r="G230">
            <v>38936</v>
          </cell>
          <cell r="H230">
            <v>38944</v>
          </cell>
          <cell r="I230" t="str">
            <v>DK0080</v>
          </cell>
          <cell r="J230" t="str">
            <v>Polyster</v>
          </cell>
          <cell r="K230" t="str">
            <v>Fall 07</v>
          </cell>
          <cell r="L230" t="str">
            <v>Fabric Patch</v>
          </cell>
          <cell r="M230" t="str">
            <v>Pigment</v>
          </cell>
          <cell r="P230">
            <v>38986</v>
          </cell>
          <cell r="Q230">
            <v>38994</v>
          </cell>
          <cell r="Z230" t="str">
            <v>Lab dip approved</v>
          </cell>
        </row>
        <row r="231">
          <cell r="A231" t="str">
            <v>KU7DK0289</v>
          </cell>
          <cell r="B231" t="str">
            <v>Angel Eyes</v>
          </cell>
          <cell r="D231" t="str">
            <v>Aaron Woodie</v>
          </cell>
          <cell r="E231" t="str">
            <v>Fall 2007</v>
          </cell>
          <cell r="F231" t="str">
            <v>HHW</v>
          </cell>
          <cell r="G231">
            <v>38936</v>
          </cell>
          <cell r="H231">
            <v>38944</v>
          </cell>
          <cell r="I231" t="str">
            <v>DK0289</v>
          </cell>
          <cell r="J231" t="str">
            <v>Polyster</v>
          </cell>
          <cell r="K231" t="str">
            <v>Fall 07</v>
          </cell>
          <cell r="L231" t="str">
            <v>Fabric Patch</v>
          </cell>
          <cell r="M231" t="str">
            <v>Pigment</v>
          </cell>
          <cell r="P231">
            <v>38986</v>
          </cell>
          <cell r="Q231">
            <v>38994</v>
          </cell>
          <cell r="Z231" t="str">
            <v>Lab dip approved</v>
          </cell>
        </row>
        <row r="232">
          <cell r="A232" t="str">
            <v>KU7DK0290</v>
          </cell>
          <cell r="B232" t="str">
            <v>Angel Eyes</v>
          </cell>
          <cell r="D232" t="str">
            <v>Aaron Woodie</v>
          </cell>
          <cell r="E232" t="str">
            <v>Fall 2007</v>
          </cell>
          <cell r="F232" t="str">
            <v>HHW</v>
          </cell>
          <cell r="G232">
            <v>38936</v>
          </cell>
          <cell r="H232">
            <v>38944</v>
          </cell>
          <cell r="I232" t="str">
            <v>DK0290</v>
          </cell>
          <cell r="J232" t="str">
            <v>Polyster</v>
          </cell>
          <cell r="K232" t="str">
            <v>Fall 07</v>
          </cell>
          <cell r="L232" t="str">
            <v>Fabric Patch</v>
          </cell>
          <cell r="M232" t="str">
            <v>Pigment</v>
          </cell>
          <cell r="P232">
            <v>38986</v>
          </cell>
          <cell r="Q232">
            <v>38994</v>
          </cell>
          <cell r="Z232" t="str">
            <v>Lab dip approved</v>
          </cell>
        </row>
        <row r="233">
          <cell r="A233" t="str">
            <v>KU6</v>
          </cell>
          <cell r="B233" t="str">
            <v>Burnt Coral</v>
          </cell>
          <cell r="D233" t="str">
            <v>Aaron Woodie</v>
          </cell>
          <cell r="E233" t="str">
            <v>Fall 2007</v>
          </cell>
          <cell r="F233" t="str">
            <v>HHW</v>
          </cell>
          <cell r="G233">
            <v>38936</v>
          </cell>
          <cell r="H233">
            <v>38944</v>
          </cell>
          <cell r="I233">
            <v>2808</v>
          </cell>
          <cell r="J233" t="str">
            <v>100%Cotton</v>
          </cell>
          <cell r="K233" t="str">
            <v>Fall 07</v>
          </cell>
          <cell r="L233" t="str">
            <v>16-1529TC</v>
          </cell>
          <cell r="V233">
            <v>38944</v>
          </cell>
          <cell r="Z233" t="str">
            <v>Lab dip in-process</v>
          </cell>
        </row>
        <row r="234">
          <cell r="A234" t="str">
            <v>KU6DK0080</v>
          </cell>
          <cell r="B234" t="str">
            <v>Burnt Coral</v>
          </cell>
          <cell r="D234" t="str">
            <v>Aaron Woodie</v>
          </cell>
          <cell r="E234" t="str">
            <v>Fall 2007</v>
          </cell>
          <cell r="F234" t="str">
            <v>HHW</v>
          </cell>
          <cell r="G234">
            <v>38936</v>
          </cell>
          <cell r="H234">
            <v>38944</v>
          </cell>
          <cell r="I234" t="str">
            <v>DK0080</v>
          </cell>
          <cell r="J234" t="str">
            <v>Polyster</v>
          </cell>
          <cell r="K234" t="str">
            <v>Fall 07</v>
          </cell>
          <cell r="L234" t="str">
            <v>16-1529TC</v>
          </cell>
          <cell r="Z234" t="str">
            <v>Lab dip in-process</v>
          </cell>
        </row>
        <row r="235">
          <cell r="A235" t="str">
            <v>KU6DK0289</v>
          </cell>
          <cell r="B235" t="str">
            <v>Burnt Coral</v>
          </cell>
          <cell r="D235" t="str">
            <v>Aaron Woodie</v>
          </cell>
          <cell r="E235" t="str">
            <v>Fall 2007</v>
          </cell>
          <cell r="F235" t="str">
            <v>HHW</v>
          </cell>
          <cell r="G235">
            <v>38936</v>
          </cell>
          <cell r="H235">
            <v>38944</v>
          </cell>
          <cell r="I235" t="str">
            <v>DK0289</v>
          </cell>
          <cell r="J235" t="str">
            <v>Polyster</v>
          </cell>
          <cell r="K235" t="str">
            <v>Fall 07</v>
          </cell>
          <cell r="L235" t="str">
            <v>16-1529TC</v>
          </cell>
          <cell r="Z235" t="str">
            <v>Lab dip in-process</v>
          </cell>
        </row>
        <row r="236">
          <cell r="A236" t="str">
            <v>KU6DK0290</v>
          </cell>
          <cell r="B236" t="str">
            <v>Burnt Coral</v>
          </cell>
          <cell r="D236" t="str">
            <v>Aaron Woodie</v>
          </cell>
          <cell r="E236" t="str">
            <v>Fall 2007</v>
          </cell>
          <cell r="F236" t="str">
            <v>HHW</v>
          </cell>
          <cell r="G236">
            <v>38936</v>
          </cell>
          <cell r="H236">
            <v>38944</v>
          </cell>
          <cell r="I236" t="str">
            <v>DK0290</v>
          </cell>
          <cell r="J236" t="str">
            <v>Polyster</v>
          </cell>
          <cell r="K236" t="str">
            <v>Fall 07</v>
          </cell>
          <cell r="L236" t="str">
            <v>16-1529TC</v>
          </cell>
          <cell r="M236" t="str">
            <v>Pigment</v>
          </cell>
          <cell r="O236">
            <v>11</v>
          </cell>
          <cell r="Q236">
            <v>38968</v>
          </cell>
          <cell r="Z236" t="str">
            <v>Lab dip approved</v>
          </cell>
        </row>
        <row r="237">
          <cell r="A237" t="str">
            <v>KU5</v>
          </cell>
          <cell r="B237" t="str">
            <v>Blue Turquoise</v>
          </cell>
          <cell r="D237" t="str">
            <v>Aaron Woodie</v>
          </cell>
          <cell r="E237" t="str">
            <v>Fall 2007</v>
          </cell>
          <cell r="F237" t="str">
            <v>HHW</v>
          </cell>
          <cell r="G237">
            <v>38936</v>
          </cell>
          <cell r="H237">
            <v>38944</v>
          </cell>
          <cell r="I237">
            <v>2808</v>
          </cell>
          <cell r="J237" t="str">
            <v>100%Cotton</v>
          </cell>
          <cell r="K237" t="str">
            <v>Fall 07</v>
          </cell>
          <cell r="L237" t="str">
            <v>15-5217TC</v>
          </cell>
          <cell r="V237">
            <v>38944</v>
          </cell>
          <cell r="Z237" t="str">
            <v>Lab dip in-process</v>
          </cell>
        </row>
        <row r="238">
          <cell r="A238" t="str">
            <v>KU5DK0080</v>
          </cell>
          <cell r="B238" t="str">
            <v>Blue Turquoise</v>
          </cell>
          <cell r="D238" t="str">
            <v>Aaron Woodie</v>
          </cell>
          <cell r="E238" t="str">
            <v>Fall 2007</v>
          </cell>
          <cell r="F238" t="str">
            <v>HHW</v>
          </cell>
          <cell r="G238">
            <v>38936</v>
          </cell>
          <cell r="H238">
            <v>38944</v>
          </cell>
          <cell r="I238" t="str">
            <v>DK0080</v>
          </cell>
          <cell r="J238" t="str">
            <v>Polyster</v>
          </cell>
          <cell r="K238" t="str">
            <v>Fall 07</v>
          </cell>
          <cell r="L238" t="str">
            <v>15-5217TC</v>
          </cell>
          <cell r="Z238" t="str">
            <v>Lab dip in-process</v>
          </cell>
        </row>
        <row r="239">
          <cell r="A239" t="str">
            <v>KU5DK0289</v>
          </cell>
          <cell r="B239" t="str">
            <v>Blue Turquoise</v>
          </cell>
          <cell r="D239" t="str">
            <v>Aaron Woodie</v>
          </cell>
          <cell r="E239" t="str">
            <v>Fall 2007</v>
          </cell>
          <cell r="F239" t="str">
            <v>HHW</v>
          </cell>
          <cell r="G239">
            <v>38936</v>
          </cell>
          <cell r="H239">
            <v>38944</v>
          </cell>
          <cell r="I239" t="str">
            <v>DK0289</v>
          </cell>
          <cell r="J239" t="str">
            <v>Polyster</v>
          </cell>
          <cell r="K239" t="str">
            <v>Fall 07</v>
          </cell>
          <cell r="L239" t="str">
            <v>15-5217TC</v>
          </cell>
          <cell r="Z239" t="str">
            <v>Lab dip in-process</v>
          </cell>
        </row>
        <row r="240">
          <cell r="A240" t="str">
            <v>KU5DK0290</v>
          </cell>
          <cell r="B240" t="str">
            <v>Blue Turquoise</v>
          </cell>
          <cell r="D240" t="str">
            <v>Aaron Woodie</v>
          </cell>
          <cell r="E240" t="str">
            <v>Fall 2007</v>
          </cell>
          <cell r="F240" t="str">
            <v>HHW</v>
          </cell>
          <cell r="G240">
            <v>38936</v>
          </cell>
          <cell r="H240">
            <v>38944</v>
          </cell>
          <cell r="I240" t="str">
            <v>DK0290</v>
          </cell>
          <cell r="J240" t="str">
            <v>Polyster</v>
          </cell>
          <cell r="K240" t="str">
            <v>Fall 07</v>
          </cell>
          <cell r="L240" t="str">
            <v>15-5217TC</v>
          </cell>
          <cell r="Z240" t="str">
            <v>Lab dip in-process</v>
          </cell>
        </row>
        <row r="241">
          <cell r="A241" t="str">
            <v>KU4</v>
          </cell>
          <cell r="B241" t="str">
            <v>Pearl</v>
          </cell>
          <cell r="D241" t="str">
            <v>Aaron Woodie</v>
          </cell>
          <cell r="E241" t="str">
            <v>Fall 2007</v>
          </cell>
          <cell r="F241" t="str">
            <v>HHW</v>
          </cell>
          <cell r="G241">
            <v>38936</v>
          </cell>
          <cell r="H241">
            <v>38944</v>
          </cell>
          <cell r="I241">
            <v>2844</v>
          </cell>
          <cell r="J241" t="str">
            <v>100%Cotton</v>
          </cell>
          <cell r="K241" t="str">
            <v>Fall 07</v>
          </cell>
          <cell r="L241" t="str">
            <v>12-1304TC</v>
          </cell>
          <cell r="V241">
            <v>38944</v>
          </cell>
          <cell r="Z241" t="str">
            <v>Lab dip in-process</v>
          </cell>
        </row>
        <row r="242">
          <cell r="A242" t="str">
            <v>KU3</v>
          </cell>
          <cell r="B242" t="str">
            <v>Navy Blue</v>
          </cell>
          <cell r="D242" t="str">
            <v>Aaron Woodie</v>
          </cell>
          <cell r="E242" t="str">
            <v>Fall 2007</v>
          </cell>
          <cell r="F242" t="str">
            <v>HHW</v>
          </cell>
          <cell r="G242">
            <v>38936</v>
          </cell>
          <cell r="H242">
            <v>38944</v>
          </cell>
          <cell r="I242">
            <v>2844</v>
          </cell>
          <cell r="J242" t="str">
            <v>100%Cotton</v>
          </cell>
          <cell r="K242" t="str">
            <v>Fall 07</v>
          </cell>
          <cell r="L242" t="str">
            <v>19-3832TC</v>
          </cell>
          <cell r="V242">
            <v>38944</v>
          </cell>
          <cell r="Z242" t="str">
            <v>Lab dip in-process</v>
          </cell>
        </row>
        <row r="243">
          <cell r="A243" t="str">
            <v>KU2</v>
          </cell>
          <cell r="B243" t="str">
            <v>Archadian Green</v>
          </cell>
          <cell r="D243" t="str">
            <v>Aaron Woodie</v>
          </cell>
          <cell r="E243" t="str">
            <v>Fall 2007</v>
          </cell>
          <cell r="F243" t="str">
            <v>HHW</v>
          </cell>
          <cell r="G243">
            <v>38936</v>
          </cell>
          <cell r="H243">
            <v>38944</v>
          </cell>
          <cell r="I243">
            <v>2844</v>
          </cell>
          <cell r="J243" t="str">
            <v>100%Cotton</v>
          </cell>
          <cell r="K243" t="str">
            <v>Fall 07</v>
          </cell>
          <cell r="L243" t="str">
            <v>14-0123TC</v>
          </cell>
          <cell r="V243">
            <v>38944</v>
          </cell>
          <cell r="Z243" t="str">
            <v>Lab dip in-process</v>
          </cell>
        </row>
        <row r="244">
          <cell r="A244" t="str">
            <v>KU1</v>
          </cell>
          <cell r="B244" t="str">
            <v>Stillwater</v>
          </cell>
          <cell r="D244" t="str">
            <v>Aaron Woodie</v>
          </cell>
          <cell r="E244" t="str">
            <v>Fall 2007</v>
          </cell>
          <cell r="F244" t="str">
            <v>HHW</v>
          </cell>
          <cell r="G244">
            <v>38936</v>
          </cell>
          <cell r="H244">
            <v>38944</v>
          </cell>
          <cell r="I244">
            <v>2844</v>
          </cell>
          <cell r="J244" t="str">
            <v>100%Cotton</v>
          </cell>
          <cell r="K244" t="str">
            <v>Fall 07</v>
          </cell>
          <cell r="L244" t="str">
            <v>16-4610TC</v>
          </cell>
          <cell r="M244" t="str">
            <v>Fiber Reactive</v>
          </cell>
          <cell r="N244" t="str">
            <v>Jet Bleach</v>
          </cell>
          <cell r="O244">
            <v>6</v>
          </cell>
          <cell r="P244">
            <v>39006</v>
          </cell>
          <cell r="Q244">
            <v>39010</v>
          </cell>
          <cell r="V244">
            <v>38944</v>
          </cell>
          <cell r="Z244" t="str">
            <v>Lab dip approved</v>
          </cell>
        </row>
        <row r="245">
          <cell r="A245" t="str">
            <v>JU9</v>
          </cell>
          <cell r="B245" t="str">
            <v>Pearl</v>
          </cell>
          <cell r="D245" t="str">
            <v>Aaron Woodie</v>
          </cell>
          <cell r="E245" t="str">
            <v>Fall 2007</v>
          </cell>
          <cell r="F245" t="str">
            <v>HHW</v>
          </cell>
          <cell r="G245">
            <v>38936</v>
          </cell>
          <cell r="H245">
            <v>38944</v>
          </cell>
          <cell r="I245">
            <v>2808</v>
          </cell>
          <cell r="J245" t="str">
            <v>100%Cotton</v>
          </cell>
          <cell r="K245" t="str">
            <v>Fall 07</v>
          </cell>
          <cell r="L245" t="str">
            <v>12-1304TC</v>
          </cell>
          <cell r="M245" t="str">
            <v>Pigment</v>
          </cell>
          <cell r="V245">
            <v>38944</v>
          </cell>
          <cell r="Z245" t="str">
            <v>Lab dip in-process</v>
          </cell>
        </row>
        <row r="246">
          <cell r="A246" t="str">
            <v>JU9DK0080</v>
          </cell>
          <cell r="B246" t="str">
            <v>Pearl</v>
          </cell>
          <cell r="D246" t="str">
            <v>Aaron Woodie</v>
          </cell>
          <cell r="E246" t="str">
            <v>Fall 2007</v>
          </cell>
          <cell r="F246" t="str">
            <v>HHW</v>
          </cell>
          <cell r="G246">
            <v>38936</v>
          </cell>
          <cell r="H246">
            <v>38950</v>
          </cell>
          <cell r="I246" t="str">
            <v>DK0080</v>
          </cell>
          <cell r="J246" t="str">
            <v>Polyster</v>
          </cell>
          <cell r="K246" t="str">
            <v>Fall 07</v>
          </cell>
          <cell r="L246" t="str">
            <v>12-1304TC</v>
          </cell>
          <cell r="M246" t="str">
            <v>Pigment</v>
          </cell>
          <cell r="O246">
            <v>7</v>
          </cell>
          <cell r="P246">
            <v>38980</v>
          </cell>
          <cell r="Q246">
            <v>38987</v>
          </cell>
          <cell r="Z246" t="str">
            <v>Lab dip approved</v>
          </cell>
        </row>
        <row r="247">
          <cell r="A247" t="str">
            <v>JU9DK0289</v>
          </cell>
          <cell r="B247" t="str">
            <v>Pearl</v>
          </cell>
          <cell r="D247" t="str">
            <v>Aaron Woodie</v>
          </cell>
          <cell r="E247" t="str">
            <v>Fall 2007</v>
          </cell>
          <cell r="F247" t="str">
            <v>HHW</v>
          </cell>
          <cell r="G247">
            <v>38936</v>
          </cell>
          <cell r="H247">
            <v>38950</v>
          </cell>
          <cell r="I247" t="str">
            <v>DK0289</v>
          </cell>
          <cell r="J247" t="str">
            <v>Polyster</v>
          </cell>
          <cell r="K247" t="str">
            <v>Fall 07</v>
          </cell>
          <cell r="L247" t="str">
            <v>12-1304TC</v>
          </cell>
          <cell r="M247" t="str">
            <v>Pigment</v>
          </cell>
          <cell r="O247">
            <v>7</v>
          </cell>
          <cell r="P247">
            <v>38980</v>
          </cell>
          <cell r="Q247">
            <v>38987</v>
          </cell>
          <cell r="Z247" t="str">
            <v>Lab dip approved</v>
          </cell>
        </row>
        <row r="248">
          <cell r="A248" t="str">
            <v>JU9DK0290</v>
          </cell>
          <cell r="B248" t="str">
            <v>Pearl</v>
          </cell>
          <cell r="D248" t="str">
            <v>Aaron Woodie</v>
          </cell>
          <cell r="E248" t="str">
            <v>Fall 2007</v>
          </cell>
          <cell r="F248" t="str">
            <v>HHW</v>
          </cell>
          <cell r="G248">
            <v>38936</v>
          </cell>
          <cell r="H248">
            <v>38950</v>
          </cell>
          <cell r="I248" t="str">
            <v>DK0290</v>
          </cell>
          <cell r="J248" t="str">
            <v>Polyster</v>
          </cell>
          <cell r="K248" t="str">
            <v>Fall 07</v>
          </cell>
          <cell r="L248" t="str">
            <v>12-1304TC</v>
          </cell>
          <cell r="O248">
            <v>7</v>
          </cell>
          <cell r="P248">
            <v>38980</v>
          </cell>
          <cell r="Q248">
            <v>38987</v>
          </cell>
          <cell r="Z248" t="str">
            <v>Lab dip approved</v>
          </cell>
        </row>
        <row r="249">
          <cell r="A249" t="str">
            <v>JU8</v>
          </cell>
          <cell r="B249" t="str">
            <v>Navy Blue</v>
          </cell>
          <cell r="D249" t="str">
            <v>Aaron Woodie</v>
          </cell>
          <cell r="E249" t="str">
            <v>Fall 2007</v>
          </cell>
          <cell r="F249" t="str">
            <v>HHW</v>
          </cell>
          <cell r="G249">
            <v>38936</v>
          </cell>
          <cell r="H249">
            <v>38944</v>
          </cell>
          <cell r="I249">
            <v>2808</v>
          </cell>
          <cell r="J249" t="str">
            <v>100%Cotton</v>
          </cell>
          <cell r="K249" t="str">
            <v>Fall 07</v>
          </cell>
          <cell r="L249" t="str">
            <v>19-3832TC</v>
          </cell>
          <cell r="M249" t="str">
            <v>Fiber Reactive</v>
          </cell>
          <cell r="N249" t="str">
            <v>Scour</v>
          </cell>
          <cell r="O249">
            <v>2</v>
          </cell>
          <cell r="P249">
            <v>38981</v>
          </cell>
          <cell r="Q249">
            <v>38988</v>
          </cell>
          <cell r="V249">
            <v>38944</v>
          </cell>
          <cell r="Z249" t="str">
            <v>Lab dip approved</v>
          </cell>
        </row>
        <row r="250">
          <cell r="A250" t="str">
            <v>JU8DK0080</v>
          </cell>
          <cell r="B250" t="str">
            <v>Navy Blue</v>
          </cell>
          <cell r="D250" t="str">
            <v>Aaron Woodie</v>
          </cell>
          <cell r="E250" t="str">
            <v>Fall 2007</v>
          </cell>
          <cell r="F250" t="str">
            <v>HHW</v>
          </cell>
          <cell r="G250">
            <v>38936</v>
          </cell>
          <cell r="H250">
            <v>38944</v>
          </cell>
          <cell r="I250" t="str">
            <v>DK0080</v>
          </cell>
          <cell r="J250" t="str">
            <v>Polyster</v>
          </cell>
          <cell r="K250" t="str">
            <v>Fall 07</v>
          </cell>
          <cell r="L250" t="str">
            <v>19-3832TC</v>
          </cell>
          <cell r="Z250" t="str">
            <v>Lab dip in-process</v>
          </cell>
        </row>
        <row r="251">
          <cell r="A251" t="str">
            <v>JU8DK0289</v>
          </cell>
          <cell r="B251" t="str">
            <v>Navy Blue</v>
          </cell>
          <cell r="D251" t="str">
            <v>Aaron Woodie</v>
          </cell>
          <cell r="E251" t="str">
            <v>Fall 2007</v>
          </cell>
          <cell r="F251" t="str">
            <v>HHW</v>
          </cell>
          <cell r="G251">
            <v>38936</v>
          </cell>
          <cell r="H251">
            <v>38944</v>
          </cell>
          <cell r="I251" t="str">
            <v>DK0289</v>
          </cell>
          <cell r="J251" t="str">
            <v>Polyster</v>
          </cell>
          <cell r="K251" t="str">
            <v>Fall 07</v>
          </cell>
          <cell r="L251" t="str">
            <v>19-3832TC</v>
          </cell>
          <cell r="Z251" t="str">
            <v>Lab dip in-process</v>
          </cell>
        </row>
        <row r="252">
          <cell r="A252" t="str">
            <v>JU8DK0290</v>
          </cell>
          <cell r="B252" t="str">
            <v>Navy Blue</v>
          </cell>
          <cell r="D252" t="str">
            <v>Aaron Woodie</v>
          </cell>
          <cell r="E252" t="str">
            <v>Fall 2007</v>
          </cell>
          <cell r="F252" t="str">
            <v>HHW</v>
          </cell>
          <cell r="G252">
            <v>38936</v>
          </cell>
          <cell r="H252">
            <v>38944</v>
          </cell>
          <cell r="I252" t="str">
            <v>DK0290</v>
          </cell>
          <cell r="J252" t="str">
            <v>Polyster</v>
          </cell>
          <cell r="K252" t="str">
            <v>Fall 07</v>
          </cell>
          <cell r="L252" t="str">
            <v>19-3832TC</v>
          </cell>
          <cell r="Z252" t="str">
            <v>Lab dip in-process</v>
          </cell>
        </row>
        <row r="253">
          <cell r="A253" t="str">
            <v>JU7</v>
          </cell>
          <cell r="B253" t="str">
            <v>Archadian Green</v>
          </cell>
          <cell r="D253" t="str">
            <v>Aaron Woodie</v>
          </cell>
          <cell r="E253" t="str">
            <v>Fall 2007</v>
          </cell>
          <cell r="F253" t="str">
            <v>HHW</v>
          </cell>
          <cell r="G253">
            <v>38936</v>
          </cell>
          <cell r="H253">
            <v>38944</v>
          </cell>
          <cell r="I253">
            <v>2808</v>
          </cell>
          <cell r="J253" t="str">
            <v>100%Cotton</v>
          </cell>
          <cell r="K253" t="str">
            <v>Fall 07</v>
          </cell>
          <cell r="L253" t="str">
            <v>14-0123TC</v>
          </cell>
          <cell r="M253" t="str">
            <v>Fiber Reactive</v>
          </cell>
          <cell r="N253" t="str">
            <v>Range Bleach</v>
          </cell>
          <cell r="O253">
            <v>9</v>
          </cell>
          <cell r="V253">
            <v>38944</v>
          </cell>
          <cell r="Z253" t="str">
            <v>Lab dip in-process</v>
          </cell>
        </row>
        <row r="254">
          <cell r="A254" t="str">
            <v>JU7DK0080</v>
          </cell>
          <cell r="B254" t="str">
            <v>Archadian Green</v>
          </cell>
          <cell r="D254" t="str">
            <v>Aaron Woodie</v>
          </cell>
          <cell r="E254" t="str">
            <v>Fall 2007</v>
          </cell>
          <cell r="F254" t="str">
            <v>HHW</v>
          </cell>
          <cell r="G254">
            <v>38936</v>
          </cell>
          <cell r="H254">
            <v>38944</v>
          </cell>
          <cell r="I254" t="str">
            <v>DK0080</v>
          </cell>
          <cell r="J254" t="str">
            <v>Polyster</v>
          </cell>
          <cell r="K254" t="str">
            <v>Fall 07</v>
          </cell>
          <cell r="L254" t="str">
            <v>14-0123TC</v>
          </cell>
          <cell r="Z254" t="str">
            <v>Lab dip in-process</v>
          </cell>
        </row>
        <row r="255">
          <cell r="A255" t="str">
            <v>JU7DK0289</v>
          </cell>
          <cell r="B255" t="str">
            <v>Archadian Green</v>
          </cell>
          <cell r="D255" t="str">
            <v>Aaron Woodie</v>
          </cell>
          <cell r="E255" t="str">
            <v>Fall 2007</v>
          </cell>
          <cell r="F255" t="str">
            <v>HHW</v>
          </cell>
          <cell r="G255">
            <v>38936</v>
          </cell>
          <cell r="H255">
            <v>38944</v>
          </cell>
          <cell r="I255" t="str">
            <v>DK0289</v>
          </cell>
          <cell r="J255" t="str">
            <v>Polyster</v>
          </cell>
          <cell r="K255" t="str">
            <v>Fall 07</v>
          </cell>
          <cell r="L255" t="str">
            <v>14-0123TC</v>
          </cell>
          <cell r="Z255" t="str">
            <v>Lab dip in-process</v>
          </cell>
        </row>
        <row r="256">
          <cell r="A256" t="str">
            <v>JU7DK0290</v>
          </cell>
          <cell r="B256" t="str">
            <v>Archadian Green</v>
          </cell>
          <cell r="D256" t="str">
            <v>Aaron Woodie</v>
          </cell>
          <cell r="E256" t="str">
            <v>Fall 2007</v>
          </cell>
          <cell r="F256" t="str">
            <v>HHW</v>
          </cell>
          <cell r="G256">
            <v>38936</v>
          </cell>
          <cell r="H256">
            <v>38944</v>
          </cell>
          <cell r="I256" t="str">
            <v>DK0290</v>
          </cell>
          <cell r="J256" t="str">
            <v>Polyster</v>
          </cell>
          <cell r="K256" t="str">
            <v>Fall 07</v>
          </cell>
          <cell r="L256" t="str">
            <v>14-0123TC</v>
          </cell>
          <cell r="Z256" t="str">
            <v>Lab dip in-process</v>
          </cell>
        </row>
        <row r="257">
          <cell r="A257" t="str">
            <v>JU6</v>
          </cell>
          <cell r="B257" t="str">
            <v>Stillwater</v>
          </cell>
          <cell r="D257" t="str">
            <v>Aaron Woodie</v>
          </cell>
          <cell r="E257" t="str">
            <v>Fall 2007</v>
          </cell>
          <cell r="F257" t="str">
            <v>HHW</v>
          </cell>
          <cell r="G257">
            <v>38936</v>
          </cell>
          <cell r="H257">
            <v>38944</v>
          </cell>
          <cell r="I257">
            <v>2844</v>
          </cell>
          <cell r="J257" t="str">
            <v>100%Cotton</v>
          </cell>
          <cell r="K257" t="str">
            <v>Fall 07</v>
          </cell>
          <cell r="L257" t="str">
            <v>16-4610TC</v>
          </cell>
          <cell r="V257">
            <v>38944</v>
          </cell>
          <cell r="Z257" t="str">
            <v>Lab dip in-process</v>
          </cell>
        </row>
        <row r="258">
          <cell r="A258" t="str">
            <v>JU5</v>
          </cell>
          <cell r="B258" t="str">
            <v>Prism Pink</v>
          </cell>
          <cell r="D258" t="str">
            <v>Aaron Woodie</v>
          </cell>
          <cell r="E258" t="str">
            <v>Fall 2007</v>
          </cell>
          <cell r="F258" t="str">
            <v>HHW</v>
          </cell>
          <cell r="G258">
            <v>38936</v>
          </cell>
          <cell r="H258">
            <v>38944</v>
          </cell>
          <cell r="I258">
            <v>5608</v>
          </cell>
          <cell r="J258" t="str">
            <v>100%Cotton</v>
          </cell>
          <cell r="K258" t="str">
            <v>Fall 07</v>
          </cell>
          <cell r="L258" t="str">
            <v>14-2311TC /UK6</v>
          </cell>
          <cell r="V258">
            <v>38944</v>
          </cell>
          <cell r="Z258" t="str">
            <v>Lab dip in-process</v>
          </cell>
        </row>
        <row r="259">
          <cell r="A259" t="str">
            <v>JU4</v>
          </cell>
          <cell r="B259" t="str">
            <v>Stillwater</v>
          </cell>
          <cell r="D259" t="str">
            <v>Aaron Woodie</v>
          </cell>
          <cell r="E259" t="str">
            <v>Fall 2007</v>
          </cell>
          <cell r="F259" t="str">
            <v>HHW</v>
          </cell>
          <cell r="G259">
            <v>38936</v>
          </cell>
          <cell r="H259">
            <v>38944</v>
          </cell>
          <cell r="I259">
            <v>2808</v>
          </cell>
          <cell r="J259" t="str">
            <v>100%Cotton</v>
          </cell>
          <cell r="K259" t="str">
            <v>Fall 07</v>
          </cell>
          <cell r="L259" t="str">
            <v>16-4610TC</v>
          </cell>
          <cell r="V259">
            <v>38944</v>
          </cell>
          <cell r="Z259" t="str">
            <v>Lab dip in-process</v>
          </cell>
        </row>
        <row r="260">
          <cell r="A260" t="str">
            <v>JU4DK0080</v>
          </cell>
          <cell r="B260" t="str">
            <v>Stillwater</v>
          </cell>
          <cell r="D260" t="str">
            <v>Aaron Woodie</v>
          </cell>
          <cell r="E260" t="str">
            <v>Fall 2007</v>
          </cell>
          <cell r="F260" t="str">
            <v>HHW</v>
          </cell>
          <cell r="G260">
            <v>38936</v>
          </cell>
          <cell r="H260">
            <v>38944</v>
          </cell>
          <cell r="I260" t="str">
            <v>DK0080</v>
          </cell>
          <cell r="J260" t="str">
            <v>Polyster</v>
          </cell>
          <cell r="K260" t="str">
            <v>Fall 07</v>
          </cell>
          <cell r="L260" t="str">
            <v>16-4610TC</v>
          </cell>
          <cell r="Z260" t="str">
            <v>Lab dip in-process</v>
          </cell>
        </row>
        <row r="261">
          <cell r="A261" t="str">
            <v>JU4DK0289</v>
          </cell>
          <cell r="B261" t="str">
            <v>Stillwater</v>
          </cell>
          <cell r="D261" t="str">
            <v>Aaron Woodie</v>
          </cell>
          <cell r="E261" t="str">
            <v>Fall 2007</v>
          </cell>
          <cell r="F261" t="str">
            <v>HHW</v>
          </cell>
          <cell r="G261">
            <v>38936</v>
          </cell>
          <cell r="H261">
            <v>38944</v>
          </cell>
          <cell r="I261" t="str">
            <v>DK0289</v>
          </cell>
          <cell r="J261" t="str">
            <v>Polyster</v>
          </cell>
          <cell r="K261" t="str">
            <v>Fall 07</v>
          </cell>
          <cell r="L261" t="str">
            <v>16-4610TC</v>
          </cell>
          <cell r="Z261" t="str">
            <v>Lab dip in-process</v>
          </cell>
        </row>
        <row r="262">
          <cell r="A262" t="str">
            <v>JU4DK0290</v>
          </cell>
          <cell r="B262" t="str">
            <v>Stillwater</v>
          </cell>
          <cell r="D262" t="str">
            <v>Aaron Woodie</v>
          </cell>
          <cell r="E262" t="str">
            <v>Fall 2007</v>
          </cell>
          <cell r="F262" t="str">
            <v>HHW</v>
          </cell>
          <cell r="G262">
            <v>38936</v>
          </cell>
          <cell r="H262">
            <v>38944</v>
          </cell>
          <cell r="I262" t="str">
            <v>DK0290</v>
          </cell>
          <cell r="J262" t="str">
            <v>Polyster</v>
          </cell>
          <cell r="K262" t="str">
            <v>Fall 07</v>
          </cell>
          <cell r="L262" t="str">
            <v>16-4610TC</v>
          </cell>
          <cell r="Z262" t="str">
            <v>Lab dip in-process</v>
          </cell>
        </row>
        <row r="263">
          <cell r="A263" t="str">
            <v>JU3</v>
          </cell>
          <cell r="B263" t="str">
            <v>Prism Pink</v>
          </cell>
          <cell r="D263" t="str">
            <v>Aaron Woodie</v>
          </cell>
          <cell r="E263" t="str">
            <v>Fall 2007</v>
          </cell>
          <cell r="F263" t="str">
            <v>HHW</v>
          </cell>
          <cell r="G263">
            <v>38936</v>
          </cell>
          <cell r="H263">
            <v>38944</v>
          </cell>
          <cell r="I263">
            <v>2824</v>
          </cell>
          <cell r="J263" t="str">
            <v>100%Cotton</v>
          </cell>
          <cell r="K263" t="str">
            <v>Fall 07</v>
          </cell>
          <cell r="L263" t="str">
            <v>14-2311TC /UK6</v>
          </cell>
          <cell r="V263">
            <v>38944</v>
          </cell>
          <cell r="Z263" t="str">
            <v>Lab dip in-process</v>
          </cell>
        </row>
        <row r="264">
          <cell r="A264" t="str">
            <v>JU2</v>
          </cell>
          <cell r="B264" t="str">
            <v>Blue Light</v>
          </cell>
          <cell r="D264" t="str">
            <v>Aaron Woodie</v>
          </cell>
          <cell r="E264" t="str">
            <v>Fall 2007</v>
          </cell>
          <cell r="F264" t="str">
            <v>HHW</v>
          </cell>
          <cell r="G264">
            <v>38936</v>
          </cell>
          <cell r="H264">
            <v>38944</v>
          </cell>
          <cell r="I264">
            <v>5608</v>
          </cell>
          <cell r="J264" t="str">
            <v>100%Cotton</v>
          </cell>
          <cell r="K264" t="str">
            <v>Fall 07</v>
          </cell>
          <cell r="L264" t="str">
            <v>13-4909 /UT9</v>
          </cell>
          <cell r="M264" t="str">
            <v>Fiber Reactive</v>
          </cell>
          <cell r="N264" t="str">
            <v>Range Bleach</v>
          </cell>
          <cell r="O264">
            <v>4</v>
          </cell>
          <cell r="V264">
            <v>38944</v>
          </cell>
          <cell r="Z264" t="str">
            <v>Lab dip in-process</v>
          </cell>
        </row>
        <row r="265">
          <cell r="A265" t="str">
            <v>JU1</v>
          </cell>
          <cell r="B265" t="str">
            <v>Prism Pink</v>
          </cell>
          <cell r="D265" t="str">
            <v>Aaron Woodie</v>
          </cell>
          <cell r="E265" t="str">
            <v>Fall 2007</v>
          </cell>
          <cell r="F265" t="str">
            <v>HHW</v>
          </cell>
          <cell r="G265">
            <v>38936</v>
          </cell>
          <cell r="H265">
            <v>38944</v>
          </cell>
          <cell r="I265">
            <v>2844</v>
          </cell>
          <cell r="J265" t="str">
            <v>100%Cotton</v>
          </cell>
          <cell r="K265" t="str">
            <v>Fall 07</v>
          </cell>
          <cell r="L265" t="str">
            <v>14-2311TC /UK6</v>
          </cell>
          <cell r="V265">
            <v>38944</v>
          </cell>
          <cell r="Z265" t="str">
            <v>Lab dip in-process</v>
          </cell>
        </row>
        <row r="266">
          <cell r="A266" t="str">
            <v>GU9</v>
          </cell>
          <cell r="B266" t="str">
            <v>Blue Light</v>
          </cell>
          <cell r="D266" t="str">
            <v>Aaron Woodie</v>
          </cell>
          <cell r="E266" t="str">
            <v>Fall 2007</v>
          </cell>
          <cell r="F266" t="str">
            <v>HHW</v>
          </cell>
          <cell r="G266">
            <v>38936</v>
          </cell>
          <cell r="H266">
            <v>38944</v>
          </cell>
          <cell r="I266">
            <v>2824</v>
          </cell>
          <cell r="J266" t="str">
            <v>100%Cotton</v>
          </cell>
          <cell r="K266" t="str">
            <v>Fall 07</v>
          </cell>
          <cell r="L266" t="str">
            <v>13-4909 /UT9</v>
          </cell>
          <cell r="M266" t="str">
            <v>Fiber Reactive</v>
          </cell>
          <cell r="N266" t="str">
            <v>Range Bleach</v>
          </cell>
          <cell r="O266">
            <v>4</v>
          </cell>
          <cell r="V266">
            <v>38944</v>
          </cell>
          <cell r="Z266" t="str">
            <v>Lab dip in-process</v>
          </cell>
        </row>
        <row r="267">
          <cell r="A267" t="str">
            <v>GU8</v>
          </cell>
          <cell r="B267" t="str">
            <v>Pink Lilac</v>
          </cell>
          <cell r="D267" t="str">
            <v>Aaron Woodie</v>
          </cell>
          <cell r="E267" t="str">
            <v>Fall 2007</v>
          </cell>
          <cell r="F267" t="str">
            <v>HHW</v>
          </cell>
          <cell r="G267">
            <v>38936</v>
          </cell>
          <cell r="H267">
            <v>38944</v>
          </cell>
          <cell r="I267">
            <v>5608</v>
          </cell>
          <cell r="J267" t="str">
            <v>100%Cotton</v>
          </cell>
          <cell r="K267" t="str">
            <v>Fall 07</v>
          </cell>
          <cell r="L267" t="str">
            <v>Fabric Patch</v>
          </cell>
          <cell r="V267">
            <v>38944</v>
          </cell>
          <cell r="Z267" t="str">
            <v>Lab dip in-process</v>
          </cell>
        </row>
        <row r="268">
          <cell r="A268" t="str">
            <v>GU7</v>
          </cell>
          <cell r="B268" t="str">
            <v>Blue Light</v>
          </cell>
          <cell r="D268" t="str">
            <v>Aaron Woodie</v>
          </cell>
          <cell r="E268" t="str">
            <v>Fall 2007</v>
          </cell>
          <cell r="F268" t="str">
            <v>HHW</v>
          </cell>
          <cell r="G268">
            <v>38936</v>
          </cell>
          <cell r="H268">
            <v>38944</v>
          </cell>
          <cell r="I268">
            <v>2844</v>
          </cell>
          <cell r="J268" t="str">
            <v>100%Cotton</v>
          </cell>
          <cell r="K268" t="str">
            <v>Fall 07</v>
          </cell>
          <cell r="L268" t="str">
            <v>13-4909 /UT9</v>
          </cell>
          <cell r="M268" t="str">
            <v>Fiber Reactive</v>
          </cell>
          <cell r="N268" t="str">
            <v>Range Bleach</v>
          </cell>
          <cell r="O268">
            <v>4</v>
          </cell>
          <cell r="V268">
            <v>38944</v>
          </cell>
          <cell r="Z268" t="str">
            <v>Lab dip in-process</v>
          </cell>
        </row>
        <row r="269">
          <cell r="A269" t="str">
            <v>GU6</v>
          </cell>
          <cell r="B269" t="str">
            <v>Pink Lilac</v>
          </cell>
          <cell r="D269" t="str">
            <v>Aaron Woodie</v>
          </cell>
          <cell r="E269" t="str">
            <v>Fall 2007</v>
          </cell>
          <cell r="F269" t="str">
            <v>HHW</v>
          </cell>
          <cell r="G269">
            <v>38936</v>
          </cell>
          <cell r="H269">
            <v>38944</v>
          </cell>
          <cell r="I269">
            <v>2824</v>
          </cell>
          <cell r="J269" t="str">
            <v>100%Cotton</v>
          </cell>
          <cell r="K269" t="str">
            <v>Fall 07</v>
          </cell>
          <cell r="L269" t="str">
            <v>Fabric Patch</v>
          </cell>
          <cell r="V269">
            <v>38944</v>
          </cell>
          <cell r="Z269" t="str">
            <v>Lab dip in-process</v>
          </cell>
        </row>
        <row r="270">
          <cell r="A270" t="str">
            <v>GU4</v>
          </cell>
          <cell r="B270" t="str">
            <v>Grapemist</v>
          </cell>
          <cell r="D270" t="str">
            <v>Aaron Woodie</v>
          </cell>
          <cell r="E270" t="str">
            <v>Fall 2007</v>
          </cell>
          <cell r="F270" t="str">
            <v>HHW</v>
          </cell>
          <cell r="G270">
            <v>38936</v>
          </cell>
          <cell r="H270">
            <v>38944</v>
          </cell>
          <cell r="I270">
            <v>5608</v>
          </cell>
          <cell r="J270" t="str">
            <v>100%Cotton</v>
          </cell>
          <cell r="K270" t="str">
            <v>Fall 07</v>
          </cell>
          <cell r="L270" t="str">
            <v>16-3929TC /U3Y</v>
          </cell>
          <cell r="M270" t="str">
            <v>Fiber Reactive</v>
          </cell>
          <cell r="N270" t="str">
            <v>Range Bleach</v>
          </cell>
          <cell r="O270">
            <v>5</v>
          </cell>
          <cell r="V270">
            <v>38944</v>
          </cell>
          <cell r="Z270" t="str">
            <v>Lab dip in-process</v>
          </cell>
        </row>
        <row r="271">
          <cell r="A271" t="str">
            <v>GU3</v>
          </cell>
          <cell r="B271" t="str">
            <v>Pink Lilac</v>
          </cell>
          <cell r="D271" t="str">
            <v>Aaron Woodie</v>
          </cell>
          <cell r="E271" t="str">
            <v>Fall 2007</v>
          </cell>
          <cell r="F271" t="str">
            <v>HHW</v>
          </cell>
          <cell r="G271">
            <v>38936</v>
          </cell>
          <cell r="H271">
            <v>38944</v>
          </cell>
          <cell r="I271">
            <v>2844</v>
          </cell>
          <cell r="J271" t="str">
            <v>100%Cotton</v>
          </cell>
          <cell r="K271" t="str">
            <v>Fall 07</v>
          </cell>
          <cell r="L271" t="str">
            <v>Fabric Patch</v>
          </cell>
          <cell r="V271">
            <v>38944</v>
          </cell>
          <cell r="Z271" t="str">
            <v>Lab dip in-process</v>
          </cell>
        </row>
        <row r="272">
          <cell r="A272" t="str">
            <v>GU3DK0080</v>
          </cell>
          <cell r="B272" t="str">
            <v>Pink Lilac</v>
          </cell>
          <cell r="D272" t="str">
            <v>Aaron Woodie</v>
          </cell>
          <cell r="E272" t="str">
            <v>Fall 2007</v>
          </cell>
          <cell r="F272" t="str">
            <v>HHW</v>
          </cell>
          <cell r="G272">
            <v>38936</v>
          </cell>
          <cell r="H272">
            <v>38944</v>
          </cell>
          <cell r="I272" t="str">
            <v>DK0080</v>
          </cell>
          <cell r="J272" t="str">
            <v>Polyster</v>
          </cell>
          <cell r="K272" t="str">
            <v>Fall 07</v>
          </cell>
          <cell r="L272" t="str">
            <v>Fabric Patch</v>
          </cell>
          <cell r="M272" t="str">
            <v>Pigment</v>
          </cell>
          <cell r="N272" t="str">
            <v>Continuous</v>
          </cell>
          <cell r="P272">
            <v>38959</v>
          </cell>
          <cell r="Q272">
            <v>38971</v>
          </cell>
          <cell r="Z272" t="str">
            <v>Lab dip approved</v>
          </cell>
        </row>
        <row r="273">
          <cell r="A273" t="str">
            <v>GU3DK0289</v>
          </cell>
          <cell r="B273" t="str">
            <v>Pink Lilac</v>
          </cell>
          <cell r="D273" t="str">
            <v>Aaron Woodie</v>
          </cell>
          <cell r="E273" t="str">
            <v>Fall 2007</v>
          </cell>
          <cell r="F273" t="str">
            <v>HHW</v>
          </cell>
          <cell r="G273">
            <v>38936</v>
          </cell>
          <cell r="H273">
            <v>38944</v>
          </cell>
          <cell r="I273" t="str">
            <v>DK0289</v>
          </cell>
          <cell r="J273" t="str">
            <v>Polyster</v>
          </cell>
          <cell r="K273" t="str">
            <v>Fall 07</v>
          </cell>
          <cell r="L273" t="str">
            <v>Fabric Patch</v>
          </cell>
          <cell r="M273" t="str">
            <v>Pigment</v>
          </cell>
          <cell r="N273" t="str">
            <v>Continuous</v>
          </cell>
          <cell r="P273">
            <v>38992</v>
          </cell>
          <cell r="Q273">
            <v>38996</v>
          </cell>
          <cell r="Z273" t="str">
            <v>Lab dip approved</v>
          </cell>
        </row>
        <row r="274">
          <cell r="A274" t="str">
            <v>GU3DK0290</v>
          </cell>
          <cell r="B274" t="str">
            <v>Pink Lilac</v>
          </cell>
          <cell r="D274" t="str">
            <v>Aaron Woodie</v>
          </cell>
          <cell r="E274" t="str">
            <v>Fall 2007</v>
          </cell>
          <cell r="F274" t="str">
            <v>HHW</v>
          </cell>
          <cell r="G274">
            <v>38936</v>
          </cell>
          <cell r="H274">
            <v>38944</v>
          </cell>
          <cell r="I274" t="str">
            <v>DK0290</v>
          </cell>
          <cell r="J274" t="str">
            <v>Polyster</v>
          </cell>
          <cell r="K274" t="str">
            <v>Fall 07</v>
          </cell>
          <cell r="L274" t="str">
            <v>Fabric Patch</v>
          </cell>
          <cell r="M274" t="str">
            <v>pigment</v>
          </cell>
          <cell r="N274" t="str">
            <v>Continuous</v>
          </cell>
          <cell r="P274">
            <v>38992</v>
          </cell>
          <cell r="Q274">
            <v>39003</v>
          </cell>
          <cell r="Z274" t="str">
            <v>Lab dip approved</v>
          </cell>
        </row>
        <row r="275">
          <cell r="A275" t="str">
            <v>GU2</v>
          </cell>
          <cell r="B275" t="str">
            <v>Grapemist</v>
          </cell>
          <cell r="D275" t="str">
            <v>Aaron Woodie</v>
          </cell>
          <cell r="E275" t="str">
            <v>Fall 2007</v>
          </cell>
          <cell r="F275" t="str">
            <v>HHW</v>
          </cell>
          <cell r="G275">
            <v>38936</v>
          </cell>
          <cell r="H275">
            <v>38944</v>
          </cell>
          <cell r="I275">
            <v>2844</v>
          </cell>
          <cell r="J275" t="str">
            <v>100%Cotton</v>
          </cell>
          <cell r="K275" t="str">
            <v>Fall 07</v>
          </cell>
          <cell r="L275" t="str">
            <v>16-3929TC /U3Y</v>
          </cell>
          <cell r="M275" t="str">
            <v>Fiber Reactive</v>
          </cell>
          <cell r="N275" t="str">
            <v>Range Bleach</v>
          </cell>
          <cell r="O275">
            <v>5</v>
          </cell>
          <cell r="V275">
            <v>38944</v>
          </cell>
          <cell r="Z275" t="str">
            <v>Lab dip in-process</v>
          </cell>
        </row>
        <row r="276">
          <cell r="A276" t="str">
            <v>GU1</v>
          </cell>
          <cell r="B276" t="str">
            <v>Celery Green</v>
          </cell>
          <cell r="D276" t="str">
            <v>Aaron Woodie</v>
          </cell>
          <cell r="E276" t="str">
            <v>Fall 2007</v>
          </cell>
          <cell r="F276" t="str">
            <v>HHW</v>
          </cell>
          <cell r="G276">
            <v>38936</v>
          </cell>
          <cell r="H276">
            <v>38944</v>
          </cell>
          <cell r="I276">
            <v>5608</v>
          </cell>
          <cell r="J276" t="str">
            <v>100%Cotton</v>
          </cell>
          <cell r="K276" t="str">
            <v>Fall 07</v>
          </cell>
          <cell r="L276" t="str">
            <v>13-0532TC /U6P</v>
          </cell>
          <cell r="M276" t="str">
            <v>Fiber Reactive</v>
          </cell>
          <cell r="N276" t="str">
            <v>Jet Bleach</v>
          </cell>
          <cell r="O276">
            <v>5</v>
          </cell>
          <cell r="V276">
            <v>38944</v>
          </cell>
          <cell r="Z276" t="str">
            <v>Lab dip in-process</v>
          </cell>
        </row>
        <row r="277">
          <cell r="A277" t="str">
            <v>EU9</v>
          </cell>
          <cell r="B277" t="str">
            <v>Blue Bell</v>
          </cell>
          <cell r="D277" t="str">
            <v>Aaron Woodie</v>
          </cell>
          <cell r="E277" t="str">
            <v>Fall 2007</v>
          </cell>
          <cell r="F277" t="str">
            <v>HHW</v>
          </cell>
          <cell r="G277">
            <v>38936</v>
          </cell>
          <cell r="H277">
            <v>38944</v>
          </cell>
          <cell r="I277">
            <v>5608</v>
          </cell>
          <cell r="J277" t="str">
            <v>100%Cotton</v>
          </cell>
          <cell r="K277" t="str">
            <v>Fall 07</v>
          </cell>
          <cell r="L277" t="str">
            <v>14-4121TC /U6Y</v>
          </cell>
          <cell r="M277" t="str">
            <v>Fiber Reactive</v>
          </cell>
          <cell r="N277" t="str">
            <v>Range Bleach</v>
          </cell>
          <cell r="O277">
            <v>3</v>
          </cell>
          <cell r="P277">
            <v>38981</v>
          </cell>
          <cell r="Q277">
            <v>38988</v>
          </cell>
          <cell r="V277">
            <v>38944</v>
          </cell>
          <cell r="Z277" t="str">
            <v>Lab dip approved</v>
          </cell>
        </row>
        <row r="278">
          <cell r="A278" t="str">
            <v>EU8</v>
          </cell>
          <cell r="B278" t="str">
            <v>Celery Green</v>
          </cell>
          <cell r="D278" t="str">
            <v>Aaron Woodie</v>
          </cell>
          <cell r="E278" t="str">
            <v>Fall 2007</v>
          </cell>
          <cell r="F278" t="str">
            <v>HHW</v>
          </cell>
          <cell r="G278">
            <v>38936</v>
          </cell>
          <cell r="H278">
            <v>38944</v>
          </cell>
          <cell r="I278">
            <v>2844</v>
          </cell>
          <cell r="J278" t="str">
            <v>100%Cotton</v>
          </cell>
          <cell r="K278" t="str">
            <v>Fall 07</v>
          </cell>
          <cell r="L278" t="str">
            <v>13-0532TC /U6P</v>
          </cell>
          <cell r="M278" t="str">
            <v>Fiber Reactive</v>
          </cell>
          <cell r="N278" t="str">
            <v>Jet Bleach</v>
          </cell>
          <cell r="O278">
            <v>5</v>
          </cell>
          <cell r="V278">
            <v>38944</v>
          </cell>
          <cell r="Z278" t="str">
            <v>Lab dip in-process</v>
          </cell>
        </row>
        <row r="279">
          <cell r="A279" t="str">
            <v>EU7</v>
          </cell>
          <cell r="B279" t="str">
            <v>Bright Rose</v>
          </cell>
          <cell r="D279" t="str">
            <v>Aaron Woodie</v>
          </cell>
          <cell r="E279" t="str">
            <v>Fall 2007</v>
          </cell>
          <cell r="F279" t="str">
            <v>HHW</v>
          </cell>
          <cell r="G279">
            <v>38936</v>
          </cell>
          <cell r="H279">
            <v>38944</v>
          </cell>
          <cell r="I279">
            <v>5608</v>
          </cell>
          <cell r="J279" t="str">
            <v>100%Cotton</v>
          </cell>
          <cell r="K279" t="str">
            <v>Fall 07</v>
          </cell>
          <cell r="L279" t="str">
            <v>18-1945TC /U6J</v>
          </cell>
          <cell r="M279" t="str">
            <v>Fiber Reactive</v>
          </cell>
          <cell r="N279" t="str">
            <v>Scour</v>
          </cell>
          <cell r="O279">
            <v>1</v>
          </cell>
          <cell r="P279">
            <v>38968</v>
          </cell>
          <cell r="Q279">
            <v>38974</v>
          </cell>
          <cell r="V279">
            <v>38944</v>
          </cell>
          <cell r="Z279" t="str">
            <v>Lab dip approved</v>
          </cell>
        </row>
        <row r="280">
          <cell r="A280" t="str">
            <v>EU6</v>
          </cell>
          <cell r="B280" t="str">
            <v>Orchid Pink</v>
          </cell>
          <cell r="D280" t="str">
            <v>Aaron Woodie</v>
          </cell>
          <cell r="E280" t="str">
            <v>Fall 2007</v>
          </cell>
          <cell r="F280" t="str">
            <v>HHW</v>
          </cell>
          <cell r="G280">
            <v>38936</v>
          </cell>
          <cell r="H280">
            <v>38944</v>
          </cell>
          <cell r="I280">
            <v>5608</v>
          </cell>
          <cell r="J280" t="str">
            <v>100%Cotton</v>
          </cell>
          <cell r="K280" t="str">
            <v>Fall 07</v>
          </cell>
          <cell r="L280" t="str">
            <v>13-2010TC /U5W</v>
          </cell>
          <cell r="M280" t="str">
            <v>Fiber Reactive</v>
          </cell>
          <cell r="N280" t="str">
            <v>Range Bleach</v>
          </cell>
          <cell r="O280">
            <v>3</v>
          </cell>
          <cell r="V280">
            <v>38944</v>
          </cell>
          <cell r="Z280" t="str">
            <v>Lab dip in-process</v>
          </cell>
        </row>
        <row r="281">
          <cell r="A281" t="str">
            <v>EU5</v>
          </cell>
          <cell r="B281" t="str">
            <v>Spring 07' Gleam</v>
          </cell>
          <cell r="D281" t="str">
            <v>Monica Velez</v>
          </cell>
          <cell r="E281" t="str">
            <v>Core</v>
          </cell>
          <cell r="F281" t="str">
            <v>HHW</v>
          </cell>
          <cell r="G281">
            <v>38904</v>
          </cell>
          <cell r="H281">
            <v>38905</v>
          </cell>
          <cell r="I281">
            <v>2824</v>
          </cell>
          <cell r="J281" t="str">
            <v>100%Cotton</v>
          </cell>
          <cell r="K281" t="str">
            <v>Spr'07</v>
          </cell>
          <cell r="L281" t="str">
            <v>12-0317 TC</v>
          </cell>
          <cell r="M281" t="str">
            <v>Fiber Reactive</v>
          </cell>
          <cell r="N281" t="str">
            <v>Range Bleach</v>
          </cell>
          <cell r="O281">
            <v>6</v>
          </cell>
          <cell r="P281">
            <v>38929</v>
          </cell>
          <cell r="Q281">
            <v>38933</v>
          </cell>
          <cell r="U281">
            <v>38972</v>
          </cell>
          <cell r="V281">
            <v>38904</v>
          </cell>
          <cell r="W281">
            <v>38986</v>
          </cell>
          <cell r="Z281" t="str">
            <v>Development Complete</v>
          </cell>
        </row>
        <row r="282">
          <cell r="A282" t="str">
            <v>EU4</v>
          </cell>
          <cell r="B282" t="str">
            <v>Orchid Pink</v>
          </cell>
          <cell r="D282" t="str">
            <v>Aaron Woodie</v>
          </cell>
          <cell r="E282" t="str">
            <v>Fall 2007</v>
          </cell>
          <cell r="F282" t="str">
            <v>HHW</v>
          </cell>
          <cell r="G282">
            <v>38936</v>
          </cell>
          <cell r="H282">
            <v>38944</v>
          </cell>
          <cell r="I282">
            <v>2844</v>
          </cell>
          <cell r="J282" t="str">
            <v>100%Cotton</v>
          </cell>
          <cell r="K282" t="str">
            <v>Fall 07</v>
          </cell>
          <cell r="L282" t="str">
            <v>13-2010TC /U5W</v>
          </cell>
          <cell r="M282" t="str">
            <v>Fiber Reactive</v>
          </cell>
          <cell r="N282" t="str">
            <v>Range Bleach</v>
          </cell>
          <cell r="O282">
            <v>3</v>
          </cell>
          <cell r="P282">
            <v>38981</v>
          </cell>
          <cell r="Q282">
            <v>38988</v>
          </cell>
          <cell r="V282">
            <v>38944</v>
          </cell>
          <cell r="Z282" t="str">
            <v>Lab dip approved</v>
          </cell>
        </row>
        <row r="283">
          <cell r="A283" t="str">
            <v>EU3</v>
          </cell>
          <cell r="B283" t="str">
            <v>Wax Yellow</v>
          </cell>
          <cell r="D283" t="str">
            <v>Aaron Woodie</v>
          </cell>
          <cell r="E283" t="str">
            <v>Fall 2007</v>
          </cell>
          <cell r="F283" t="str">
            <v>HHW</v>
          </cell>
          <cell r="G283">
            <v>38936</v>
          </cell>
          <cell r="H283">
            <v>38944</v>
          </cell>
          <cell r="I283">
            <v>5608</v>
          </cell>
          <cell r="J283" t="str">
            <v>100%Cotton</v>
          </cell>
          <cell r="K283" t="str">
            <v>Fall 07</v>
          </cell>
          <cell r="L283" t="str">
            <v>11-0618TC /U2W</v>
          </cell>
          <cell r="M283" t="str">
            <v>Fiber Reactive</v>
          </cell>
          <cell r="N283" t="str">
            <v>Range Bleach</v>
          </cell>
          <cell r="O283">
            <v>2</v>
          </cell>
          <cell r="P283">
            <v>38979</v>
          </cell>
          <cell r="Q283">
            <v>38988</v>
          </cell>
          <cell r="V283">
            <v>38944</v>
          </cell>
          <cell r="Z283" t="str">
            <v>Lab dip approved</v>
          </cell>
        </row>
        <row r="284">
          <cell r="A284" t="str">
            <v>EU2</v>
          </cell>
          <cell r="B284" t="str">
            <v>Wax Yellow</v>
          </cell>
          <cell r="D284" t="str">
            <v>Aaron Woodie</v>
          </cell>
          <cell r="E284" t="str">
            <v>Fall 2007</v>
          </cell>
          <cell r="F284" t="str">
            <v>HHW</v>
          </cell>
          <cell r="G284">
            <v>38936</v>
          </cell>
          <cell r="H284">
            <v>38944</v>
          </cell>
          <cell r="I284">
            <v>2824</v>
          </cell>
          <cell r="J284" t="str">
            <v>100%Cotton</v>
          </cell>
          <cell r="K284" t="str">
            <v>Fall 07</v>
          </cell>
          <cell r="L284" t="str">
            <v>11-0618TC /U2W</v>
          </cell>
          <cell r="M284" t="str">
            <v>Fiber Reactive</v>
          </cell>
          <cell r="N284" t="str">
            <v>Range Bleach</v>
          </cell>
          <cell r="O284">
            <v>2</v>
          </cell>
          <cell r="P284">
            <v>38979</v>
          </cell>
          <cell r="Q284">
            <v>38988</v>
          </cell>
          <cell r="V284">
            <v>38944</v>
          </cell>
          <cell r="Z284" t="str">
            <v>Lab dip approved</v>
          </cell>
        </row>
        <row r="285">
          <cell r="A285" t="str">
            <v>EU1</v>
          </cell>
          <cell r="B285" t="str">
            <v>Spring 07' Gleam</v>
          </cell>
          <cell r="D285" t="str">
            <v>Monica Velez</v>
          </cell>
          <cell r="E285" t="str">
            <v>Core</v>
          </cell>
          <cell r="F285" t="str">
            <v>HHW</v>
          </cell>
          <cell r="G285">
            <v>38904</v>
          </cell>
          <cell r="H285">
            <v>38905</v>
          </cell>
          <cell r="I285">
            <v>2844</v>
          </cell>
          <cell r="J285" t="str">
            <v>100%Cotton</v>
          </cell>
          <cell r="K285" t="str">
            <v>Spr'07</v>
          </cell>
          <cell r="L285" t="str">
            <v>12-0317 TC</v>
          </cell>
          <cell r="M285" t="str">
            <v>Fiber Reactive</v>
          </cell>
          <cell r="N285" t="str">
            <v>Range Bleach</v>
          </cell>
          <cell r="O285">
            <v>4</v>
          </cell>
          <cell r="P285">
            <v>38924</v>
          </cell>
          <cell r="Q285">
            <v>38931</v>
          </cell>
          <cell r="U285">
            <v>38960</v>
          </cell>
          <cell r="V285">
            <v>38904</v>
          </cell>
          <cell r="W285">
            <v>38986</v>
          </cell>
          <cell r="Z285" t="str">
            <v>Development Complete</v>
          </cell>
        </row>
        <row r="286">
          <cell r="A286" t="str">
            <v>DU9</v>
          </cell>
          <cell r="B286" t="str">
            <v>Wax Yellow</v>
          </cell>
          <cell r="D286" t="str">
            <v>Aaron Woodie</v>
          </cell>
          <cell r="E286" t="str">
            <v>Fall 2007</v>
          </cell>
          <cell r="F286" t="str">
            <v>HHW</v>
          </cell>
          <cell r="G286">
            <v>38936</v>
          </cell>
          <cell r="H286">
            <v>38944</v>
          </cell>
          <cell r="I286">
            <v>2844</v>
          </cell>
          <cell r="J286" t="str">
            <v>100%Cotton</v>
          </cell>
          <cell r="K286" t="str">
            <v>Fall 07</v>
          </cell>
          <cell r="L286" t="str">
            <v>11-0618TC /U2W</v>
          </cell>
          <cell r="M286" t="str">
            <v>Fiber Reactive</v>
          </cell>
          <cell r="N286" t="str">
            <v>Range Bleach</v>
          </cell>
          <cell r="O286">
            <v>2</v>
          </cell>
          <cell r="P286">
            <v>38979</v>
          </cell>
          <cell r="Q286">
            <v>38988</v>
          </cell>
          <cell r="U286">
            <v>39001</v>
          </cell>
          <cell r="V286">
            <v>38944</v>
          </cell>
          <cell r="Z286" t="str">
            <v>Development Complete</v>
          </cell>
        </row>
        <row r="287">
          <cell r="A287" t="str">
            <v>DU8</v>
          </cell>
          <cell r="B287" t="str">
            <v>Light Aqua</v>
          </cell>
          <cell r="D287" t="str">
            <v>Mary Broome</v>
          </cell>
          <cell r="E287" t="str">
            <v>Girls</v>
          </cell>
          <cell r="F287" t="str">
            <v>Kids</v>
          </cell>
          <cell r="G287">
            <v>38924</v>
          </cell>
          <cell r="H287">
            <v>38925</v>
          </cell>
          <cell r="I287">
            <v>2844</v>
          </cell>
          <cell r="J287" t="str">
            <v>100%Cotton</v>
          </cell>
          <cell r="K287" t="str">
            <v>Spr'07</v>
          </cell>
          <cell r="L287" t="str">
            <v>E28</v>
          </cell>
          <cell r="M287" t="str">
            <v>Fiber Reactive</v>
          </cell>
          <cell r="N287" t="str">
            <v>Range Bleach</v>
          </cell>
          <cell r="O287">
            <v>2</v>
          </cell>
          <cell r="P287">
            <v>38940</v>
          </cell>
          <cell r="Q287">
            <v>38945</v>
          </cell>
          <cell r="U287">
            <v>38993</v>
          </cell>
          <cell r="V287">
            <v>38925</v>
          </cell>
          <cell r="Z287" t="str">
            <v>Development Complete</v>
          </cell>
        </row>
        <row r="288">
          <cell r="A288" t="str">
            <v>DU7</v>
          </cell>
          <cell r="B288" t="str">
            <v>Citrus Pink</v>
          </cell>
          <cell r="D288" t="str">
            <v>Mary Broome</v>
          </cell>
          <cell r="E288" t="str">
            <v>Girls</v>
          </cell>
          <cell r="F288" t="str">
            <v>Kids</v>
          </cell>
          <cell r="G288">
            <v>38924</v>
          </cell>
          <cell r="H288">
            <v>38925</v>
          </cell>
          <cell r="I288">
            <v>2844</v>
          </cell>
          <cell r="J288" t="str">
            <v>100%Cotton</v>
          </cell>
          <cell r="K288" t="str">
            <v>Spr'07</v>
          </cell>
          <cell r="L288" t="str">
            <v>A79</v>
          </cell>
          <cell r="M288" t="str">
            <v>Fiber Reactive</v>
          </cell>
          <cell r="N288" t="str">
            <v>Jet Bleach</v>
          </cell>
          <cell r="O288">
            <v>1</v>
          </cell>
          <cell r="P288">
            <v>38938</v>
          </cell>
          <cell r="Q288">
            <v>38940</v>
          </cell>
          <cell r="U288">
            <v>39010</v>
          </cell>
          <cell r="V288">
            <v>38925</v>
          </cell>
          <cell r="W288">
            <v>39006</v>
          </cell>
          <cell r="Z288" t="str">
            <v>Development Complete</v>
          </cell>
        </row>
        <row r="289">
          <cell r="A289" t="str">
            <v>DU6</v>
          </cell>
          <cell r="B289" t="str">
            <v>Spring 07' Gleam</v>
          </cell>
          <cell r="D289" t="str">
            <v>Monica Velez</v>
          </cell>
          <cell r="E289" t="str">
            <v>Core</v>
          </cell>
          <cell r="F289" t="str">
            <v>HHW</v>
          </cell>
          <cell r="G289">
            <v>38904</v>
          </cell>
          <cell r="H289">
            <v>38905</v>
          </cell>
          <cell r="I289">
            <v>2808</v>
          </cell>
          <cell r="J289" t="str">
            <v>100%Cotton</v>
          </cell>
          <cell r="K289" t="str">
            <v>Spr'07</v>
          </cell>
          <cell r="L289" t="str">
            <v>12-0317 TC</v>
          </cell>
          <cell r="M289" t="str">
            <v>Fiber Reactive</v>
          </cell>
          <cell r="N289" t="str">
            <v>Range Bleach</v>
          </cell>
          <cell r="O289">
            <v>4</v>
          </cell>
          <cell r="P289">
            <v>38924</v>
          </cell>
          <cell r="Q289">
            <v>38931</v>
          </cell>
          <cell r="U289">
            <v>38974</v>
          </cell>
          <cell r="V289">
            <v>38904</v>
          </cell>
          <cell r="W289">
            <v>38981</v>
          </cell>
          <cell r="Z289" t="str">
            <v>Development Complete</v>
          </cell>
        </row>
        <row r="290">
          <cell r="A290" t="str">
            <v>DU6DK0080</v>
          </cell>
          <cell r="B290" t="str">
            <v>Spring 07' Gleam</v>
          </cell>
          <cell r="D290" t="str">
            <v>Monica Velez</v>
          </cell>
          <cell r="E290" t="str">
            <v>Core</v>
          </cell>
          <cell r="F290" t="str">
            <v>HHW</v>
          </cell>
          <cell r="G290">
            <v>39005</v>
          </cell>
          <cell r="H290">
            <v>39005</v>
          </cell>
          <cell r="I290" t="str">
            <v>DK0080</v>
          </cell>
          <cell r="J290" t="str">
            <v>Polyster</v>
          </cell>
          <cell r="K290" t="str">
            <v>Fall 07</v>
          </cell>
          <cell r="L290" t="str">
            <v>12-0317 TC</v>
          </cell>
          <cell r="M290" t="str">
            <v>Pigment</v>
          </cell>
          <cell r="O290">
            <v>3</v>
          </cell>
          <cell r="Z290" t="str">
            <v>Lab dip in-process</v>
          </cell>
        </row>
        <row r="291">
          <cell r="A291" t="str">
            <v>DU6DK0289</v>
          </cell>
          <cell r="B291" t="str">
            <v>Spring 07' Gleam</v>
          </cell>
          <cell r="D291" t="str">
            <v>Monica Velez</v>
          </cell>
          <cell r="E291" t="str">
            <v>Core</v>
          </cell>
          <cell r="F291" t="str">
            <v>HHW</v>
          </cell>
          <cell r="G291">
            <v>39005</v>
          </cell>
          <cell r="H291">
            <v>39005</v>
          </cell>
          <cell r="I291" t="str">
            <v>DK0289</v>
          </cell>
          <cell r="J291" t="str">
            <v>Polyster</v>
          </cell>
          <cell r="K291" t="str">
            <v>Fall 07</v>
          </cell>
          <cell r="L291" t="str">
            <v>12-0317 TC</v>
          </cell>
          <cell r="M291" t="str">
            <v>Pigment</v>
          </cell>
          <cell r="O291">
            <v>3</v>
          </cell>
          <cell r="P291">
            <v>39007</v>
          </cell>
          <cell r="Q291">
            <v>39010</v>
          </cell>
          <cell r="Z291" t="str">
            <v>Lab dip approved</v>
          </cell>
        </row>
        <row r="292">
          <cell r="A292" t="str">
            <v>DU6DK0290</v>
          </cell>
          <cell r="B292" t="str">
            <v>Spring 07' Gleam</v>
          </cell>
          <cell r="D292" t="str">
            <v>Monica Velez</v>
          </cell>
          <cell r="E292" t="str">
            <v>Core</v>
          </cell>
          <cell r="F292" t="str">
            <v>HHW</v>
          </cell>
          <cell r="G292">
            <v>39005</v>
          </cell>
          <cell r="H292">
            <v>39005</v>
          </cell>
          <cell r="I292" t="str">
            <v>DK0290</v>
          </cell>
          <cell r="J292" t="str">
            <v>Polyster</v>
          </cell>
          <cell r="K292" t="str">
            <v>Fall 07</v>
          </cell>
          <cell r="L292" t="str">
            <v>12-0317 TC</v>
          </cell>
          <cell r="M292" t="str">
            <v>Pigment</v>
          </cell>
          <cell r="O292">
            <v>3</v>
          </cell>
          <cell r="P292">
            <v>39007</v>
          </cell>
          <cell r="Q292">
            <v>39010</v>
          </cell>
          <cell r="Z292" t="str">
            <v>Lab dip approved</v>
          </cell>
        </row>
        <row r="293">
          <cell r="A293" t="str">
            <v>DU6PEG013</v>
          </cell>
          <cell r="B293" t="str">
            <v>Spring 07' Gleam</v>
          </cell>
          <cell r="D293" t="str">
            <v>Monica Velez</v>
          </cell>
          <cell r="E293" t="str">
            <v>Core</v>
          </cell>
          <cell r="F293" t="str">
            <v>HHW</v>
          </cell>
          <cell r="G293">
            <v>38904</v>
          </cell>
          <cell r="H293">
            <v>38905</v>
          </cell>
          <cell r="I293" t="str">
            <v>PEG013</v>
          </cell>
          <cell r="J293" t="str">
            <v>Polyster</v>
          </cell>
          <cell r="K293" t="str">
            <v>Spr'07</v>
          </cell>
          <cell r="L293" t="str">
            <v>12-0317 TC</v>
          </cell>
          <cell r="M293" t="str">
            <v>Pigment</v>
          </cell>
          <cell r="O293">
            <v>7</v>
          </cell>
          <cell r="P293">
            <v>38904</v>
          </cell>
          <cell r="Q293">
            <v>38907</v>
          </cell>
          <cell r="Z293" t="str">
            <v>Lab dip approved</v>
          </cell>
        </row>
        <row r="294">
          <cell r="A294" t="str">
            <v>DU6PEG032</v>
          </cell>
          <cell r="B294" t="str">
            <v>Spring 07' Gleam</v>
          </cell>
          <cell r="D294" t="str">
            <v>Monica Velez</v>
          </cell>
          <cell r="E294" t="str">
            <v>Core</v>
          </cell>
          <cell r="F294" t="str">
            <v>HHW</v>
          </cell>
          <cell r="G294">
            <v>38904</v>
          </cell>
          <cell r="H294">
            <v>38905</v>
          </cell>
          <cell r="I294" t="str">
            <v>PEG032</v>
          </cell>
          <cell r="J294" t="str">
            <v>Polyster</v>
          </cell>
          <cell r="K294" t="str">
            <v>Spr'07</v>
          </cell>
          <cell r="L294" t="str">
            <v>12-0317 TC</v>
          </cell>
          <cell r="M294" t="str">
            <v>Pigment</v>
          </cell>
          <cell r="O294">
            <v>7</v>
          </cell>
          <cell r="P294">
            <v>38904</v>
          </cell>
          <cell r="Q294">
            <v>38907</v>
          </cell>
          <cell r="Z294" t="str">
            <v>Lab dip approved</v>
          </cell>
        </row>
        <row r="295">
          <cell r="A295" t="str">
            <v>DU6PEG054</v>
          </cell>
          <cell r="B295" t="str">
            <v>Spring 07' Gleam</v>
          </cell>
          <cell r="D295" t="str">
            <v>Monica Velez</v>
          </cell>
          <cell r="E295" t="str">
            <v>Core</v>
          </cell>
          <cell r="F295" t="str">
            <v>HHW</v>
          </cell>
          <cell r="G295">
            <v>38904</v>
          </cell>
          <cell r="H295">
            <v>38905</v>
          </cell>
          <cell r="I295" t="str">
            <v>PEG054</v>
          </cell>
          <cell r="J295" t="str">
            <v>Polyster</v>
          </cell>
          <cell r="K295" t="str">
            <v>Spr'07</v>
          </cell>
          <cell r="L295" t="str">
            <v>12-0317 TC</v>
          </cell>
          <cell r="M295" t="str">
            <v>Pigment</v>
          </cell>
          <cell r="O295">
            <v>7</v>
          </cell>
          <cell r="P295">
            <v>38904</v>
          </cell>
          <cell r="Q295">
            <v>38907</v>
          </cell>
          <cell r="Z295" t="str">
            <v>Lab dip approved</v>
          </cell>
        </row>
        <row r="296">
          <cell r="A296" t="str">
            <v>DU5</v>
          </cell>
          <cell r="B296" t="str">
            <v>Black / 004 finish</v>
          </cell>
          <cell r="D296" t="str">
            <v>Nicki Dunn</v>
          </cell>
          <cell r="E296" t="str">
            <v>Champion</v>
          </cell>
          <cell r="F296" t="str">
            <v>Mens</v>
          </cell>
          <cell r="G296">
            <v>38882</v>
          </cell>
          <cell r="H296">
            <v>38882</v>
          </cell>
          <cell r="I296">
            <v>2824</v>
          </cell>
          <cell r="J296" t="str">
            <v>100%Cotton</v>
          </cell>
          <cell r="K296" t="str">
            <v>Spr'07</v>
          </cell>
          <cell r="L296" t="str">
            <v>802</v>
          </cell>
          <cell r="M296" t="str">
            <v>Fiber Reactive</v>
          </cell>
          <cell r="N296" t="str">
            <v>Scour</v>
          </cell>
          <cell r="P296">
            <v>38882</v>
          </cell>
          <cell r="Q296">
            <v>38882</v>
          </cell>
          <cell r="U296">
            <v>38882</v>
          </cell>
          <cell r="V296">
            <v>38882</v>
          </cell>
          <cell r="Z296" t="str">
            <v>Development Complete</v>
          </cell>
        </row>
        <row r="297">
          <cell r="A297" t="str">
            <v>DU4</v>
          </cell>
          <cell r="B297" t="str">
            <v>Dark Aqua</v>
          </cell>
          <cell r="D297" t="str">
            <v>Mary Taylor</v>
          </cell>
          <cell r="E297" t="str">
            <v xml:space="preserve">Kids  </v>
          </cell>
          <cell r="F297" t="str">
            <v>Kids</v>
          </cell>
          <cell r="G297">
            <v>38867</v>
          </cell>
          <cell r="H297">
            <v>38867</v>
          </cell>
          <cell r="I297">
            <v>2808</v>
          </cell>
          <cell r="J297" t="str">
            <v>100%Cotton</v>
          </cell>
          <cell r="K297" t="str">
            <v>Spr'07</v>
          </cell>
          <cell r="L297" t="str">
            <v>UU2</v>
          </cell>
          <cell r="M297" t="str">
            <v>Fiber Reactive</v>
          </cell>
          <cell r="N297" t="str">
            <v>Jet Bleach</v>
          </cell>
          <cell r="O297">
            <v>3</v>
          </cell>
          <cell r="P297">
            <v>38915</v>
          </cell>
          <cell r="Q297">
            <v>38917</v>
          </cell>
          <cell r="U297">
            <v>38959</v>
          </cell>
          <cell r="V297">
            <v>38867</v>
          </cell>
          <cell r="W297">
            <v>38947</v>
          </cell>
          <cell r="Z297" t="str">
            <v>Development Complete</v>
          </cell>
        </row>
        <row r="298">
          <cell r="A298" t="str">
            <v>DU3</v>
          </cell>
          <cell r="B298" t="str">
            <v>Desert Flower</v>
          </cell>
          <cell r="D298" t="str">
            <v>Monica Velez</v>
          </cell>
          <cell r="E298" t="str">
            <v>Accents</v>
          </cell>
          <cell r="F298" t="str">
            <v>HHW</v>
          </cell>
          <cell r="G298">
            <v>38873</v>
          </cell>
          <cell r="H298">
            <v>38873</v>
          </cell>
          <cell r="I298">
            <v>2844</v>
          </cell>
          <cell r="J298" t="str">
            <v>100%Cotton</v>
          </cell>
          <cell r="K298" t="str">
            <v>Spr'07</v>
          </cell>
          <cell r="L298" t="str">
            <v>15-1435</v>
          </cell>
          <cell r="M298" t="str">
            <v>Fiber Reactive</v>
          </cell>
          <cell r="N298" t="str">
            <v>Range Bleach</v>
          </cell>
          <cell r="O298">
            <v>5</v>
          </cell>
          <cell r="P298">
            <v>38924</v>
          </cell>
          <cell r="Q298">
            <v>38931</v>
          </cell>
          <cell r="U298">
            <v>39002</v>
          </cell>
          <cell r="V298">
            <v>38873</v>
          </cell>
          <cell r="W298">
            <v>39006</v>
          </cell>
          <cell r="Z298" t="str">
            <v>Development Complete</v>
          </cell>
        </row>
        <row r="299">
          <cell r="A299" t="str">
            <v>DU3PEG032</v>
          </cell>
          <cell r="B299" t="str">
            <v>Desert Flower</v>
          </cell>
          <cell r="D299" t="str">
            <v>Monica Velez</v>
          </cell>
          <cell r="E299" t="str">
            <v>Accents</v>
          </cell>
          <cell r="F299" t="str">
            <v>HHW</v>
          </cell>
          <cell r="G299">
            <v>38873</v>
          </cell>
          <cell r="H299">
            <v>38873</v>
          </cell>
          <cell r="I299" t="str">
            <v>PEG032</v>
          </cell>
          <cell r="J299" t="str">
            <v>Polyster</v>
          </cell>
          <cell r="K299" t="str">
            <v>Spr'07</v>
          </cell>
          <cell r="L299" t="str">
            <v>15-1435</v>
          </cell>
          <cell r="P299">
            <v>38932</v>
          </cell>
          <cell r="Q299">
            <v>38938</v>
          </cell>
          <cell r="Z299" t="str">
            <v>Lab dip approved</v>
          </cell>
        </row>
        <row r="300">
          <cell r="A300" t="str">
            <v>DU2</v>
          </cell>
          <cell r="B300" t="str">
            <v>Pastel Lilac</v>
          </cell>
          <cell r="D300" t="str">
            <v>Monica Velez</v>
          </cell>
          <cell r="E300" t="str">
            <v>Accents</v>
          </cell>
          <cell r="F300" t="str">
            <v>HHW</v>
          </cell>
          <cell r="G300">
            <v>38873</v>
          </cell>
          <cell r="H300">
            <v>38873</v>
          </cell>
          <cell r="I300">
            <v>2844</v>
          </cell>
          <cell r="J300" t="str">
            <v>100%Cotton</v>
          </cell>
          <cell r="K300" t="str">
            <v>Spr'07</v>
          </cell>
          <cell r="L300" t="str">
            <v>14-3812/U20</v>
          </cell>
          <cell r="M300" t="str">
            <v>Fiber Reactive</v>
          </cell>
          <cell r="N300" t="str">
            <v>Range Bleach</v>
          </cell>
          <cell r="O300">
            <v>14</v>
          </cell>
          <cell r="P300">
            <v>38981</v>
          </cell>
          <cell r="Q300">
            <v>38988</v>
          </cell>
          <cell r="U300">
            <v>39006</v>
          </cell>
          <cell r="V300">
            <v>38873</v>
          </cell>
          <cell r="W300">
            <v>39006</v>
          </cell>
          <cell r="Z300" t="str">
            <v>Development Complete</v>
          </cell>
        </row>
        <row r="301">
          <cell r="A301" t="str">
            <v>DU2PEG032</v>
          </cell>
          <cell r="B301" t="str">
            <v>Pastel Lilac</v>
          </cell>
          <cell r="D301" t="str">
            <v>Monica Velez</v>
          </cell>
          <cell r="E301" t="str">
            <v>Accents</v>
          </cell>
          <cell r="F301" t="str">
            <v>HHW</v>
          </cell>
          <cell r="G301">
            <v>38873</v>
          </cell>
          <cell r="H301">
            <v>38873</v>
          </cell>
          <cell r="I301" t="str">
            <v>PEG032</v>
          </cell>
          <cell r="J301" t="str">
            <v>Polyster</v>
          </cell>
          <cell r="K301" t="str">
            <v>Spr'07</v>
          </cell>
          <cell r="L301" t="str">
            <v>14-3812/U20</v>
          </cell>
          <cell r="M301" t="str">
            <v>Pigment</v>
          </cell>
          <cell r="O301">
            <v>6</v>
          </cell>
          <cell r="P301">
            <v>38905</v>
          </cell>
          <cell r="Q301">
            <v>38907</v>
          </cell>
          <cell r="Z301" t="str">
            <v>Lab dip approved</v>
          </cell>
        </row>
        <row r="302">
          <cell r="A302" t="str">
            <v>DU1</v>
          </cell>
          <cell r="B302" t="str">
            <v>Blue Bell</v>
          </cell>
          <cell r="D302" t="str">
            <v>Monica Velez</v>
          </cell>
          <cell r="E302" t="str">
            <v>Accents</v>
          </cell>
          <cell r="F302" t="str">
            <v>HHW</v>
          </cell>
          <cell r="G302">
            <v>38873</v>
          </cell>
          <cell r="H302">
            <v>38873</v>
          </cell>
          <cell r="I302">
            <v>2824</v>
          </cell>
          <cell r="J302" t="str">
            <v>100%Cotton</v>
          </cell>
          <cell r="K302" t="str">
            <v>Spr'07</v>
          </cell>
          <cell r="L302" t="str">
            <v>14-4121</v>
          </cell>
          <cell r="M302" t="str">
            <v>Fiber Reactive</v>
          </cell>
          <cell r="N302" t="str">
            <v>Range Bleach</v>
          </cell>
          <cell r="O302">
            <v>7</v>
          </cell>
          <cell r="P302">
            <v>38943</v>
          </cell>
          <cell r="Q302">
            <v>38945</v>
          </cell>
          <cell r="U302">
            <v>39002</v>
          </cell>
          <cell r="V302">
            <v>38873</v>
          </cell>
          <cell r="W302">
            <v>38981</v>
          </cell>
          <cell r="Z302" t="str">
            <v>Development Complete</v>
          </cell>
        </row>
        <row r="303">
          <cell r="A303" t="str">
            <v>CU9</v>
          </cell>
          <cell r="B303" t="str">
            <v xml:space="preserve">Cyclamen  </v>
          </cell>
          <cell r="D303" t="str">
            <v>Monica Velez</v>
          </cell>
          <cell r="E303" t="str">
            <v>Accents</v>
          </cell>
          <cell r="F303" t="str">
            <v>HHW</v>
          </cell>
          <cell r="G303">
            <v>38867</v>
          </cell>
          <cell r="H303">
            <v>38867</v>
          </cell>
          <cell r="I303">
            <v>2808</v>
          </cell>
          <cell r="J303" t="str">
            <v>100%Cotton</v>
          </cell>
          <cell r="K303" t="str">
            <v>Spr'07</v>
          </cell>
          <cell r="L303" t="str">
            <v>AU3</v>
          </cell>
          <cell r="M303" t="str">
            <v>Fiber Reactive</v>
          </cell>
          <cell r="N303" t="str">
            <v>Range Bleach</v>
          </cell>
          <cell r="O303">
            <v>1</v>
          </cell>
          <cell r="P303">
            <v>38909</v>
          </cell>
          <cell r="Q303">
            <v>38914</v>
          </cell>
          <cell r="U303">
            <v>38959</v>
          </cell>
          <cell r="V303">
            <v>38867</v>
          </cell>
          <cell r="W303">
            <v>38958</v>
          </cell>
          <cell r="Z303" t="str">
            <v>Development Complete</v>
          </cell>
        </row>
        <row r="304">
          <cell r="A304" t="str">
            <v>CU8</v>
          </cell>
          <cell r="B304" t="str">
            <v>Mock Orange</v>
          </cell>
          <cell r="D304" t="str">
            <v>Monica Velez</v>
          </cell>
          <cell r="E304" t="str">
            <v>Accents</v>
          </cell>
          <cell r="F304" t="str">
            <v>HHW</v>
          </cell>
          <cell r="G304">
            <v>38867</v>
          </cell>
          <cell r="H304">
            <v>38867</v>
          </cell>
          <cell r="I304">
            <v>2824</v>
          </cell>
          <cell r="J304" t="str">
            <v>100%Cotton</v>
          </cell>
          <cell r="K304" t="str">
            <v>Spr'07</v>
          </cell>
          <cell r="L304" t="str">
            <v>15-1245/CU2</v>
          </cell>
          <cell r="M304" t="str">
            <v>Fiber Reactive</v>
          </cell>
          <cell r="N304" t="str">
            <v>Range Bleach</v>
          </cell>
          <cell r="O304">
            <v>2</v>
          </cell>
          <cell r="P304">
            <v>39002</v>
          </cell>
          <cell r="Q304">
            <v>39006</v>
          </cell>
          <cell r="U304">
            <v>39009</v>
          </cell>
          <cell r="V304">
            <v>38867</v>
          </cell>
          <cell r="Z304" t="str">
            <v>Development Complete</v>
          </cell>
        </row>
        <row r="305">
          <cell r="A305" t="str">
            <v>CU7</v>
          </cell>
          <cell r="B305" t="str">
            <v>Orchid Pink</v>
          </cell>
          <cell r="D305" t="str">
            <v>Monica Velez</v>
          </cell>
          <cell r="E305" t="str">
            <v>Colors</v>
          </cell>
          <cell r="F305" t="str">
            <v>HHW</v>
          </cell>
          <cell r="G305">
            <v>38867</v>
          </cell>
          <cell r="H305">
            <v>38867</v>
          </cell>
          <cell r="I305">
            <v>2844</v>
          </cell>
          <cell r="J305" t="str">
            <v>100%Cotton</v>
          </cell>
          <cell r="K305" t="str">
            <v>Spr'07</v>
          </cell>
          <cell r="L305" t="str">
            <v>U5W</v>
          </cell>
          <cell r="M305" t="str">
            <v>Fiber Reactive</v>
          </cell>
          <cell r="N305" t="str">
            <v>Range Bleach</v>
          </cell>
          <cell r="O305">
            <v>3</v>
          </cell>
          <cell r="P305">
            <v>38915</v>
          </cell>
          <cell r="Q305">
            <v>38924</v>
          </cell>
          <cell r="U305">
            <v>38993</v>
          </cell>
          <cell r="V305">
            <v>38867</v>
          </cell>
          <cell r="W305">
            <v>39006</v>
          </cell>
          <cell r="Z305" t="str">
            <v>Development Complete</v>
          </cell>
        </row>
        <row r="306">
          <cell r="A306" t="str">
            <v>CU6</v>
          </cell>
          <cell r="B306" t="str">
            <v>Apricot Sherbert</v>
          </cell>
          <cell r="D306" t="str">
            <v>Monica Velez</v>
          </cell>
          <cell r="E306" t="str">
            <v>Colors</v>
          </cell>
          <cell r="F306" t="str">
            <v>HHW</v>
          </cell>
          <cell r="G306">
            <v>38867</v>
          </cell>
          <cell r="H306">
            <v>38867</v>
          </cell>
          <cell r="I306">
            <v>2844</v>
          </cell>
          <cell r="J306" t="str">
            <v>100%Cotton</v>
          </cell>
          <cell r="K306" t="str">
            <v>Spr'07</v>
          </cell>
          <cell r="L306" t="str">
            <v>U4Z</v>
          </cell>
          <cell r="M306" t="str">
            <v>Fiber Reactive</v>
          </cell>
          <cell r="N306" t="str">
            <v>Range Bleach</v>
          </cell>
          <cell r="O306">
            <v>1</v>
          </cell>
          <cell r="P306">
            <v>38923</v>
          </cell>
          <cell r="Q306">
            <v>38931</v>
          </cell>
          <cell r="U306">
            <v>38993</v>
          </cell>
          <cell r="V306">
            <v>38867</v>
          </cell>
          <cell r="W306">
            <v>39006</v>
          </cell>
          <cell r="Z306" t="str">
            <v>Development Complete</v>
          </cell>
        </row>
        <row r="307">
          <cell r="A307" t="str">
            <v>CU5</v>
          </cell>
          <cell r="B307" t="str">
            <v>Angel Blue</v>
          </cell>
          <cell r="D307" t="str">
            <v>Monica Velez</v>
          </cell>
          <cell r="E307" t="str">
            <v>Colors</v>
          </cell>
          <cell r="F307" t="str">
            <v>HHW</v>
          </cell>
          <cell r="G307">
            <v>38867</v>
          </cell>
          <cell r="H307">
            <v>38867</v>
          </cell>
          <cell r="I307">
            <v>2844</v>
          </cell>
          <cell r="J307" t="str">
            <v>100%Cotton</v>
          </cell>
          <cell r="K307" t="str">
            <v>Spr'07</v>
          </cell>
          <cell r="L307" t="str">
            <v>U7W</v>
          </cell>
          <cell r="M307" t="str">
            <v>Fiber Reactive</v>
          </cell>
          <cell r="N307" t="str">
            <v>Range Bleach</v>
          </cell>
          <cell r="O307">
            <v>2</v>
          </cell>
          <cell r="P307">
            <v>38896</v>
          </cell>
          <cell r="Q307">
            <v>38907</v>
          </cell>
          <cell r="U307">
            <v>38959</v>
          </cell>
          <cell r="V307">
            <v>38867</v>
          </cell>
          <cell r="W307">
            <v>38986</v>
          </cell>
          <cell r="Z307" t="str">
            <v>Development Complete</v>
          </cell>
        </row>
        <row r="308">
          <cell r="A308" t="str">
            <v>CU4</v>
          </cell>
          <cell r="B308" t="str">
            <v>Bright Rose</v>
          </cell>
          <cell r="D308" t="str">
            <v>Monica Velez</v>
          </cell>
          <cell r="E308" t="str">
            <v>Colors</v>
          </cell>
          <cell r="F308" t="str">
            <v>HHW</v>
          </cell>
          <cell r="G308">
            <v>38867</v>
          </cell>
          <cell r="H308">
            <v>38867</v>
          </cell>
          <cell r="I308">
            <v>2844</v>
          </cell>
          <cell r="J308" t="str">
            <v>100%Cotton</v>
          </cell>
          <cell r="K308" t="str">
            <v>Spr'07</v>
          </cell>
          <cell r="L308" t="str">
            <v>U6J</v>
          </cell>
          <cell r="M308" t="str">
            <v>Fiber Reactive</v>
          </cell>
          <cell r="N308" t="str">
            <v>Scour</v>
          </cell>
          <cell r="O308">
            <v>7</v>
          </cell>
          <cell r="P308">
            <v>38938</v>
          </cell>
          <cell r="Q308">
            <v>38940</v>
          </cell>
          <cell r="U308">
            <v>38951</v>
          </cell>
          <cell r="V308">
            <v>38867</v>
          </cell>
          <cell r="W308">
            <v>38958</v>
          </cell>
          <cell r="Z308" t="str">
            <v>Development Complete</v>
          </cell>
        </row>
        <row r="309">
          <cell r="A309" t="str">
            <v>CU3</v>
          </cell>
          <cell r="B309" t="str">
            <v>Strawberry Pink</v>
          </cell>
          <cell r="D309" t="str">
            <v>Monica Velez</v>
          </cell>
          <cell r="E309" t="str">
            <v>Accents</v>
          </cell>
          <cell r="F309" t="str">
            <v>HHW</v>
          </cell>
          <cell r="G309">
            <v>38867</v>
          </cell>
          <cell r="H309">
            <v>38867</v>
          </cell>
          <cell r="I309">
            <v>2808</v>
          </cell>
          <cell r="J309" t="str">
            <v>100%Cotton</v>
          </cell>
          <cell r="K309" t="str">
            <v>Spr'07</v>
          </cell>
          <cell r="L309" t="str">
            <v>U8Y</v>
          </cell>
          <cell r="M309" t="str">
            <v>Fiber Reactive</v>
          </cell>
          <cell r="N309" t="str">
            <v>Range Bleach</v>
          </cell>
          <cell r="O309">
            <v>6</v>
          </cell>
          <cell r="P309">
            <v>38981</v>
          </cell>
          <cell r="Q309">
            <v>38988</v>
          </cell>
          <cell r="U309">
            <v>39009</v>
          </cell>
          <cell r="V309">
            <v>38867</v>
          </cell>
          <cell r="W309">
            <v>39006</v>
          </cell>
          <cell r="Z309" t="str">
            <v>Development Complete</v>
          </cell>
        </row>
        <row r="310">
          <cell r="A310" t="str">
            <v>CU2</v>
          </cell>
          <cell r="B310" t="str">
            <v>Mock Orange</v>
          </cell>
          <cell r="D310" t="str">
            <v>Monica Velez</v>
          </cell>
          <cell r="E310" t="str">
            <v>Accents</v>
          </cell>
          <cell r="F310" t="str">
            <v>HHW</v>
          </cell>
          <cell r="G310">
            <v>38867</v>
          </cell>
          <cell r="H310">
            <v>38867</v>
          </cell>
          <cell r="I310">
            <v>2808</v>
          </cell>
          <cell r="J310" t="str">
            <v>100%Cotton</v>
          </cell>
          <cell r="K310" t="str">
            <v>Spr'07</v>
          </cell>
          <cell r="L310" t="str">
            <v>15-1245</v>
          </cell>
          <cell r="M310" t="str">
            <v>Fiber Reactive</v>
          </cell>
          <cell r="N310" t="str">
            <v>Range Bleach</v>
          </cell>
          <cell r="O310">
            <v>7</v>
          </cell>
          <cell r="P310">
            <v>38952</v>
          </cell>
          <cell r="Q310">
            <v>38971</v>
          </cell>
          <cell r="U310">
            <v>39009</v>
          </cell>
          <cell r="V310">
            <v>38867</v>
          </cell>
          <cell r="Z310" t="str">
            <v>Development Complete</v>
          </cell>
        </row>
        <row r="311">
          <cell r="A311" t="str">
            <v>CU1</v>
          </cell>
          <cell r="B311" t="str">
            <v>Ming Green</v>
          </cell>
          <cell r="D311" t="str">
            <v>Monica Velez</v>
          </cell>
          <cell r="E311" t="str">
            <v>Accents</v>
          </cell>
          <cell r="F311" t="str">
            <v>HHW</v>
          </cell>
          <cell r="G311">
            <v>38873</v>
          </cell>
          <cell r="H311">
            <v>38873</v>
          </cell>
          <cell r="I311">
            <v>2824</v>
          </cell>
          <cell r="J311" t="str">
            <v>100%Cotton</v>
          </cell>
          <cell r="K311" t="str">
            <v>Spr'07</v>
          </cell>
          <cell r="L311" t="str">
            <v>15-6120/U5Z</v>
          </cell>
          <cell r="M311" t="str">
            <v>Fiber Reactive</v>
          </cell>
          <cell r="N311" t="str">
            <v>Range Bleach</v>
          </cell>
          <cell r="O311">
            <v>3</v>
          </cell>
          <cell r="P311">
            <v>38923</v>
          </cell>
          <cell r="Q311">
            <v>38931</v>
          </cell>
          <cell r="U311">
            <v>38992</v>
          </cell>
          <cell r="V311">
            <v>38873</v>
          </cell>
          <cell r="W311">
            <v>39006</v>
          </cell>
          <cell r="Z311" t="str">
            <v>Development Complete</v>
          </cell>
        </row>
        <row r="312">
          <cell r="A312" t="str">
            <v>BU9PEG022</v>
          </cell>
          <cell r="B312" t="str">
            <v>Angel Blue</v>
          </cell>
          <cell r="D312" t="str">
            <v>Monica Velez</v>
          </cell>
          <cell r="E312" t="str">
            <v>Classics</v>
          </cell>
          <cell r="F312" t="str">
            <v>HHW</v>
          </cell>
          <cell r="G312">
            <v>38868</v>
          </cell>
          <cell r="H312">
            <v>38868</v>
          </cell>
          <cell r="I312" t="str">
            <v>PEG022</v>
          </cell>
          <cell r="J312" t="str">
            <v>Polyester</v>
          </cell>
          <cell r="K312" t="str">
            <v>Spr'07</v>
          </cell>
          <cell r="L312" t="str">
            <v>U4W</v>
          </cell>
          <cell r="Z312" t="str">
            <v>Lab dip in-process</v>
          </cell>
        </row>
        <row r="313">
          <cell r="A313" t="str">
            <v>BU9</v>
          </cell>
          <cell r="B313" t="str">
            <v>Angel Blue</v>
          </cell>
          <cell r="D313" t="str">
            <v>Monica Velez</v>
          </cell>
          <cell r="E313" t="str">
            <v>Classics</v>
          </cell>
          <cell r="F313" t="str">
            <v>HHW</v>
          </cell>
          <cell r="G313">
            <v>38868</v>
          </cell>
          <cell r="H313">
            <v>38868</v>
          </cell>
          <cell r="I313">
            <v>5608</v>
          </cell>
          <cell r="J313" t="str">
            <v>100%Cotton</v>
          </cell>
          <cell r="K313" t="str">
            <v>Spr'07</v>
          </cell>
          <cell r="L313" t="str">
            <v>U3W</v>
          </cell>
          <cell r="M313" t="str">
            <v>Fiber Reactive</v>
          </cell>
          <cell r="N313" t="str">
            <v>Range Bleach</v>
          </cell>
          <cell r="O313">
            <v>2</v>
          </cell>
          <cell r="P313">
            <v>38905</v>
          </cell>
          <cell r="Q313">
            <v>38914</v>
          </cell>
          <cell r="V313">
            <v>38867</v>
          </cell>
          <cell r="Z313" t="str">
            <v>Lab dip approved</v>
          </cell>
        </row>
        <row r="314">
          <cell r="A314" t="str">
            <v>BU8PEG022</v>
          </cell>
          <cell r="B314" t="str">
            <v>Blue Grotto</v>
          </cell>
          <cell r="D314" t="str">
            <v>Monica Velez</v>
          </cell>
          <cell r="E314" t="str">
            <v>Classics</v>
          </cell>
          <cell r="F314" t="str">
            <v>HHW</v>
          </cell>
          <cell r="G314">
            <v>38847</v>
          </cell>
          <cell r="H314">
            <v>38849</v>
          </cell>
          <cell r="I314" t="str">
            <v>PEG022</v>
          </cell>
          <cell r="J314" t="str">
            <v>Polyester</v>
          </cell>
          <cell r="K314" t="str">
            <v>Spr'07</v>
          </cell>
          <cell r="L314" t="str">
            <v>U4W</v>
          </cell>
          <cell r="M314" t="str">
            <v>Pigment</v>
          </cell>
          <cell r="O314">
            <v>5</v>
          </cell>
          <cell r="P314">
            <v>38905</v>
          </cell>
          <cell r="Q314">
            <v>38907</v>
          </cell>
          <cell r="Z314" t="str">
            <v>Lab dip approved</v>
          </cell>
        </row>
        <row r="315">
          <cell r="A315" t="str">
            <v>BU8</v>
          </cell>
          <cell r="B315" t="str">
            <v>Blue Grotto</v>
          </cell>
          <cell r="D315" t="str">
            <v>Monica Velez</v>
          </cell>
          <cell r="E315" t="str">
            <v>Classics</v>
          </cell>
          <cell r="F315" t="str">
            <v>HHW</v>
          </cell>
          <cell r="G315">
            <v>38847</v>
          </cell>
          <cell r="H315">
            <v>38849</v>
          </cell>
          <cell r="I315">
            <v>5608</v>
          </cell>
          <cell r="J315" t="str">
            <v>100%Cotton</v>
          </cell>
          <cell r="K315" t="str">
            <v>Spr'07</v>
          </cell>
          <cell r="L315" t="str">
            <v>U4W</v>
          </cell>
          <cell r="M315" t="str">
            <v>Fiber Reactive</v>
          </cell>
          <cell r="N315" t="str">
            <v>Range Bleach</v>
          </cell>
          <cell r="O315">
            <v>1</v>
          </cell>
          <cell r="P315">
            <v>38905</v>
          </cell>
          <cell r="Q315">
            <v>38914</v>
          </cell>
          <cell r="U315">
            <v>38972</v>
          </cell>
          <cell r="V315">
            <v>38867</v>
          </cell>
          <cell r="W315">
            <v>38981</v>
          </cell>
          <cell r="Z315" t="str">
            <v>Development Complete</v>
          </cell>
        </row>
        <row r="316">
          <cell r="A316" t="str">
            <v>BU7PEG022</v>
          </cell>
          <cell r="B316" t="str">
            <v xml:space="preserve">Cyclamen  </v>
          </cell>
          <cell r="D316" t="str">
            <v>Monica Velez</v>
          </cell>
          <cell r="E316" t="str">
            <v>Classics</v>
          </cell>
          <cell r="F316" t="str">
            <v>HHW</v>
          </cell>
          <cell r="G316">
            <v>38847</v>
          </cell>
          <cell r="H316">
            <v>38849</v>
          </cell>
          <cell r="I316" t="str">
            <v>PEG022</v>
          </cell>
          <cell r="J316" t="str">
            <v>Polyester</v>
          </cell>
          <cell r="K316" t="str">
            <v>Spr'07</v>
          </cell>
          <cell r="L316" t="str">
            <v>AU3</v>
          </cell>
          <cell r="Z316" t="str">
            <v>Lab dip in-process</v>
          </cell>
        </row>
        <row r="317">
          <cell r="A317" t="str">
            <v>BU7</v>
          </cell>
          <cell r="B317" t="str">
            <v xml:space="preserve">Cyclamen  </v>
          </cell>
          <cell r="D317" t="str">
            <v>Monica Velez</v>
          </cell>
          <cell r="E317" t="str">
            <v>Classics</v>
          </cell>
          <cell r="F317" t="str">
            <v>HHW</v>
          </cell>
          <cell r="G317">
            <v>38847</v>
          </cell>
          <cell r="H317">
            <v>38849</v>
          </cell>
          <cell r="I317">
            <v>5608</v>
          </cell>
          <cell r="J317" t="str">
            <v>100%Cotton</v>
          </cell>
          <cell r="K317" t="str">
            <v>Spr'07</v>
          </cell>
          <cell r="L317" t="str">
            <v>AU3</v>
          </cell>
          <cell r="M317" t="str">
            <v>Fiber Reactive</v>
          </cell>
          <cell r="N317" t="str">
            <v>Range Bleach</v>
          </cell>
          <cell r="O317">
            <v>5</v>
          </cell>
          <cell r="P317">
            <v>38988</v>
          </cell>
          <cell r="Q317">
            <v>39013</v>
          </cell>
          <cell r="U317">
            <v>39013</v>
          </cell>
          <cell r="V317">
            <v>38867</v>
          </cell>
          <cell r="Z317" t="str">
            <v>Development Complete</v>
          </cell>
        </row>
        <row r="318">
          <cell r="A318" t="str">
            <v>BU6PEG022</v>
          </cell>
          <cell r="B318" t="str">
            <v>Bougainvillea</v>
          </cell>
          <cell r="D318" t="str">
            <v>Monica Velez</v>
          </cell>
          <cell r="E318" t="str">
            <v>Classics</v>
          </cell>
          <cell r="F318" t="str">
            <v>HHW</v>
          </cell>
          <cell r="I318" t="str">
            <v>PEG022</v>
          </cell>
          <cell r="J318" t="str">
            <v xml:space="preserve">Polyester              </v>
          </cell>
          <cell r="K318" t="str">
            <v>Spr'07</v>
          </cell>
          <cell r="L318" t="str">
            <v>U2Y</v>
          </cell>
          <cell r="M318" t="str">
            <v>Disperse</v>
          </cell>
          <cell r="N318" t="str">
            <v>Continuous</v>
          </cell>
          <cell r="O318">
            <v>7</v>
          </cell>
          <cell r="P318">
            <v>38929</v>
          </cell>
          <cell r="Z318" t="str">
            <v>Lab dip submitted</v>
          </cell>
        </row>
        <row r="319">
          <cell r="A319" t="str">
            <v>BU6PEG032</v>
          </cell>
          <cell r="B319" t="str">
            <v>Bougainvillea</v>
          </cell>
          <cell r="D319" t="str">
            <v>Monica Velez</v>
          </cell>
          <cell r="E319" t="str">
            <v>Classics</v>
          </cell>
          <cell r="F319" t="str">
            <v>HHW</v>
          </cell>
          <cell r="G319">
            <v>38847</v>
          </cell>
          <cell r="H319">
            <v>38849</v>
          </cell>
          <cell r="I319" t="str">
            <v>PEG032</v>
          </cell>
          <cell r="J319" t="str">
            <v xml:space="preserve">Polyester              </v>
          </cell>
          <cell r="K319" t="str">
            <v>Spr'07</v>
          </cell>
          <cell r="M319" t="str">
            <v>Disperse</v>
          </cell>
          <cell r="N319" t="str">
            <v>Continuous</v>
          </cell>
          <cell r="O319">
            <v>10</v>
          </cell>
          <cell r="P319">
            <v>38929</v>
          </cell>
          <cell r="Q319">
            <v>38933</v>
          </cell>
          <cell r="Z319" t="str">
            <v>Lab dip approved</v>
          </cell>
        </row>
        <row r="320">
          <cell r="A320" t="str">
            <v>BU6PEG054</v>
          </cell>
          <cell r="B320" t="str">
            <v>Bougainvillea</v>
          </cell>
          <cell r="D320" t="str">
            <v>Monica Velez</v>
          </cell>
          <cell r="E320" t="str">
            <v>Classics</v>
          </cell>
          <cell r="F320" t="str">
            <v>HHW</v>
          </cell>
          <cell r="G320">
            <v>38847</v>
          </cell>
          <cell r="H320">
            <v>38849</v>
          </cell>
          <cell r="I320" t="str">
            <v>PEG054</v>
          </cell>
          <cell r="J320" t="str">
            <v xml:space="preserve">Polyester              </v>
          </cell>
          <cell r="K320" t="str">
            <v>Spr'07</v>
          </cell>
          <cell r="M320" t="str">
            <v>Disperse</v>
          </cell>
          <cell r="N320" t="str">
            <v>Continuous</v>
          </cell>
          <cell r="Z320" t="str">
            <v>Lab dip in-process</v>
          </cell>
        </row>
        <row r="321">
          <cell r="A321" t="str">
            <v>BU6</v>
          </cell>
          <cell r="B321" t="str">
            <v>Bougainvillea</v>
          </cell>
          <cell r="D321" t="str">
            <v>Monica Velez</v>
          </cell>
          <cell r="E321" t="str">
            <v>Classics</v>
          </cell>
          <cell r="F321" t="str">
            <v>HHW</v>
          </cell>
          <cell r="G321">
            <v>38847</v>
          </cell>
          <cell r="H321">
            <v>38849</v>
          </cell>
          <cell r="I321">
            <v>5608</v>
          </cell>
          <cell r="J321" t="str">
            <v>100%Cotton</v>
          </cell>
          <cell r="K321" t="str">
            <v>Spr'07</v>
          </cell>
          <cell r="L321" t="str">
            <v>U2Y</v>
          </cell>
          <cell r="M321" t="str">
            <v>Fiber Reactive</v>
          </cell>
          <cell r="N321" t="str">
            <v>Range Bleach</v>
          </cell>
          <cell r="O321">
            <v>4</v>
          </cell>
          <cell r="P321">
            <v>38923</v>
          </cell>
          <cell r="Q321">
            <v>38931</v>
          </cell>
          <cell r="U321">
            <v>38972</v>
          </cell>
          <cell r="V321">
            <v>38867</v>
          </cell>
          <cell r="W321">
            <v>38981</v>
          </cell>
          <cell r="Z321" t="str">
            <v>Development Complete</v>
          </cell>
        </row>
        <row r="322">
          <cell r="A322" t="str">
            <v>BU5PEG022</v>
          </cell>
          <cell r="B322" t="str">
            <v>Pistachio Green</v>
          </cell>
          <cell r="D322" t="str">
            <v>Monica Velez</v>
          </cell>
          <cell r="E322" t="str">
            <v>Classics</v>
          </cell>
          <cell r="F322" t="str">
            <v>HHW</v>
          </cell>
          <cell r="G322">
            <v>38847</v>
          </cell>
          <cell r="H322">
            <v>38849</v>
          </cell>
          <cell r="I322" t="str">
            <v>PEG022</v>
          </cell>
          <cell r="J322" t="str">
            <v>Polyester</v>
          </cell>
          <cell r="K322" t="str">
            <v>Spr'07</v>
          </cell>
          <cell r="L322" t="str">
            <v>U9M</v>
          </cell>
          <cell r="M322" t="str">
            <v>Pigment</v>
          </cell>
          <cell r="Q322">
            <v>38881</v>
          </cell>
          <cell r="Z322" t="str">
            <v>Lab dip approved</v>
          </cell>
        </row>
        <row r="323">
          <cell r="A323" t="str">
            <v>BU5</v>
          </cell>
          <cell r="B323" t="str">
            <v>Pistachio Green</v>
          </cell>
          <cell r="D323" t="str">
            <v>Monica Velez</v>
          </cell>
          <cell r="E323" t="str">
            <v>Classics</v>
          </cell>
          <cell r="F323" t="str">
            <v>HHW</v>
          </cell>
          <cell r="G323">
            <v>38847</v>
          </cell>
          <cell r="H323">
            <v>38849</v>
          </cell>
          <cell r="I323">
            <v>5608</v>
          </cell>
          <cell r="J323" t="str">
            <v>100%Cotton</v>
          </cell>
          <cell r="K323" t="str">
            <v>Spr'07</v>
          </cell>
          <cell r="L323" t="str">
            <v>U9M</v>
          </cell>
          <cell r="M323" t="str">
            <v>Fiber Reactive</v>
          </cell>
          <cell r="N323" t="str">
            <v>Range Bleach</v>
          </cell>
          <cell r="O323">
            <v>4</v>
          </cell>
          <cell r="P323">
            <v>38929</v>
          </cell>
          <cell r="Q323">
            <v>38933</v>
          </cell>
          <cell r="U323">
            <v>38973</v>
          </cell>
          <cell r="V323">
            <v>38867</v>
          </cell>
          <cell r="W323">
            <v>38981</v>
          </cell>
          <cell r="Z323" t="str">
            <v>Development Complete</v>
          </cell>
        </row>
        <row r="324">
          <cell r="A324" t="str">
            <v>BU3</v>
          </cell>
          <cell r="B324" t="str">
            <v>Medium Blue</v>
          </cell>
          <cell r="D324" t="str">
            <v>Mary Taylor</v>
          </cell>
          <cell r="E324" t="str">
            <v>Mass</v>
          </cell>
          <cell r="F324" t="str">
            <v>Kids</v>
          </cell>
          <cell r="G324">
            <v>38845</v>
          </cell>
          <cell r="H324">
            <v>38845</v>
          </cell>
          <cell r="I324">
            <v>2808</v>
          </cell>
          <cell r="J324" t="str">
            <v>100%Cotton</v>
          </cell>
          <cell r="K324" t="str">
            <v>Spr'07</v>
          </cell>
          <cell r="L324" t="str">
            <v xml:space="preserve">UV3  </v>
          </cell>
          <cell r="M324" t="str">
            <v>Fiber Reactive</v>
          </cell>
          <cell r="N324" t="str">
            <v>Range Bleach</v>
          </cell>
          <cell r="O324">
            <v>2</v>
          </cell>
          <cell r="P324">
            <v>38887</v>
          </cell>
          <cell r="Q324">
            <v>38887</v>
          </cell>
          <cell r="U324">
            <v>38933</v>
          </cell>
          <cell r="V324">
            <v>38867</v>
          </cell>
          <cell r="Z324" t="str">
            <v>Development Complete</v>
          </cell>
        </row>
        <row r="325">
          <cell r="A325" t="str">
            <v>BU2</v>
          </cell>
          <cell r="B325" t="str">
            <v>Blue Horizon</v>
          </cell>
          <cell r="D325" t="str">
            <v>Mary Taylor</v>
          </cell>
          <cell r="E325" t="str">
            <v>Mass</v>
          </cell>
          <cell r="F325" t="str">
            <v>Kids</v>
          </cell>
          <cell r="G325">
            <v>38845</v>
          </cell>
          <cell r="H325">
            <v>38845</v>
          </cell>
          <cell r="I325">
            <v>2808</v>
          </cell>
          <cell r="J325" t="str">
            <v>100%Cotton</v>
          </cell>
          <cell r="K325" t="str">
            <v>Spr'07</v>
          </cell>
          <cell r="L325" t="str">
            <v>R04</v>
          </cell>
          <cell r="M325" t="str">
            <v>Fiber Reactive</v>
          </cell>
          <cell r="N325" t="str">
            <v>Jet Bleach</v>
          </cell>
          <cell r="O325">
            <v>5</v>
          </cell>
          <cell r="P325">
            <v>38890</v>
          </cell>
          <cell r="Q325">
            <v>38897</v>
          </cell>
          <cell r="U325">
            <v>38999</v>
          </cell>
          <cell r="V325">
            <v>38867</v>
          </cell>
          <cell r="W325">
            <v>39006</v>
          </cell>
          <cell r="Z325" t="str">
            <v>Development Complete</v>
          </cell>
        </row>
        <row r="326">
          <cell r="A326" t="str">
            <v>BU1</v>
          </cell>
          <cell r="B326" t="str">
            <v>Palm Spring Green</v>
          </cell>
          <cell r="D326" t="str">
            <v>Mary Taylor</v>
          </cell>
          <cell r="E326" t="str">
            <v>Mass</v>
          </cell>
          <cell r="F326" t="str">
            <v>Kids</v>
          </cell>
          <cell r="G326">
            <v>38845</v>
          </cell>
          <cell r="H326">
            <v>38845</v>
          </cell>
          <cell r="I326">
            <v>2808</v>
          </cell>
          <cell r="J326" t="str">
            <v>100%Cotton</v>
          </cell>
          <cell r="K326" t="str">
            <v>Spr'07</v>
          </cell>
          <cell r="L326" t="str">
            <v>383</v>
          </cell>
          <cell r="M326" t="str">
            <v>Fiber Reactive</v>
          </cell>
          <cell r="N326" t="str">
            <v>Jet Bleach</v>
          </cell>
          <cell r="O326">
            <v>1</v>
          </cell>
          <cell r="P326">
            <v>38884</v>
          </cell>
          <cell r="Q326">
            <v>38887</v>
          </cell>
          <cell r="U326">
            <v>38901</v>
          </cell>
          <cell r="V326">
            <v>38867</v>
          </cell>
          <cell r="Z326" t="str">
            <v>Development Complete</v>
          </cell>
        </row>
        <row r="327">
          <cell r="A327" t="str">
            <v>AU9</v>
          </cell>
          <cell r="B327" t="str">
            <v>Sugared Rose</v>
          </cell>
          <cell r="D327" t="str">
            <v>Mary Taylor</v>
          </cell>
          <cell r="E327" t="str">
            <v>Mass</v>
          </cell>
          <cell r="F327" t="str">
            <v>Kids</v>
          </cell>
          <cell r="G327">
            <v>38845</v>
          </cell>
          <cell r="H327">
            <v>38845</v>
          </cell>
          <cell r="I327">
            <v>2808</v>
          </cell>
          <cell r="J327" t="str">
            <v>100%Cotton</v>
          </cell>
          <cell r="K327" t="str">
            <v>Spr'07</v>
          </cell>
          <cell r="L327" t="str">
            <v>B36</v>
          </cell>
          <cell r="M327" t="str">
            <v>Direct</v>
          </cell>
          <cell r="N327" t="str">
            <v>Range Bleach</v>
          </cell>
          <cell r="O327">
            <v>4</v>
          </cell>
          <cell r="P327">
            <v>38880</v>
          </cell>
          <cell r="Q327">
            <v>38882</v>
          </cell>
          <cell r="U327">
            <v>38981</v>
          </cell>
          <cell r="V327">
            <v>38867</v>
          </cell>
          <cell r="W327">
            <v>38981</v>
          </cell>
          <cell r="Z327" t="str">
            <v>Development Complete</v>
          </cell>
        </row>
        <row r="328">
          <cell r="A328" t="str">
            <v>AU8</v>
          </cell>
          <cell r="B328" t="str">
            <v>Purple Heather</v>
          </cell>
          <cell r="D328" t="str">
            <v>Mary Taylor</v>
          </cell>
          <cell r="E328" t="str">
            <v>Sporty</v>
          </cell>
          <cell r="F328" t="str">
            <v>Kids</v>
          </cell>
          <cell r="G328">
            <v>38835</v>
          </cell>
          <cell r="H328">
            <v>38838</v>
          </cell>
          <cell r="I328">
            <v>2813</v>
          </cell>
          <cell r="J328" t="str">
            <v>75/25 C/P</v>
          </cell>
          <cell r="K328" t="str">
            <v>Spr'07</v>
          </cell>
          <cell r="L328" t="str">
            <v>17-3725 TPX</v>
          </cell>
          <cell r="M328" t="str">
            <v>Disperse</v>
          </cell>
          <cell r="N328" t="str">
            <v>Range Bleach</v>
          </cell>
          <cell r="O328">
            <v>5</v>
          </cell>
          <cell r="P328">
            <v>38896</v>
          </cell>
          <cell r="Q328">
            <v>38903</v>
          </cell>
          <cell r="U328">
            <v>38936</v>
          </cell>
          <cell r="V328">
            <v>38838</v>
          </cell>
          <cell r="Z328" t="str">
            <v>Development Complete</v>
          </cell>
        </row>
        <row r="329">
          <cell r="A329" t="str">
            <v>AU7</v>
          </cell>
          <cell r="B329" t="str">
            <v>Pink Sugar</v>
          </cell>
          <cell r="D329" t="str">
            <v>Mary Taylor</v>
          </cell>
          <cell r="E329" t="str">
            <v>Classic's</v>
          </cell>
          <cell r="F329" t="str">
            <v>Kids</v>
          </cell>
          <cell r="G329">
            <v>38827</v>
          </cell>
          <cell r="H329">
            <v>38827</v>
          </cell>
          <cell r="I329">
            <v>2844</v>
          </cell>
          <cell r="J329" t="str">
            <v>100%Cotton</v>
          </cell>
          <cell r="K329" t="str">
            <v>Spr'07</v>
          </cell>
          <cell r="L329" t="str">
            <v>UK6</v>
          </cell>
          <cell r="M329" t="str">
            <v>Fiber Reactive</v>
          </cell>
          <cell r="N329" t="str">
            <v>Range Bleach</v>
          </cell>
          <cell r="O329">
            <v>3</v>
          </cell>
          <cell r="P329">
            <v>38842</v>
          </cell>
          <cell r="Q329">
            <v>38846</v>
          </cell>
          <cell r="U329">
            <v>39003</v>
          </cell>
          <cell r="V329">
            <v>38827</v>
          </cell>
          <cell r="W329">
            <v>39006</v>
          </cell>
          <cell r="Z329" t="str">
            <v>Development Complete</v>
          </cell>
        </row>
        <row r="330">
          <cell r="A330" t="str">
            <v>AU6</v>
          </cell>
          <cell r="B330" t="str">
            <v>Medium Green Heather</v>
          </cell>
          <cell r="D330" t="str">
            <v>Karen Cole</v>
          </cell>
          <cell r="Z330" t="str">
            <v xml:space="preserve"> </v>
          </cell>
        </row>
        <row r="331">
          <cell r="A331" t="str">
            <v>AU5</v>
          </cell>
          <cell r="B331" t="str">
            <v>Malibu Blue</v>
          </cell>
          <cell r="D331" t="str">
            <v>Monica Velez</v>
          </cell>
          <cell r="E331" t="str">
            <v>Colors</v>
          </cell>
          <cell r="F331" t="str">
            <v>HHW</v>
          </cell>
          <cell r="G331">
            <v>38810</v>
          </cell>
          <cell r="H331">
            <v>38813</v>
          </cell>
          <cell r="I331">
            <v>2844</v>
          </cell>
          <cell r="J331" t="str">
            <v>100%Cotton</v>
          </cell>
          <cell r="K331" t="str">
            <v>Spr'07</v>
          </cell>
          <cell r="L331" t="str">
            <v>17-4435 TC</v>
          </cell>
          <cell r="M331" t="str">
            <v>Fiber Reactive</v>
          </cell>
          <cell r="N331" t="str">
            <v>Range Bleach</v>
          </cell>
          <cell r="O331">
            <v>10</v>
          </cell>
          <cell r="P331">
            <v>38901</v>
          </cell>
          <cell r="Q331">
            <v>38907</v>
          </cell>
          <cell r="V331">
            <v>38813</v>
          </cell>
          <cell r="Z331" t="str">
            <v>Lab dip approved</v>
          </cell>
        </row>
        <row r="332">
          <cell r="A332" t="str">
            <v>AU4</v>
          </cell>
          <cell r="B332" t="str">
            <v>Blue Bell</v>
          </cell>
          <cell r="D332" t="str">
            <v>Monica Velez</v>
          </cell>
          <cell r="E332" t="str">
            <v>Colors</v>
          </cell>
          <cell r="F332" t="str">
            <v>HHW</v>
          </cell>
          <cell r="G332">
            <v>38810</v>
          </cell>
          <cell r="H332">
            <v>38813</v>
          </cell>
          <cell r="I332">
            <v>2844</v>
          </cell>
          <cell r="J332" t="str">
            <v>100%Cotton</v>
          </cell>
          <cell r="K332" t="str">
            <v>Spr'07</v>
          </cell>
          <cell r="L332" t="str">
            <v>14-4121 TC</v>
          </cell>
          <cell r="M332" t="str">
            <v>Fiber Reactive</v>
          </cell>
          <cell r="N332" t="str">
            <v>Range Bleach</v>
          </cell>
          <cell r="O332">
            <v>2</v>
          </cell>
          <cell r="P332">
            <v>38889</v>
          </cell>
          <cell r="Q332">
            <v>38894</v>
          </cell>
          <cell r="V332">
            <v>38813</v>
          </cell>
          <cell r="Z332" t="str">
            <v>Lab dip approved</v>
          </cell>
        </row>
        <row r="333">
          <cell r="A333" t="str">
            <v>AU3</v>
          </cell>
          <cell r="B333" t="str">
            <v xml:space="preserve">Cyclamen  </v>
          </cell>
          <cell r="D333" t="str">
            <v>Monica Velez</v>
          </cell>
          <cell r="E333" t="str">
            <v>Colors</v>
          </cell>
          <cell r="F333" t="str">
            <v>HHW</v>
          </cell>
          <cell r="G333">
            <v>38810</v>
          </cell>
          <cell r="H333">
            <v>38813</v>
          </cell>
          <cell r="I333">
            <v>2844</v>
          </cell>
          <cell r="J333" t="str">
            <v>100%Cotton</v>
          </cell>
          <cell r="K333" t="str">
            <v>Spr'07</v>
          </cell>
          <cell r="L333" t="str">
            <v>16-3118 TC</v>
          </cell>
          <cell r="M333" t="str">
            <v>Fiber Reactive</v>
          </cell>
          <cell r="N333" t="str">
            <v>Range Bleach</v>
          </cell>
          <cell r="O333">
            <v>1</v>
          </cell>
          <cell r="P333">
            <v>38909</v>
          </cell>
          <cell r="Q333">
            <v>38914</v>
          </cell>
          <cell r="V333">
            <v>38813</v>
          </cell>
          <cell r="Z333" t="str">
            <v>Lab dip approved</v>
          </cell>
        </row>
        <row r="334">
          <cell r="A334" t="str">
            <v>AU3PEG013</v>
          </cell>
          <cell r="B334" t="str">
            <v xml:space="preserve">Cyclamen  </v>
          </cell>
          <cell r="D334" t="str">
            <v>Monica Velez</v>
          </cell>
          <cell r="E334" t="str">
            <v>Colors</v>
          </cell>
          <cell r="F334" t="str">
            <v>HHW</v>
          </cell>
          <cell r="G334">
            <v>38867</v>
          </cell>
          <cell r="H334">
            <v>38868</v>
          </cell>
          <cell r="I334" t="str">
            <v>PEG013</v>
          </cell>
          <cell r="J334" t="str">
            <v>Polyster</v>
          </cell>
          <cell r="K334" t="str">
            <v>Spr'07</v>
          </cell>
          <cell r="L334" t="str">
            <v>16-3118 TC</v>
          </cell>
          <cell r="M334" t="str">
            <v>Disperse</v>
          </cell>
          <cell r="N334" t="str">
            <v>elastic</v>
          </cell>
          <cell r="O334">
            <v>8</v>
          </cell>
          <cell r="Q334">
            <v>38926</v>
          </cell>
          <cell r="Z334" t="str">
            <v>Lab dip approved</v>
          </cell>
        </row>
        <row r="335">
          <cell r="A335" t="str">
            <v>AU3PEG022</v>
          </cell>
          <cell r="B335" t="str">
            <v xml:space="preserve">Cyclamen  </v>
          </cell>
          <cell r="D335" t="str">
            <v>Monica Velez</v>
          </cell>
          <cell r="E335" t="str">
            <v>Colors</v>
          </cell>
          <cell r="F335" t="str">
            <v>HHW</v>
          </cell>
          <cell r="G335">
            <v>38867</v>
          </cell>
          <cell r="H335">
            <v>38868</v>
          </cell>
          <cell r="I335" t="str">
            <v>PEG022</v>
          </cell>
          <cell r="J335" t="str">
            <v>Polyster</v>
          </cell>
          <cell r="K335" t="str">
            <v>Spr'07</v>
          </cell>
          <cell r="L335" t="str">
            <v>16-3118 TC</v>
          </cell>
          <cell r="M335" t="str">
            <v>Disperse</v>
          </cell>
          <cell r="N335" t="str">
            <v>elastic</v>
          </cell>
          <cell r="O335">
            <v>9</v>
          </cell>
          <cell r="Q335">
            <v>38926</v>
          </cell>
          <cell r="Z335" t="str">
            <v>Lab dip approved</v>
          </cell>
        </row>
        <row r="336">
          <cell r="A336" t="str">
            <v>AU3PEG032</v>
          </cell>
          <cell r="B336" t="str">
            <v xml:space="preserve">Cyclamen  </v>
          </cell>
          <cell r="D336" t="str">
            <v>Monica Velez</v>
          </cell>
          <cell r="E336" t="str">
            <v>Colors</v>
          </cell>
          <cell r="F336" t="str">
            <v>HHW</v>
          </cell>
          <cell r="G336">
            <v>38867</v>
          </cell>
          <cell r="H336">
            <v>38868</v>
          </cell>
          <cell r="I336" t="str">
            <v>PEG032</v>
          </cell>
          <cell r="J336" t="str">
            <v>Polyster</v>
          </cell>
          <cell r="K336" t="str">
            <v>Spr'07</v>
          </cell>
          <cell r="L336" t="str">
            <v>16-3118 TC</v>
          </cell>
          <cell r="M336" t="str">
            <v>Disperse</v>
          </cell>
          <cell r="N336" t="str">
            <v>elastic</v>
          </cell>
          <cell r="O336">
            <v>4</v>
          </cell>
          <cell r="P336">
            <v>38929</v>
          </cell>
          <cell r="Q336">
            <v>38933</v>
          </cell>
          <cell r="Z336" t="str">
            <v>Lab dip approved</v>
          </cell>
        </row>
        <row r="337">
          <cell r="A337" t="str">
            <v>AU3PEG054</v>
          </cell>
          <cell r="B337" t="str">
            <v xml:space="preserve">Cyclamen  </v>
          </cell>
          <cell r="D337" t="str">
            <v>Monica Velez</v>
          </cell>
          <cell r="E337" t="str">
            <v>Colors</v>
          </cell>
          <cell r="F337" t="str">
            <v>HHW</v>
          </cell>
          <cell r="G337">
            <v>38867</v>
          </cell>
          <cell r="H337">
            <v>38868</v>
          </cell>
          <cell r="I337" t="str">
            <v>PEG054</v>
          </cell>
          <cell r="J337" t="str">
            <v>Polyster</v>
          </cell>
          <cell r="K337" t="str">
            <v>Spr'07</v>
          </cell>
          <cell r="L337" t="str">
            <v>16-3118 TC</v>
          </cell>
          <cell r="M337" t="str">
            <v>Disperse</v>
          </cell>
          <cell r="N337" t="str">
            <v>elastic</v>
          </cell>
          <cell r="O337">
            <v>6</v>
          </cell>
          <cell r="Q337">
            <v>38914</v>
          </cell>
          <cell r="Z337" t="str">
            <v>Lab dip approved</v>
          </cell>
        </row>
        <row r="338">
          <cell r="A338" t="str">
            <v>AU2</v>
          </cell>
          <cell r="B338" t="str">
            <v>Cayenne</v>
          </cell>
          <cell r="D338" t="str">
            <v>Monica Velez</v>
          </cell>
          <cell r="E338" t="str">
            <v>Colors</v>
          </cell>
          <cell r="F338" t="str">
            <v>HHW</v>
          </cell>
          <cell r="G338">
            <v>38810</v>
          </cell>
          <cell r="H338">
            <v>38813</v>
          </cell>
          <cell r="I338">
            <v>2844</v>
          </cell>
          <cell r="J338" t="str">
            <v>100%Cotton</v>
          </cell>
          <cell r="K338" t="str">
            <v>Spr'07</v>
          </cell>
          <cell r="L338" t="str">
            <v>18-1651 TC</v>
          </cell>
          <cell r="M338" t="str">
            <v>Fiber Reactive</v>
          </cell>
          <cell r="N338" t="str">
            <v>Range Bleach</v>
          </cell>
          <cell r="O338">
            <v>4</v>
          </cell>
          <cell r="P338">
            <v>38979</v>
          </cell>
          <cell r="Q338">
            <v>38988</v>
          </cell>
          <cell r="V338">
            <v>38813</v>
          </cell>
          <cell r="Z338" t="str">
            <v>Lab dip approved</v>
          </cell>
        </row>
        <row r="339">
          <cell r="A339" t="str">
            <v>AU1</v>
          </cell>
          <cell r="B339" t="str">
            <v>Bougainvillea</v>
          </cell>
          <cell r="D339" t="str">
            <v>Monica Velez</v>
          </cell>
          <cell r="E339" t="str">
            <v>Colors</v>
          </cell>
          <cell r="F339" t="str">
            <v>HHW</v>
          </cell>
          <cell r="G339">
            <v>38810</v>
          </cell>
          <cell r="H339">
            <v>38813</v>
          </cell>
          <cell r="I339">
            <v>2844</v>
          </cell>
          <cell r="J339" t="str">
            <v>100%Cotton</v>
          </cell>
          <cell r="K339" t="str">
            <v>Spr'07</v>
          </cell>
          <cell r="L339" t="str">
            <v>17-3725 TC</v>
          </cell>
          <cell r="M339" t="str">
            <v>Fiber Reactive</v>
          </cell>
          <cell r="N339" t="str">
            <v>Range Bleach</v>
          </cell>
          <cell r="O339">
            <v>2</v>
          </cell>
          <cell r="P339">
            <v>38875</v>
          </cell>
          <cell r="Q339">
            <v>38881</v>
          </cell>
          <cell r="V339">
            <v>38813</v>
          </cell>
          <cell r="Z339" t="str">
            <v>Lab dip approved</v>
          </cell>
        </row>
        <row r="340">
          <cell r="A340" t="str">
            <v>U9Z</v>
          </cell>
          <cell r="B340" t="str">
            <v>Ming Green</v>
          </cell>
          <cell r="D340" t="str">
            <v>Monica Velez</v>
          </cell>
          <cell r="E340" t="str">
            <v>Colors</v>
          </cell>
          <cell r="F340" t="str">
            <v>HHW</v>
          </cell>
          <cell r="G340">
            <v>38810</v>
          </cell>
          <cell r="H340">
            <v>38813</v>
          </cell>
          <cell r="I340">
            <v>2844</v>
          </cell>
          <cell r="J340" t="str">
            <v>100%Cotton</v>
          </cell>
          <cell r="K340" t="str">
            <v>Spr'07</v>
          </cell>
          <cell r="L340" t="str">
            <v>16-6120 TC</v>
          </cell>
          <cell r="M340" t="str">
            <v>Fiber Reactive</v>
          </cell>
          <cell r="N340" t="str">
            <v>Range Bleach</v>
          </cell>
          <cell r="O340">
            <v>4</v>
          </cell>
          <cell r="P340">
            <v>38915</v>
          </cell>
          <cell r="Q340">
            <v>38924</v>
          </cell>
          <cell r="V340">
            <v>38813</v>
          </cell>
          <cell r="Z340" t="str">
            <v>Lab dip approved</v>
          </cell>
        </row>
        <row r="341">
          <cell r="A341" t="str">
            <v>U8Z</v>
          </cell>
          <cell r="B341" t="str">
            <v>Turquiose Heather</v>
          </cell>
          <cell r="D341" t="str">
            <v>M. Taylor/ T. Martinez</v>
          </cell>
          <cell r="E341" t="str">
            <v>Sporty</v>
          </cell>
          <cell r="F341" t="str">
            <v>Kids</v>
          </cell>
          <cell r="G341">
            <v>38785</v>
          </cell>
          <cell r="H341">
            <v>38805</v>
          </cell>
          <cell r="I341">
            <v>2643</v>
          </cell>
          <cell r="J341" t="str">
            <v>75/25 C/P</v>
          </cell>
          <cell r="K341" t="str">
            <v>Spr'07</v>
          </cell>
          <cell r="L341" t="str">
            <v>15/4722 TPX</v>
          </cell>
          <cell r="M341" t="str">
            <v>Disperse</v>
          </cell>
          <cell r="N341" t="str">
            <v>Range Bleach</v>
          </cell>
          <cell r="O341">
            <v>15</v>
          </cell>
          <cell r="P341">
            <v>38833</v>
          </cell>
          <cell r="Q341">
            <v>38835</v>
          </cell>
          <cell r="V341">
            <v>38805</v>
          </cell>
          <cell r="Z341" t="str">
            <v>Lab dip approved</v>
          </cell>
        </row>
        <row r="342">
          <cell r="A342" t="str">
            <v>U7Z</v>
          </cell>
          <cell r="B342" t="str">
            <v>Cayenne</v>
          </cell>
          <cell r="D342" t="str">
            <v>Monica Velez</v>
          </cell>
          <cell r="E342" t="str">
            <v>Colors</v>
          </cell>
          <cell r="F342" t="str">
            <v>HHW</v>
          </cell>
          <cell r="G342">
            <v>38797</v>
          </cell>
          <cell r="H342">
            <v>38805</v>
          </cell>
          <cell r="I342">
            <v>2808</v>
          </cell>
          <cell r="J342" t="str">
            <v>100%Cotton</v>
          </cell>
          <cell r="K342" t="str">
            <v>Spr'07</v>
          </cell>
          <cell r="L342" t="str">
            <v>18-1651 TC</v>
          </cell>
          <cell r="M342" t="str">
            <v>Fiber Reactive</v>
          </cell>
          <cell r="N342" t="str">
            <v>Range Bleach</v>
          </cell>
          <cell r="O342">
            <v>9</v>
          </cell>
          <cell r="P342">
            <v>38947</v>
          </cell>
          <cell r="Q342">
            <v>38952</v>
          </cell>
          <cell r="V342">
            <v>38805</v>
          </cell>
          <cell r="Z342" t="str">
            <v>Lab dip approved</v>
          </cell>
        </row>
        <row r="343">
          <cell r="A343" t="str">
            <v>U7ZPEG032</v>
          </cell>
          <cell r="B343" t="str">
            <v>Cayenne</v>
          </cell>
          <cell r="D343" t="str">
            <v>Monica Velez</v>
          </cell>
          <cell r="E343" t="str">
            <v>Colors</v>
          </cell>
          <cell r="F343" t="str">
            <v>HHW</v>
          </cell>
          <cell r="G343">
            <v>38867</v>
          </cell>
          <cell r="H343">
            <v>38868</v>
          </cell>
          <cell r="I343" t="str">
            <v>PEG032</v>
          </cell>
          <cell r="J343" t="str">
            <v>POLYESTER</v>
          </cell>
          <cell r="K343" t="str">
            <v>Spr'07</v>
          </cell>
          <cell r="L343" t="str">
            <v>18-1651 TC</v>
          </cell>
          <cell r="M343" t="str">
            <v>Disperse</v>
          </cell>
          <cell r="O343">
            <v>11</v>
          </cell>
          <cell r="Q343">
            <v>38924</v>
          </cell>
          <cell r="Z343" t="str">
            <v>Lab dip approved</v>
          </cell>
        </row>
        <row r="344">
          <cell r="A344" t="str">
            <v>U7ZPEG054</v>
          </cell>
          <cell r="B344" t="str">
            <v>Cayenne</v>
          </cell>
          <cell r="D344" t="str">
            <v>Monica Velez</v>
          </cell>
          <cell r="E344" t="str">
            <v>Colors</v>
          </cell>
          <cell r="F344" t="str">
            <v>HHW</v>
          </cell>
          <cell r="G344">
            <v>38867</v>
          </cell>
          <cell r="H344">
            <v>38868</v>
          </cell>
          <cell r="I344" t="str">
            <v>PEG032</v>
          </cell>
          <cell r="J344" t="str">
            <v>POLYESTER</v>
          </cell>
          <cell r="K344" t="str">
            <v>Spr'07</v>
          </cell>
          <cell r="L344" t="str">
            <v>18-1651 TC</v>
          </cell>
          <cell r="M344" t="str">
            <v>Disperse</v>
          </cell>
          <cell r="O344">
            <v>11</v>
          </cell>
          <cell r="Q344">
            <v>38924</v>
          </cell>
          <cell r="Z344" t="str">
            <v>Lab dip approved</v>
          </cell>
        </row>
        <row r="345">
          <cell r="A345" t="str">
            <v>U6Z</v>
          </cell>
          <cell r="B345" t="str">
            <v>Apricot Sherbert</v>
          </cell>
          <cell r="D345" t="str">
            <v>Monica Velez</v>
          </cell>
          <cell r="E345" t="str">
            <v>Accents</v>
          </cell>
          <cell r="F345" t="str">
            <v>HHW</v>
          </cell>
          <cell r="G345">
            <v>38797</v>
          </cell>
          <cell r="H345">
            <v>38805</v>
          </cell>
          <cell r="I345">
            <v>2808</v>
          </cell>
          <cell r="J345" t="str">
            <v>100%Cotton</v>
          </cell>
          <cell r="K345" t="str">
            <v>Spr'07</v>
          </cell>
          <cell r="L345" t="str">
            <v>13-1031 TC</v>
          </cell>
          <cell r="M345" t="str">
            <v>Fiber Reactive</v>
          </cell>
          <cell r="N345" t="str">
            <v>Range Bleach</v>
          </cell>
          <cell r="O345">
            <v>3</v>
          </cell>
          <cell r="P345">
            <v>38890</v>
          </cell>
          <cell r="Q345">
            <v>38907</v>
          </cell>
          <cell r="U345">
            <v>39014</v>
          </cell>
          <cell r="V345">
            <v>38805</v>
          </cell>
          <cell r="Z345" t="str">
            <v>Development Complete</v>
          </cell>
        </row>
        <row r="346">
          <cell r="A346" t="str">
            <v>U5Z</v>
          </cell>
          <cell r="B346" t="str">
            <v>Ming Green</v>
          </cell>
          <cell r="D346" t="str">
            <v>Monica Velez</v>
          </cell>
          <cell r="E346" t="str">
            <v>Colors</v>
          </cell>
          <cell r="F346" t="str">
            <v>HHW</v>
          </cell>
          <cell r="G346">
            <v>38797</v>
          </cell>
          <cell r="H346">
            <v>38805</v>
          </cell>
          <cell r="I346">
            <v>2808</v>
          </cell>
          <cell r="J346" t="str">
            <v>100%Cotton</v>
          </cell>
          <cell r="K346" t="str">
            <v>Spr'07</v>
          </cell>
          <cell r="L346" t="str">
            <v>15-6120 TC</v>
          </cell>
          <cell r="M346" t="str">
            <v>Fiber Reactive</v>
          </cell>
          <cell r="N346" t="str">
            <v>Range Bleach</v>
          </cell>
          <cell r="O346">
            <v>4</v>
          </cell>
          <cell r="P346">
            <v>38867</v>
          </cell>
          <cell r="Q346">
            <v>38873</v>
          </cell>
          <cell r="U346">
            <v>38890</v>
          </cell>
          <cell r="V346">
            <v>38805</v>
          </cell>
          <cell r="Z346" t="str">
            <v>Development Complete</v>
          </cell>
        </row>
        <row r="347">
          <cell r="A347" t="str">
            <v>U5ZPEG032</v>
          </cell>
          <cell r="B347" t="str">
            <v>Ming Green</v>
          </cell>
          <cell r="D347" t="str">
            <v>Monica Velez</v>
          </cell>
          <cell r="E347" t="str">
            <v>Colors</v>
          </cell>
          <cell r="F347" t="str">
            <v>HHW</v>
          </cell>
          <cell r="G347">
            <v>38867</v>
          </cell>
          <cell r="H347">
            <v>38868</v>
          </cell>
          <cell r="I347" t="str">
            <v>PEG032</v>
          </cell>
          <cell r="J347" t="str">
            <v>POLYESTER</v>
          </cell>
          <cell r="K347" t="str">
            <v>Spr'07</v>
          </cell>
          <cell r="L347" t="str">
            <v>15-6120 TC</v>
          </cell>
          <cell r="M347" t="str">
            <v>Disperse</v>
          </cell>
          <cell r="O347">
            <v>11</v>
          </cell>
          <cell r="Q347">
            <v>38907</v>
          </cell>
          <cell r="Z347" t="str">
            <v>Lab dip approved</v>
          </cell>
        </row>
        <row r="348">
          <cell r="A348" t="str">
            <v>U5ZPEG054</v>
          </cell>
          <cell r="B348" t="str">
            <v>Ming Green</v>
          </cell>
          <cell r="D348" t="str">
            <v>Monica Velez</v>
          </cell>
          <cell r="E348" t="str">
            <v>Colors</v>
          </cell>
          <cell r="F348" t="str">
            <v>HHW</v>
          </cell>
          <cell r="G348">
            <v>38867</v>
          </cell>
          <cell r="H348">
            <v>38868</v>
          </cell>
          <cell r="I348" t="str">
            <v>PEG054</v>
          </cell>
          <cell r="J348" t="str">
            <v>POLYESTER</v>
          </cell>
          <cell r="K348" t="str">
            <v>Spr'07</v>
          </cell>
          <cell r="L348" t="str">
            <v>15-6120 TC</v>
          </cell>
          <cell r="M348" t="str">
            <v>Disperse</v>
          </cell>
          <cell r="O348">
            <v>11</v>
          </cell>
          <cell r="Q348">
            <v>38907</v>
          </cell>
          <cell r="Z348" t="str">
            <v>Lab dip approved</v>
          </cell>
        </row>
        <row r="349">
          <cell r="A349" t="str">
            <v>U4Z</v>
          </cell>
          <cell r="B349" t="str">
            <v>Apricot Sherbert</v>
          </cell>
          <cell r="D349" t="str">
            <v>Monica Velez</v>
          </cell>
          <cell r="E349" t="str">
            <v>Accents</v>
          </cell>
          <cell r="F349" t="str">
            <v>HHW</v>
          </cell>
          <cell r="G349">
            <v>38797</v>
          </cell>
          <cell r="H349">
            <v>38805</v>
          </cell>
          <cell r="I349">
            <v>2824</v>
          </cell>
          <cell r="J349" t="str">
            <v>100%Cotton</v>
          </cell>
          <cell r="K349" t="str">
            <v>Spr'07</v>
          </cell>
          <cell r="L349" t="str">
            <v>13-1031 TC</v>
          </cell>
          <cell r="M349" t="str">
            <v>Fiber Reactive</v>
          </cell>
          <cell r="N349" t="str">
            <v>Range Bleach</v>
          </cell>
          <cell r="O349">
            <v>2</v>
          </cell>
          <cell r="P349">
            <v>38923</v>
          </cell>
          <cell r="Q349">
            <v>38931</v>
          </cell>
          <cell r="U349">
            <v>39014</v>
          </cell>
          <cell r="V349">
            <v>38805</v>
          </cell>
          <cell r="Z349" t="str">
            <v>Development Complete</v>
          </cell>
        </row>
        <row r="350">
          <cell r="A350" t="str">
            <v>U4ZPEG032</v>
          </cell>
          <cell r="B350" t="str">
            <v>Apricot Sherbert</v>
          </cell>
          <cell r="D350" t="str">
            <v>Monica Velez</v>
          </cell>
          <cell r="E350" t="str">
            <v>Accents</v>
          </cell>
          <cell r="F350" t="str">
            <v>HHW</v>
          </cell>
          <cell r="G350">
            <v>38867</v>
          </cell>
          <cell r="H350">
            <v>38868</v>
          </cell>
          <cell r="I350" t="str">
            <v>PEG032</v>
          </cell>
          <cell r="J350" t="str">
            <v>Polyester                Accents</v>
          </cell>
          <cell r="K350" t="str">
            <v>Spr'07</v>
          </cell>
          <cell r="L350" t="str">
            <v>13-1031 TC</v>
          </cell>
          <cell r="M350" t="str">
            <v>Pigment</v>
          </cell>
          <cell r="N350" t="str">
            <v>Continuous</v>
          </cell>
          <cell r="O350">
            <v>1</v>
          </cell>
          <cell r="P350">
            <v>38915</v>
          </cell>
          <cell r="Q350">
            <v>38925</v>
          </cell>
          <cell r="Z350" t="str">
            <v>Lab dip approved</v>
          </cell>
        </row>
        <row r="351">
          <cell r="A351" t="str">
            <v>U3Z</v>
          </cell>
          <cell r="B351" t="str">
            <v>Cayenne</v>
          </cell>
          <cell r="D351" t="str">
            <v>Monica Velez</v>
          </cell>
          <cell r="E351" t="str">
            <v>Colors</v>
          </cell>
          <cell r="F351" t="str">
            <v>HHW</v>
          </cell>
          <cell r="G351">
            <v>38797</v>
          </cell>
          <cell r="H351">
            <v>38805</v>
          </cell>
          <cell r="I351">
            <v>2824</v>
          </cell>
          <cell r="J351" t="str">
            <v>100%Cotton</v>
          </cell>
          <cell r="K351" t="str">
            <v>Spr'07</v>
          </cell>
          <cell r="L351" t="str">
            <v>18-1651 TC</v>
          </cell>
          <cell r="M351" t="str">
            <v>Fiber Reactive</v>
          </cell>
          <cell r="N351" t="str">
            <v>Range Bleach</v>
          </cell>
          <cell r="O351">
            <v>9</v>
          </cell>
          <cell r="P351">
            <v>38947</v>
          </cell>
          <cell r="Q351">
            <v>38952</v>
          </cell>
          <cell r="V351">
            <v>38805</v>
          </cell>
          <cell r="Z351" t="str">
            <v>Lab dip approved</v>
          </cell>
        </row>
        <row r="352">
          <cell r="A352" t="str">
            <v>U2Z</v>
          </cell>
          <cell r="B352" t="str">
            <v>Orchid Pink</v>
          </cell>
          <cell r="D352" t="str">
            <v>Monica Velez</v>
          </cell>
          <cell r="E352" t="str">
            <v>Accents</v>
          </cell>
          <cell r="F352" t="str">
            <v>HHW</v>
          </cell>
          <cell r="G352">
            <v>38797</v>
          </cell>
          <cell r="H352">
            <v>38805</v>
          </cell>
          <cell r="I352">
            <v>2824</v>
          </cell>
          <cell r="J352" t="str">
            <v>100%Cotton</v>
          </cell>
          <cell r="K352" t="str">
            <v>Spr'07</v>
          </cell>
          <cell r="L352" t="str">
            <v>13-2010 TC</v>
          </cell>
          <cell r="M352" t="str">
            <v>Fiber Reactive</v>
          </cell>
          <cell r="N352" t="str">
            <v>Range Bleach</v>
          </cell>
          <cell r="O352">
            <v>1</v>
          </cell>
          <cell r="P352">
            <v>38875</v>
          </cell>
          <cell r="Q352">
            <v>38881</v>
          </cell>
          <cell r="V352">
            <v>38805</v>
          </cell>
          <cell r="Z352" t="str">
            <v>Lab dip approved</v>
          </cell>
        </row>
        <row r="353">
          <cell r="A353" t="str">
            <v>U1Z</v>
          </cell>
          <cell r="B353" t="str">
            <v>Grapemist</v>
          </cell>
          <cell r="D353" t="str">
            <v>Monica Velez</v>
          </cell>
          <cell r="E353" t="str">
            <v>Sporty</v>
          </cell>
          <cell r="F353" t="str">
            <v>HHW</v>
          </cell>
          <cell r="G353">
            <v>38797</v>
          </cell>
          <cell r="H353">
            <v>38805</v>
          </cell>
          <cell r="I353">
            <v>2824</v>
          </cell>
          <cell r="J353" t="str">
            <v>100%Cotton</v>
          </cell>
          <cell r="K353" t="str">
            <v>Spr'07</v>
          </cell>
          <cell r="L353" t="str">
            <v>16-3929 TC</v>
          </cell>
          <cell r="M353" t="str">
            <v>Fiber Reactive</v>
          </cell>
          <cell r="N353" t="str">
            <v>Range Bleach</v>
          </cell>
          <cell r="O353">
            <v>6</v>
          </cell>
          <cell r="P353">
            <v>38915</v>
          </cell>
          <cell r="Q353">
            <v>38924</v>
          </cell>
          <cell r="U353">
            <v>38937</v>
          </cell>
          <cell r="V353">
            <v>38805</v>
          </cell>
          <cell r="W353">
            <v>38947</v>
          </cell>
          <cell r="Z353" t="str">
            <v>Development Complete</v>
          </cell>
        </row>
        <row r="354">
          <cell r="A354" t="str">
            <v>U9Y</v>
          </cell>
          <cell r="B354" t="str">
            <v>Orchid Bouquet</v>
          </cell>
          <cell r="D354" t="str">
            <v>Monica Velez</v>
          </cell>
          <cell r="E354" t="str">
            <v>Sporty</v>
          </cell>
          <cell r="F354" t="str">
            <v>HHW</v>
          </cell>
          <cell r="G354">
            <v>38797</v>
          </cell>
          <cell r="H354">
            <v>38805</v>
          </cell>
          <cell r="I354">
            <v>2824</v>
          </cell>
          <cell r="J354" t="str">
            <v>100%Cotton</v>
          </cell>
          <cell r="K354" t="str">
            <v>Spr'07</v>
          </cell>
          <cell r="L354" t="str">
            <v>15-3412 TC</v>
          </cell>
          <cell r="M354" t="str">
            <v>Fiber Reactive</v>
          </cell>
          <cell r="N354" t="str">
            <v>Range Bleach</v>
          </cell>
          <cell r="O354">
            <v>3</v>
          </cell>
          <cell r="P354">
            <v>38890</v>
          </cell>
          <cell r="Q354">
            <v>38907</v>
          </cell>
          <cell r="U354">
            <v>38933</v>
          </cell>
          <cell r="V354">
            <v>38805</v>
          </cell>
          <cell r="Z354" t="str">
            <v>Development Complete</v>
          </cell>
        </row>
        <row r="355">
          <cell r="A355" t="str">
            <v>U8Y</v>
          </cell>
          <cell r="B355" t="str">
            <v>Strawberry Pink</v>
          </cell>
          <cell r="D355" t="str">
            <v>Monica Velez</v>
          </cell>
          <cell r="E355" t="str">
            <v>Sporty</v>
          </cell>
          <cell r="F355" t="str">
            <v>HHW</v>
          </cell>
          <cell r="G355">
            <v>38797</v>
          </cell>
          <cell r="H355">
            <v>38805</v>
          </cell>
          <cell r="I355">
            <v>2824</v>
          </cell>
          <cell r="J355" t="str">
            <v>100%Cotton</v>
          </cell>
          <cell r="K355" t="str">
            <v>Spr'07</v>
          </cell>
          <cell r="L355" t="str">
            <v>16-1731 TC</v>
          </cell>
          <cell r="M355" t="str">
            <v>Fiber Reactive</v>
          </cell>
          <cell r="N355" t="str">
            <v>Range Bleach</v>
          </cell>
          <cell r="O355">
            <v>11</v>
          </cell>
          <cell r="P355">
            <v>38924</v>
          </cell>
          <cell r="Q355">
            <v>38933</v>
          </cell>
          <cell r="U355">
            <v>39013</v>
          </cell>
          <cell r="V355">
            <v>38805</v>
          </cell>
          <cell r="Z355" t="str">
            <v>Development Complete</v>
          </cell>
        </row>
        <row r="356">
          <cell r="A356" t="str">
            <v>U7Y</v>
          </cell>
          <cell r="B356" t="str">
            <v>Malibu Blue</v>
          </cell>
          <cell r="D356" t="str">
            <v>Fran Esselmeyer</v>
          </cell>
          <cell r="E356" t="str">
            <v xml:space="preserve">Classic  </v>
          </cell>
          <cell r="F356" t="str">
            <v>Kids</v>
          </cell>
          <cell r="G356">
            <v>38796</v>
          </cell>
          <cell r="H356">
            <v>38798</v>
          </cell>
          <cell r="I356">
            <v>2824</v>
          </cell>
          <cell r="J356" t="str">
            <v>100%Cotton</v>
          </cell>
          <cell r="K356" t="str">
            <v>Spr'07</v>
          </cell>
          <cell r="L356" t="str">
            <v>17-4435 TC</v>
          </cell>
          <cell r="M356" t="str">
            <v>Fiber Reactive</v>
          </cell>
          <cell r="N356" t="str">
            <v>Range Bleach</v>
          </cell>
          <cell r="O356">
            <v>2</v>
          </cell>
          <cell r="P356">
            <v>38915</v>
          </cell>
          <cell r="Q356">
            <v>38918</v>
          </cell>
          <cell r="U356">
            <v>38993</v>
          </cell>
          <cell r="V356">
            <v>38799</v>
          </cell>
          <cell r="W356">
            <v>38958</v>
          </cell>
          <cell r="Z356" t="str">
            <v>Development Complete</v>
          </cell>
        </row>
        <row r="357">
          <cell r="A357" t="str">
            <v>U6Y</v>
          </cell>
          <cell r="B357" t="str">
            <v>Blue Bell</v>
          </cell>
          <cell r="D357" t="str">
            <v>Monica Velez</v>
          </cell>
          <cell r="E357" t="str">
            <v>Core</v>
          </cell>
          <cell r="F357" t="str">
            <v>HHW</v>
          </cell>
          <cell r="G357">
            <v>38779</v>
          </cell>
          <cell r="H357">
            <v>38796</v>
          </cell>
          <cell r="I357">
            <v>2808</v>
          </cell>
          <cell r="J357" t="str">
            <v>100%Cotton</v>
          </cell>
          <cell r="K357" t="str">
            <v>Spr'07</v>
          </cell>
          <cell r="L357" t="str">
            <v>14-4121 TC</v>
          </cell>
          <cell r="M357" t="str">
            <v>Fiber Reactive</v>
          </cell>
          <cell r="N357" t="str">
            <v>Range Bleach</v>
          </cell>
          <cell r="O357">
            <v>7</v>
          </cell>
          <cell r="P357">
            <v>38875</v>
          </cell>
          <cell r="Q357">
            <v>38881</v>
          </cell>
          <cell r="U357">
            <v>38901</v>
          </cell>
          <cell r="V357">
            <v>38779</v>
          </cell>
          <cell r="Z357" t="str">
            <v>Development Complete</v>
          </cell>
        </row>
        <row r="358">
          <cell r="A358" t="str">
            <v>U6YPEG013</v>
          </cell>
          <cell r="B358" t="str">
            <v>Blue Bell</v>
          </cell>
          <cell r="D358" t="str">
            <v>Monica Velez</v>
          </cell>
          <cell r="E358" t="str">
            <v>Core</v>
          </cell>
          <cell r="F358" t="str">
            <v>HHW</v>
          </cell>
          <cell r="G358">
            <v>38779</v>
          </cell>
          <cell r="H358">
            <v>38796</v>
          </cell>
          <cell r="I358" t="str">
            <v>PEG013</v>
          </cell>
          <cell r="J358" t="str">
            <v>Polyester                Core</v>
          </cell>
          <cell r="K358" t="str">
            <v>Spr'07</v>
          </cell>
          <cell r="L358" t="str">
            <v>14-4121 TC</v>
          </cell>
          <cell r="M358" t="str">
            <v>Pigment</v>
          </cell>
          <cell r="N358" t="str">
            <v>Continuous</v>
          </cell>
          <cell r="O358">
            <v>18</v>
          </cell>
          <cell r="P358">
            <v>38896</v>
          </cell>
          <cell r="Q358">
            <v>38907</v>
          </cell>
          <cell r="Z358" t="str">
            <v>Lab dip approved</v>
          </cell>
        </row>
        <row r="359">
          <cell r="A359" t="str">
            <v>U6YPEG054</v>
          </cell>
          <cell r="B359" t="str">
            <v>Blue Bell</v>
          </cell>
          <cell r="D359" t="str">
            <v>Monica Velez</v>
          </cell>
          <cell r="E359" t="str">
            <v>Core</v>
          </cell>
          <cell r="F359" t="str">
            <v>HHW</v>
          </cell>
          <cell r="G359">
            <v>38867</v>
          </cell>
          <cell r="H359">
            <v>38868</v>
          </cell>
          <cell r="I359" t="str">
            <v>PEG054</v>
          </cell>
          <cell r="J359" t="str">
            <v>Polyester                Core</v>
          </cell>
          <cell r="K359" t="str">
            <v>Spr'07</v>
          </cell>
          <cell r="L359" t="str">
            <v>14-4121 TC</v>
          </cell>
          <cell r="M359" t="str">
            <v>Pigment</v>
          </cell>
          <cell r="N359" t="str">
            <v>Continuous</v>
          </cell>
          <cell r="O359">
            <v>3</v>
          </cell>
          <cell r="P359">
            <v>38896</v>
          </cell>
          <cell r="Q359">
            <v>38907</v>
          </cell>
          <cell r="Z359" t="str">
            <v>Lab dip approved</v>
          </cell>
        </row>
        <row r="360">
          <cell r="A360" t="str">
            <v>U6YPEG032</v>
          </cell>
          <cell r="B360" t="str">
            <v>Blue Bell</v>
          </cell>
          <cell r="D360" t="str">
            <v>Monica Velez</v>
          </cell>
          <cell r="E360" t="str">
            <v>Core</v>
          </cell>
          <cell r="F360" t="str">
            <v>HHW</v>
          </cell>
          <cell r="G360">
            <v>38867</v>
          </cell>
          <cell r="H360">
            <v>38868</v>
          </cell>
          <cell r="I360" t="str">
            <v>PEG032</v>
          </cell>
          <cell r="J360" t="str">
            <v>Polyester                Core</v>
          </cell>
          <cell r="K360" t="str">
            <v>Spr'07</v>
          </cell>
          <cell r="L360" t="str">
            <v>14-4121 TC</v>
          </cell>
          <cell r="M360" t="str">
            <v>Pigment</v>
          </cell>
          <cell r="N360" t="str">
            <v>Continuous</v>
          </cell>
          <cell r="P360">
            <v>38932</v>
          </cell>
          <cell r="Q360">
            <v>38938</v>
          </cell>
          <cell r="Z360" t="str">
            <v>Lab dip approved</v>
          </cell>
        </row>
        <row r="361">
          <cell r="A361" t="str">
            <v>U6YDK0080</v>
          </cell>
          <cell r="B361" t="str">
            <v>Blue Bell</v>
          </cell>
          <cell r="D361" t="str">
            <v>Aaron Woodie</v>
          </cell>
          <cell r="E361" t="str">
            <v>Fall 2007</v>
          </cell>
          <cell r="F361" t="str">
            <v>HHW</v>
          </cell>
          <cell r="G361">
            <v>38936</v>
          </cell>
          <cell r="H361">
            <v>38944</v>
          </cell>
          <cell r="I361" t="str">
            <v>DK0080</v>
          </cell>
          <cell r="J361" t="str">
            <v>Polyster</v>
          </cell>
          <cell r="K361" t="str">
            <v>Fall 07</v>
          </cell>
          <cell r="L361" t="str">
            <v>14-4121 TC</v>
          </cell>
          <cell r="M361" t="str">
            <v>Pigment</v>
          </cell>
          <cell r="N361" t="str">
            <v>Continuous</v>
          </cell>
          <cell r="P361" t="str">
            <v>K</v>
          </cell>
          <cell r="Z361" t="str">
            <v>Lab dip submitted</v>
          </cell>
        </row>
        <row r="362">
          <cell r="A362" t="str">
            <v>U6YDK0289</v>
          </cell>
          <cell r="B362" t="str">
            <v>Blue Bell</v>
          </cell>
          <cell r="D362" t="str">
            <v>Aaron Woodie</v>
          </cell>
          <cell r="E362" t="str">
            <v>Fall 2007</v>
          </cell>
          <cell r="F362" t="str">
            <v>HHW</v>
          </cell>
          <cell r="G362">
            <v>38936</v>
          </cell>
          <cell r="H362">
            <v>38944</v>
          </cell>
          <cell r="I362" t="str">
            <v>DK0289</v>
          </cell>
          <cell r="J362" t="str">
            <v>Polyster</v>
          </cell>
          <cell r="K362" t="str">
            <v>Fall 07</v>
          </cell>
          <cell r="L362" t="str">
            <v>14-4121 TC</v>
          </cell>
          <cell r="M362" t="str">
            <v>Pigment</v>
          </cell>
          <cell r="N362" t="str">
            <v>Continuous</v>
          </cell>
          <cell r="Z362" t="str">
            <v>Lab dip in-process</v>
          </cell>
        </row>
        <row r="363">
          <cell r="A363" t="str">
            <v>U6YDK0290</v>
          </cell>
          <cell r="B363" t="str">
            <v>Blue Bell</v>
          </cell>
          <cell r="D363" t="str">
            <v>Aaron Woodie</v>
          </cell>
          <cell r="E363" t="str">
            <v>Fall 2007</v>
          </cell>
          <cell r="F363" t="str">
            <v>HHW</v>
          </cell>
          <cell r="G363">
            <v>38936</v>
          </cell>
          <cell r="H363">
            <v>38944</v>
          </cell>
          <cell r="I363" t="str">
            <v>DK0290</v>
          </cell>
          <cell r="J363" t="str">
            <v>Polyster</v>
          </cell>
          <cell r="K363" t="str">
            <v>Fall 07</v>
          </cell>
          <cell r="L363" t="str">
            <v>14-4121 TC</v>
          </cell>
          <cell r="M363" t="str">
            <v>Pigment</v>
          </cell>
          <cell r="N363" t="str">
            <v>Continuous</v>
          </cell>
          <cell r="Z363" t="str">
            <v>Lab dip in-process</v>
          </cell>
        </row>
        <row r="364">
          <cell r="A364" t="str">
            <v>U5Y</v>
          </cell>
          <cell r="B364" t="str">
            <v>Orchid Bouquet</v>
          </cell>
          <cell r="D364" t="str">
            <v>Monica Velez</v>
          </cell>
          <cell r="E364" t="str">
            <v>Core</v>
          </cell>
          <cell r="F364" t="str">
            <v>HHW</v>
          </cell>
          <cell r="G364">
            <v>38779</v>
          </cell>
          <cell r="H364">
            <v>38796</v>
          </cell>
          <cell r="I364">
            <v>2808</v>
          </cell>
          <cell r="J364" t="str">
            <v>100%Cotton</v>
          </cell>
          <cell r="K364" t="str">
            <v>Spr'07</v>
          </cell>
          <cell r="L364" t="str">
            <v>15-3412 TC</v>
          </cell>
          <cell r="M364" t="str">
            <v>Fiber Reactive</v>
          </cell>
          <cell r="N364" t="str">
            <v>Range Bleach</v>
          </cell>
          <cell r="O364">
            <v>4</v>
          </cell>
          <cell r="P364">
            <v>38833</v>
          </cell>
          <cell r="Q364">
            <v>38838</v>
          </cell>
          <cell r="U364">
            <v>38849</v>
          </cell>
          <cell r="V364">
            <v>38779</v>
          </cell>
          <cell r="W364">
            <v>38875</v>
          </cell>
          <cell r="Z364" t="str">
            <v>Development Complete</v>
          </cell>
        </row>
        <row r="365">
          <cell r="A365" t="str">
            <v>U5YPEG013</v>
          </cell>
          <cell r="B365" t="str">
            <v>Orchid Bouquet</v>
          </cell>
          <cell r="D365" t="str">
            <v>Monica Velez</v>
          </cell>
          <cell r="E365" t="str">
            <v>Core</v>
          </cell>
          <cell r="F365" t="str">
            <v>HHW</v>
          </cell>
          <cell r="G365">
            <v>38779</v>
          </cell>
          <cell r="H365">
            <v>38796</v>
          </cell>
          <cell r="I365" t="str">
            <v>Peg013</v>
          </cell>
          <cell r="J365" t="str">
            <v>Polyester</v>
          </cell>
          <cell r="K365" t="str">
            <v>Spr'07</v>
          </cell>
          <cell r="L365" t="str">
            <v>15-3412 TC</v>
          </cell>
          <cell r="M365" t="str">
            <v>Pigment</v>
          </cell>
          <cell r="N365" t="str">
            <v>elastic</v>
          </cell>
          <cell r="O365">
            <v>7</v>
          </cell>
          <cell r="P365">
            <v>38848</v>
          </cell>
          <cell r="Q365">
            <v>38860</v>
          </cell>
          <cell r="Z365" t="str">
            <v>Lab dip approved</v>
          </cell>
        </row>
        <row r="366">
          <cell r="A366" t="str">
            <v>U5YPEG021</v>
          </cell>
          <cell r="B366" t="str">
            <v>Orchid Bouquet</v>
          </cell>
          <cell r="D366" t="str">
            <v>Monica Velez</v>
          </cell>
          <cell r="E366" t="str">
            <v>Core</v>
          </cell>
          <cell r="F366" t="str">
            <v>HHW</v>
          </cell>
          <cell r="G366">
            <v>38779</v>
          </cell>
          <cell r="H366">
            <v>38796</v>
          </cell>
          <cell r="I366" t="str">
            <v>Peg013</v>
          </cell>
          <cell r="J366" t="str">
            <v>Polyester</v>
          </cell>
          <cell r="K366" t="str">
            <v>Spr'07</v>
          </cell>
          <cell r="L366" t="str">
            <v>15-3412 TC</v>
          </cell>
          <cell r="M366" t="str">
            <v>Pigment</v>
          </cell>
          <cell r="N366" t="str">
            <v>elastic</v>
          </cell>
          <cell r="O366">
            <v>3</v>
          </cell>
          <cell r="P366">
            <v>38894</v>
          </cell>
          <cell r="Q366">
            <v>38894</v>
          </cell>
        </row>
        <row r="367">
          <cell r="A367" t="str">
            <v>U4Y</v>
          </cell>
          <cell r="B367" t="str">
            <v>Pink Rose</v>
          </cell>
          <cell r="D367" t="str">
            <v>M. Taylor/ T. Martinez</v>
          </cell>
          <cell r="E367" t="str">
            <v>Basic</v>
          </cell>
          <cell r="F367" t="str">
            <v>Girls</v>
          </cell>
          <cell r="G367">
            <v>38785</v>
          </cell>
          <cell r="H367">
            <v>38790</v>
          </cell>
          <cell r="I367">
            <v>2808</v>
          </cell>
          <cell r="J367" t="str">
            <v>100%Cotton</v>
          </cell>
          <cell r="K367" t="str">
            <v>Spr'07</v>
          </cell>
          <cell r="L367" t="str">
            <v>17-2033 TC</v>
          </cell>
          <cell r="M367" t="str">
            <v>Fiber Reactive</v>
          </cell>
          <cell r="N367" t="str">
            <v>Range Bleach</v>
          </cell>
          <cell r="O367">
            <v>4</v>
          </cell>
          <cell r="P367">
            <v>38838</v>
          </cell>
          <cell r="Q367">
            <v>38841</v>
          </cell>
          <cell r="U367">
            <v>38959</v>
          </cell>
          <cell r="V367">
            <v>38789</v>
          </cell>
          <cell r="W367">
            <v>38947</v>
          </cell>
          <cell r="Z367" t="str">
            <v>Development Complete</v>
          </cell>
        </row>
        <row r="368">
          <cell r="A368" t="str">
            <v>U3Y</v>
          </cell>
          <cell r="B368" t="str">
            <v>Grapemist</v>
          </cell>
          <cell r="D368" t="str">
            <v>M. Taylor/ T. Martinez</v>
          </cell>
          <cell r="E368" t="str">
            <v>Basic</v>
          </cell>
          <cell r="F368" t="str">
            <v>Girls</v>
          </cell>
          <cell r="G368">
            <v>38785</v>
          </cell>
          <cell r="H368">
            <v>38790</v>
          </cell>
          <cell r="I368">
            <v>2808</v>
          </cell>
          <cell r="J368" t="str">
            <v>100%Cotton</v>
          </cell>
          <cell r="K368" t="str">
            <v>Spr'07</v>
          </cell>
          <cell r="L368" t="str">
            <v>16-3929 TC</v>
          </cell>
          <cell r="M368" t="str">
            <v>Fiber Reactive</v>
          </cell>
          <cell r="N368" t="str">
            <v>Range Bleach</v>
          </cell>
          <cell r="O368">
            <v>10</v>
          </cell>
          <cell r="P368">
            <v>38875</v>
          </cell>
          <cell r="Q368">
            <v>38876</v>
          </cell>
          <cell r="U368">
            <v>38937</v>
          </cell>
          <cell r="V368">
            <v>38789</v>
          </cell>
          <cell r="W368">
            <v>38933</v>
          </cell>
          <cell r="Z368" t="str">
            <v>Development Complete</v>
          </cell>
        </row>
        <row r="369">
          <cell r="A369" t="str">
            <v>U3YPEG032</v>
          </cell>
          <cell r="B369" t="str">
            <v>Grapemist</v>
          </cell>
          <cell r="D369" t="str">
            <v>M. Taylor/ T. Martinez</v>
          </cell>
          <cell r="E369" t="str">
            <v>Basic</v>
          </cell>
          <cell r="F369" t="str">
            <v>HHW</v>
          </cell>
          <cell r="I369" t="str">
            <v>ELASTIC</v>
          </cell>
          <cell r="J369" t="str">
            <v>Polyester</v>
          </cell>
          <cell r="K369" t="str">
            <v>Spr'07</v>
          </cell>
          <cell r="L369" t="str">
            <v>16-3929 TC</v>
          </cell>
          <cell r="M369" t="str">
            <v>Disperse</v>
          </cell>
          <cell r="N369" t="str">
            <v>elastic</v>
          </cell>
          <cell r="O369">
            <v>14</v>
          </cell>
          <cell r="P369">
            <v>38930</v>
          </cell>
          <cell r="Q369">
            <v>38933</v>
          </cell>
        </row>
        <row r="370">
          <cell r="A370" t="str">
            <v>U3YPEG013</v>
          </cell>
          <cell r="B370" t="str">
            <v>Grapemist</v>
          </cell>
          <cell r="D370" t="str">
            <v>Monica Velez</v>
          </cell>
          <cell r="E370" t="str">
            <v>Colors</v>
          </cell>
          <cell r="F370" t="str">
            <v>HHW</v>
          </cell>
          <cell r="G370">
            <v>38797</v>
          </cell>
          <cell r="H370">
            <v>38797</v>
          </cell>
          <cell r="I370" t="str">
            <v>PEG013</v>
          </cell>
          <cell r="J370" t="str">
            <v>Polyster</v>
          </cell>
          <cell r="K370" t="str">
            <v>Spr'07</v>
          </cell>
          <cell r="L370" t="str">
            <v>16-3929 TC</v>
          </cell>
          <cell r="M370" t="str">
            <v>Disperse</v>
          </cell>
          <cell r="N370" t="str">
            <v>elastic</v>
          </cell>
          <cell r="O370">
            <v>18</v>
          </cell>
          <cell r="P370">
            <v>38929</v>
          </cell>
          <cell r="Q370">
            <v>38933</v>
          </cell>
          <cell r="Z370" t="str">
            <v>Lab dip approved</v>
          </cell>
        </row>
        <row r="371">
          <cell r="A371" t="str">
            <v>U3YDK0080</v>
          </cell>
          <cell r="B371" t="str">
            <v>Grapemist</v>
          </cell>
          <cell r="D371" t="str">
            <v>Aaron Woodie</v>
          </cell>
          <cell r="E371" t="str">
            <v>Fall 2007</v>
          </cell>
          <cell r="F371" t="str">
            <v>HHW</v>
          </cell>
          <cell r="G371">
            <v>38936</v>
          </cell>
          <cell r="H371">
            <v>38944</v>
          </cell>
          <cell r="I371" t="str">
            <v>DK0080</v>
          </cell>
          <cell r="J371" t="str">
            <v>Polyster</v>
          </cell>
          <cell r="K371" t="str">
            <v>Fall 07</v>
          </cell>
          <cell r="L371" t="str">
            <v>16-3929 TC</v>
          </cell>
          <cell r="Z371" t="str">
            <v>Lab dip in-process</v>
          </cell>
        </row>
        <row r="372">
          <cell r="A372" t="str">
            <v>U3YDK0290</v>
          </cell>
          <cell r="B372" t="str">
            <v>Grapemist</v>
          </cell>
          <cell r="D372" t="str">
            <v>Aaron Woodie</v>
          </cell>
          <cell r="E372" t="str">
            <v>Fall 2007</v>
          </cell>
          <cell r="F372" t="str">
            <v>HHW</v>
          </cell>
          <cell r="G372">
            <v>38936</v>
          </cell>
          <cell r="H372">
            <v>38944</v>
          </cell>
          <cell r="I372" t="str">
            <v>DK0290</v>
          </cell>
          <cell r="J372" t="str">
            <v>Polyster</v>
          </cell>
          <cell r="K372" t="str">
            <v>Fall 07</v>
          </cell>
          <cell r="L372" t="str">
            <v>16-3929 TC</v>
          </cell>
          <cell r="Z372" t="str">
            <v>Lab dip in-process</v>
          </cell>
        </row>
        <row r="373">
          <cell r="A373" t="str">
            <v>U3YDK0289</v>
          </cell>
          <cell r="B373" t="str">
            <v>Grapemist</v>
          </cell>
          <cell r="D373" t="str">
            <v>Aaron Woodie</v>
          </cell>
          <cell r="E373" t="str">
            <v>Fall 2007</v>
          </cell>
          <cell r="F373" t="str">
            <v>HHW</v>
          </cell>
          <cell r="G373">
            <v>38936</v>
          </cell>
          <cell r="H373">
            <v>38944</v>
          </cell>
          <cell r="I373" t="str">
            <v>DK0289</v>
          </cell>
          <cell r="J373" t="str">
            <v>Polyster</v>
          </cell>
          <cell r="K373" t="str">
            <v>Fall 07</v>
          </cell>
          <cell r="L373" t="str">
            <v>16-3929 TC</v>
          </cell>
          <cell r="Z373" t="str">
            <v>Lab dip in-process</v>
          </cell>
        </row>
        <row r="374">
          <cell r="A374" t="str">
            <v>U2Y</v>
          </cell>
          <cell r="B374" t="str">
            <v>Bougainvillea</v>
          </cell>
          <cell r="D374" t="str">
            <v>M. Taylor/ T. Martinez</v>
          </cell>
          <cell r="E374" t="str">
            <v>Basic</v>
          </cell>
          <cell r="F374" t="str">
            <v>Girls</v>
          </cell>
          <cell r="G374">
            <v>38785</v>
          </cell>
          <cell r="H374">
            <v>38790</v>
          </cell>
          <cell r="I374">
            <v>2808</v>
          </cell>
          <cell r="J374" t="str">
            <v>100%Cotton</v>
          </cell>
          <cell r="K374" t="str">
            <v>Spr'07</v>
          </cell>
          <cell r="L374" t="str">
            <v>17-3725 TC</v>
          </cell>
          <cell r="M374" t="str">
            <v>Fiber Reactive</v>
          </cell>
          <cell r="N374" t="str">
            <v>Range Bleach</v>
          </cell>
          <cell r="O374">
            <v>3</v>
          </cell>
          <cell r="P374">
            <v>38828</v>
          </cell>
          <cell r="Q374">
            <v>38838</v>
          </cell>
          <cell r="U374">
            <v>38925</v>
          </cell>
          <cell r="V374">
            <v>38789</v>
          </cell>
          <cell r="Z374" t="str">
            <v>Development Complete</v>
          </cell>
        </row>
        <row r="375">
          <cell r="A375" t="str">
            <v>U1Y</v>
          </cell>
          <cell r="B375" t="str">
            <v>Pink Lilac</v>
          </cell>
          <cell r="D375" t="str">
            <v>M. Taylor/ T. Martinez</v>
          </cell>
          <cell r="E375" t="str">
            <v>Basic</v>
          </cell>
          <cell r="F375" t="str">
            <v>Girls</v>
          </cell>
          <cell r="G375">
            <v>38785</v>
          </cell>
          <cell r="H375">
            <v>38790</v>
          </cell>
          <cell r="I375">
            <v>2808</v>
          </cell>
          <cell r="J375" t="str">
            <v>100%Cotton</v>
          </cell>
          <cell r="K375" t="str">
            <v>Spr'07</v>
          </cell>
          <cell r="L375" t="str">
            <v>14-2808 TC</v>
          </cell>
          <cell r="M375" t="str">
            <v>Fiber Reactive</v>
          </cell>
          <cell r="N375" t="str">
            <v>Range Bleach</v>
          </cell>
          <cell r="O375">
            <v>4</v>
          </cell>
          <cell r="P375">
            <v>38833</v>
          </cell>
          <cell r="Q375">
            <v>38835</v>
          </cell>
          <cell r="U375">
            <v>38972</v>
          </cell>
          <cell r="V375">
            <v>38789</v>
          </cell>
          <cell r="W375">
            <v>38986</v>
          </cell>
          <cell r="Z375" t="str">
            <v>Development Complete</v>
          </cell>
        </row>
        <row r="376">
          <cell r="A376" t="str">
            <v>U9X</v>
          </cell>
          <cell r="B376" t="str">
            <v>Pale Green</v>
          </cell>
          <cell r="D376" t="str">
            <v>M. Taylor/ T. Martinez</v>
          </cell>
          <cell r="E376" t="str">
            <v>Basic</v>
          </cell>
          <cell r="F376" t="str">
            <v>Girls</v>
          </cell>
          <cell r="G376">
            <v>38785</v>
          </cell>
          <cell r="H376">
            <v>38790</v>
          </cell>
          <cell r="I376">
            <v>2808</v>
          </cell>
          <cell r="J376" t="str">
            <v>100%Cotton</v>
          </cell>
          <cell r="K376" t="str">
            <v>Spr'07</v>
          </cell>
          <cell r="L376" t="str">
            <v>12-0109 TC</v>
          </cell>
          <cell r="M376" t="str">
            <v>Fiber Reactive</v>
          </cell>
          <cell r="N376" t="str">
            <v>Range Bleach</v>
          </cell>
          <cell r="O376">
            <v>8</v>
          </cell>
          <cell r="P376">
            <v>38842</v>
          </cell>
          <cell r="Q376">
            <v>38845</v>
          </cell>
          <cell r="V376">
            <v>38789</v>
          </cell>
          <cell r="Z376" t="str">
            <v>Lab dip approved</v>
          </cell>
        </row>
        <row r="377">
          <cell r="A377" t="str">
            <v>U8X</v>
          </cell>
          <cell r="B377" t="str">
            <v xml:space="preserve">Orchid </v>
          </cell>
          <cell r="D377" t="str">
            <v>M. Taylor/ T. Martinez</v>
          </cell>
          <cell r="E377" t="str">
            <v>Basic</v>
          </cell>
          <cell r="F377" t="str">
            <v>Girls</v>
          </cell>
          <cell r="G377">
            <v>38785</v>
          </cell>
          <cell r="H377">
            <v>38789</v>
          </cell>
          <cell r="I377">
            <v>2808</v>
          </cell>
          <cell r="J377" t="str">
            <v>100%Cotton</v>
          </cell>
          <cell r="K377" t="str">
            <v>Spr'07</v>
          </cell>
          <cell r="L377" t="str">
            <v>15-3214 TC</v>
          </cell>
          <cell r="M377" t="str">
            <v>Fiber Reactive</v>
          </cell>
          <cell r="N377" t="str">
            <v>Range Bleach</v>
          </cell>
          <cell r="O377">
            <v>5</v>
          </cell>
          <cell r="P377">
            <v>38833</v>
          </cell>
          <cell r="Q377">
            <v>38835</v>
          </cell>
          <cell r="V377">
            <v>38789</v>
          </cell>
          <cell r="Z377" t="str">
            <v>Lab dip approved</v>
          </cell>
        </row>
        <row r="378">
          <cell r="A378" t="str">
            <v>U7X</v>
          </cell>
          <cell r="B378" t="str">
            <v>Dazzling Blue</v>
          </cell>
          <cell r="D378" t="str">
            <v>M. Taylor/ T. Martinez</v>
          </cell>
          <cell r="E378" t="str">
            <v>Basic</v>
          </cell>
          <cell r="F378" t="str">
            <v>Girls</v>
          </cell>
          <cell r="G378">
            <v>38785</v>
          </cell>
          <cell r="H378">
            <v>38789</v>
          </cell>
          <cell r="I378">
            <v>2808</v>
          </cell>
          <cell r="J378" t="str">
            <v>100%Cotton</v>
          </cell>
          <cell r="K378" t="str">
            <v>Spr'07</v>
          </cell>
          <cell r="L378" t="str">
            <v>18-3949 TC</v>
          </cell>
          <cell r="V378">
            <v>38789</v>
          </cell>
          <cell r="Y378">
            <v>38845</v>
          </cell>
          <cell r="Z378" t="str">
            <v>Dropped</v>
          </cell>
        </row>
        <row r="379">
          <cell r="A379" t="str">
            <v>U6X</v>
          </cell>
          <cell r="B379" t="str">
            <v>Malibu Blue</v>
          </cell>
          <cell r="D379" t="str">
            <v>Monica Velez</v>
          </cell>
          <cell r="E379" t="str">
            <v>Colors</v>
          </cell>
          <cell r="F379" t="str">
            <v>HHW</v>
          </cell>
          <cell r="G379">
            <v>38873</v>
          </cell>
          <cell r="H379">
            <v>38873</v>
          </cell>
          <cell r="I379">
            <v>2808</v>
          </cell>
          <cell r="J379" t="str">
            <v>100%Cotton</v>
          </cell>
          <cell r="K379" t="str">
            <v>Spr'07</v>
          </cell>
          <cell r="L379" t="str">
            <v>17-4435 TC</v>
          </cell>
          <cell r="M379" t="str">
            <v>Fiber Reactive</v>
          </cell>
          <cell r="N379" t="str">
            <v>Range Bleach</v>
          </cell>
          <cell r="O379">
            <v>8</v>
          </cell>
          <cell r="P379">
            <v>38915</v>
          </cell>
          <cell r="Q379">
            <v>38924</v>
          </cell>
          <cell r="U379">
            <v>38959</v>
          </cell>
          <cell r="V379">
            <v>38873</v>
          </cell>
          <cell r="W379">
            <v>38958</v>
          </cell>
          <cell r="Z379" t="str">
            <v>Development Complete</v>
          </cell>
        </row>
        <row r="380">
          <cell r="A380" t="str">
            <v>U6XPEG032</v>
          </cell>
          <cell r="B380" t="str">
            <v>Malibu Blue</v>
          </cell>
          <cell r="D380" t="str">
            <v>Monica Velez</v>
          </cell>
          <cell r="E380" t="str">
            <v>Colors</v>
          </cell>
          <cell r="F380" t="str">
            <v>HHW</v>
          </cell>
          <cell r="G380">
            <v>38873</v>
          </cell>
          <cell r="H380">
            <v>38873</v>
          </cell>
          <cell r="I380" t="str">
            <v>PEG032</v>
          </cell>
          <cell r="J380" t="str">
            <v>Polyster</v>
          </cell>
          <cell r="K380" t="str">
            <v>Spr'07</v>
          </cell>
          <cell r="L380" t="str">
            <v>17-4435 TC</v>
          </cell>
          <cell r="M380" t="str">
            <v>Disperse</v>
          </cell>
          <cell r="O380">
            <v>12</v>
          </cell>
          <cell r="Q380">
            <v>38924</v>
          </cell>
          <cell r="Z380" t="str">
            <v>Lab dip approved</v>
          </cell>
        </row>
        <row r="381">
          <cell r="A381" t="str">
            <v>U6XPEG054</v>
          </cell>
          <cell r="B381" t="str">
            <v>Malibu Blue</v>
          </cell>
          <cell r="D381" t="str">
            <v>Monica Velez</v>
          </cell>
          <cell r="E381" t="str">
            <v>Colors</v>
          </cell>
          <cell r="F381" t="str">
            <v>HHW</v>
          </cell>
          <cell r="G381">
            <v>38873</v>
          </cell>
          <cell r="H381">
            <v>38873</v>
          </cell>
          <cell r="I381" t="str">
            <v>PEG054</v>
          </cell>
          <cell r="J381" t="str">
            <v>Polyster</v>
          </cell>
          <cell r="K381" t="str">
            <v>Spr'07</v>
          </cell>
          <cell r="L381" t="str">
            <v>17-4435 TC</v>
          </cell>
          <cell r="M381" t="str">
            <v>Disperse</v>
          </cell>
          <cell r="O381">
            <v>12</v>
          </cell>
          <cell r="Q381">
            <v>38924</v>
          </cell>
          <cell r="Z381" t="str">
            <v>Lab dip approved</v>
          </cell>
        </row>
        <row r="382">
          <cell r="A382" t="str">
            <v>U5X</v>
          </cell>
          <cell r="B382" t="str">
            <v>Turquiose Heather</v>
          </cell>
          <cell r="D382" t="str">
            <v>M. Taylor/ T. Martinez</v>
          </cell>
          <cell r="E382" t="str">
            <v>Basic</v>
          </cell>
          <cell r="F382" t="str">
            <v>Girls</v>
          </cell>
          <cell r="G382">
            <v>38785</v>
          </cell>
          <cell r="H382">
            <v>38789</v>
          </cell>
          <cell r="I382">
            <v>2813</v>
          </cell>
          <cell r="J382" t="str">
            <v>75/25 C/P</v>
          </cell>
          <cell r="K382" t="str">
            <v>Spr'07</v>
          </cell>
          <cell r="L382" t="str">
            <v>15-4722 TPX</v>
          </cell>
          <cell r="M382" t="str">
            <v>Disperse</v>
          </cell>
          <cell r="N382" t="str">
            <v>Range Bleach</v>
          </cell>
          <cell r="O382">
            <v>4</v>
          </cell>
          <cell r="P382">
            <v>38833</v>
          </cell>
          <cell r="Q382">
            <v>38835</v>
          </cell>
          <cell r="U382">
            <v>38849</v>
          </cell>
          <cell r="V382">
            <v>38789</v>
          </cell>
          <cell r="W382">
            <v>38875</v>
          </cell>
          <cell r="Z382" t="str">
            <v>Development Complete</v>
          </cell>
        </row>
        <row r="383">
          <cell r="A383" t="str">
            <v>F</v>
          </cell>
          <cell r="B383" t="str">
            <v>Little Boy Blue</v>
          </cell>
          <cell r="D383" t="str">
            <v>Fran Esselmeyer</v>
          </cell>
          <cell r="E383" t="str">
            <v>Red Label</v>
          </cell>
          <cell r="F383" t="str">
            <v>Kids</v>
          </cell>
          <cell r="G383">
            <v>38790</v>
          </cell>
          <cell r="H383">
            <v>38790</v>
          </cell>
          <cell r="I383">
            <v>2638</v>
          </cell>
          <cell r="J383" t="str">
            <v>100%Cotton</v>
          </cell>
          <cell r="K383" t="str">
            <v>Spr'07</v>
          </cell>
          <cell r="L383" t="str">
            <v>16-4132 TC</v>
          </cell>
          <cell r="M383" t="str">
            <v>Fiber Reactive</v>
          </cell>
          <cell r="N383" t="str">
            <v>Range Bleach</v>
          </cell>
          <cell r="O383">
            <v>3</v>
          </cell>
          <cell r="P383">
            <v>38887</v>
          </cell>
          <cell r="Q383">
            <v>38888</v>
          </cell>
          <cell r="V383">
            <v>38790</v>
          </cell>
          <cell r="Z383" t="str">
            <v>Lab dip approved</v>
          </cell>
        </row>
        <row r="384">
          <cell r="A384" t="str">
            <v>U3X</v>
          </cell>
          <cell r="B384" t="str">
            <v>Medium Green</v>
          </cell>
          <cell r="D384" t="str">
            <v>Fran Esselmeyer</v>
          </cell>
          <cell r="E384" t="str">
            <v>Red Label</v>
          </cell>
          <cell r="F384" t="str">
            <v>Kids</v>
          </cell>
          <cell r="G384">
            <v>38790</v>
          </cell>
          <cell r="H384">
            <v>38790</v>
          </cell>
          <cell r="I384">
            <v>2638</v>
          </cell>
          <cell r="J384" t="str">
            <v>100%Cotton</v>
          </cell>
          <cell r="K384" t="str">
            <v>Spr'07</v>
          </cell>
          <cell r="L384" t="str">
            <v>17-6229 TC</v>
          </cell>
          <cell r="M384" t="str">
            <v>Fiber Reactive</v>
          </cell>
          <cell r="N384" t="str">
            <v>Jet Bleach</v>
          </cell>
          <cell r="O384">
            <v>9</v>
          </cell>
          <cell r="P384">
            <v>38867</v>
          </cell>
          <cell r="Q384">
            <v>38873</v>
          </cell>
          <cell r="V384">
            <v>38790</v>
          </cell>
          <cell r="Z384" t="str">
            <v>Lab dip approved</v>
          </cell>
        </row>
        <row r="385">
          <cell r="A385" t="str">
            <v>U2X</v>
          </cell>
          <cell r="B385" t="str">
            <v>Malibu Blue</v>
          </cell>
          <cell r="D385" t="str">
            <v>Fran Esselmeyer</v>
          </cell>
          <cell r="E385" t="str">
            <v>Red Label</v>
          </cell>
          <cell r="F385" t="str">
            <v>Kids</v>
          </cell>
          <cell r="G385">
            <v>38790</v>
          </cell>
          <cell r="H385">
            <v>38790</v>
          </cell>
          <cell r="I385">
            <v>2638</v>
          </cell>
          <cell r="J385" t="str">
            <v>100%Cotton</v>
          </cell>
          <cell r="K385" t="str">
            <v>Spr'07</v>
          </cell>
          <cell r="L385" t="str">
            <v>17-4435 TC</v>
          </cell>
          <cell r="M385" t="str">
            <v>Fiber Reactive</v>
          </cell>
          <cell r="N385" t="str">
            <v>Range Bleach</v>
          </cell>
          <cell r="O385">
            <v>3</v>
          </cell>
          <cell r="P385">
            <v>38915</v>
          </cell>
          <cell r="Q385">
            <v>38918</v>
          </cell>
          <cell r="U385">
            <v>38959</v>
          </cell>
          <cell r="V385">
            <v>38790</v>
          </cell>
          <cell r="W385">
            <v>38958</v>
          </cell>
          <cell r="Z385" t="str">
            <v>Development Complete</v>
          </cell>
        </row>
        <row r="386">
          <cell r="A386" t="str">
            <v>U1X</v>
          </cell>
          <cell r="B386" t="str">
            <v>Prince Blue</v>
          </cell>
          <cell r="D386" t="str">
            <v>Fran Esselmeyer</v>
          </cell>
          <cell r="E386" t="str">
            <v>Red Label</v>
          </cell>
          <cell r="F386" t="str">
            <v>Kids</v>
          </cell>
          <cell r="G386">
            <v>38790</v>
          </cell>
          <cell r="H386">
            <v>38790</v>
          </cell>
          <cell r="I386">
            <v>2638</v>
          </cell>
          <cell r="J386" t="str">
            <v>100%Cotton</v>
          </cell>
          <cell r="K386" t="str">
            <v>Spr'07</v>
          </cell>
          <cell r="L386" t="str">
            <v>19-4150 TC</v>
          </cell>
          <cell r="M386" t="str">
            <v>Fiber Reactive</v>
          </cell>
          <cell r="N386" t="str">
            <v>Range Bleach</v>
          </cell>
          <cell r="O386">
            <v>22</v>
          </cell>
          <cell r="P386">
            <v>38887</v>
          </cell>
          <cell r="Q386">
            <v>38888</v>
          </cell>
          <cell r="U386">
            <v>38924</v>
          </cell>
          <cell r="V386">
            <v>38790</v>
          </cell>
          <cell r="W386">
            <v>38947</v>
          </cell>
          <cell r="Z386" t="str">
            <v>Development Complete</v>
          </cell>
        </row>
        <row r="387">
          <cell r="A387" t="str">
            <v>U9W</v>
          </cell>
          <cell r="B387" t="str">
            <v>Blue Grotto</v>
          </cell>
          <cell r="D387" t="str">
            <v>Monica Velez</v>
          </cell>
          <cell r="E387" t="str">
            <v>Sporty</v>
          </cell>
          <cell r="F387" t="str">
            <v>HHW</v>
          </cell>
          <cell r="G387">
            <v>38785</v>
          </cell>
          <cell r="H387">
            <v>38789</v>
          </cell>
          <cell r="I387">
            <v>2824</v>
          </cell>
          <cell r="J387" t="str">
            <v>100%Cotton</v>
          </cell>
          <cell r="K387" t="str">
            <v>Spr'07</v>
          </cell>
          <cell r="L387" t="str">
            <v>15-4421 TC</v>
          </cell>
          <cell r="M387" t="str">
            <v>Fiber Reactive</v>
          </cell>
          <cell r="N387" t="str">
            <v>Range Bleach</v>
          </cell>
          <cell r="O387">
            <v>2</v>
          </cell>
          <cell r="P387">
            <v>38842</v>
          </cell>
          <cell r="Q387">
            <v>38853</v>
          </cell>
          <cell r="U387">
            <v>38939</v>
          </cell>
          <cell r="V387">
            <v>38785</v>
          </cell>
          <cell r="W387">
            <v>38947</v>
          </cell>
          <cell r="Z387" t="str">
            <v>Development Complete</v>
          </cell>
        </row>
        <row r="388">
          <cell r="A388" t="str">
            <v>U8W</v>
          </cell>
          <cell r="B388" t="str">
            <v xml:space="preserve">Cyclamen  </v>
          </cell>
          <cell r="D388" t="str">
            <v>Monica Velez</v>
          </cell>
          <cell r="E388" t="str">
            <v>Sporty</v>
          </cell>
          <cell r="F388" t="str">
            <v>HHW</v>
          </cell>
          <cell r="G388">
            <v>38785</v>
          </cell>
          <cell r="H388">
            <v>38789</v>
          </cell>
          <cell r="I388">
            <v>2824</v>
          </cell>
          <cell r="J388" t="str">
            <v>100%Cotton</v>
          </cell>
          <cell r="K388" t="str">
            <v>Spr'07</v>
          </cell>
          <cell r="L388" t="str">
            <v>16-3118 TC</v>
          </cell>
          <cell r="M388" t="str">
            <v>Fiber Reactive</v>
          </cell>
          <cell r="N388" t="str">
            <v>Range Bleach</v>
          </cell>
          <cell r="O388">
            <v>12</v>
          </cell>
          <cell r="P388">
            <v>38867</v>
          </cell>
          <cell r="Q388">
            <v>38873</v>
          </cell>
          <cell r="U388">
            <v>38972</v>
          </cell>
          <cell r="V388">
            <v>38785</v>
          </cell>
          <cell r="W388">
            <v>38981</v>
          </cell>
          <cell r="Z388" t="str">
            <v>Development Complete</v>
          </cell>
        </row>
        <row r="389">
          <cell r="A389" t="str">
            <v>U7W</v>
          </cell>
          <cell r="B389" t="str">
            <v>Angel Blue</v>
          </cell>
          <cell r="D389" t="str">
            <v>Monica Velez</v>
          </cell>
          <cell r="E389" t="str">
            <v>Sporty</v>
          </cell>
          <cell r="F389" t="str">
            <v>HHW</v>
          </cell>
          <cell r="G389">
            <v>38785</v>
          </cell>
          <cell r="H389">
            <v>38789</v>
          </cell>
          <cell r="I389">
            <v>2824</v>
          </cell>
          <cell r="J389" t="str">
            <v>100%Cotton</v>
          </cell>
          <cell r="K389" t="str">
            <v>Spr'07</v>
          </cell>
          <cell r="L389" t="str">
            <v>14-4814 TC</v>
          </cell>
          <cell r="M389" t="str">
            <v>Fiber Reactive</v>
          </cell>
          <cell r="N389" t="str">
            <v>Range Bleach</v>
          </cell>
          <cell r="O389">
            <v>2</v>
          </cell>
          <cell r="P389">
            <v>38889</v>
          </cell>
          <cell r="Q389">
            <v>38894</v>
          </cell>
          <cell r="U389">
            <v>39000</v>
          </cell>
          <cell r="V389">
            <v>38785</v>
          </cell>
          <cell r="W389">
            <v>39006</v>
          </cell>
          <cell r="Z389" t="str">
            <v>Development Complete</v>
          </cell>
        </row>
        <row r="390">
          <cell r="A390" t="str">
            <v>U6W</v>
          </cell>
          <cell r="B390" t="str">
            <v>Gleam</v>
          </cell>
          <cell r="D390" t="str">
            <v>Monica Velez</v>
          </cell>
          <cell r="E390" t="str">
            <v>Sporty</v>
          </cell>
          <cell r="F390" t="str">
            <v>HHW</v>
          </cell>
          <cell r="G390">
            <v>38785</v>
          </cell>
          <cell r="H390">
            <v>38789</v>
          </cell>
          <cell r="I390">
            <v>2824</v>
          </cell>
          <cell r="J390" t="str">
            <v>100%Cotton</v>
          </cell>
          <cell r="K390" t="str">
            <v>Spr'07</v>
          </cell>
          <cell r="L390" t="str">
            <v>U1V</v>
          </cell>
          <cell r="M390" t="str">
            <v>Fiber Reactive</v>
          </cell>
          <cell r="N390" t="str">
            <v>Range Bleach</v>
          </cell>
          <cell r="O390">
            <v>3</v>
          </cell>
          <cell r="P390">
            <v>38818</v>
          </cell>
          <cell r="Q390">
            <v>38827</v>
          </cell>
          <cell r="U390">
            <v>38842</v>
          </cell>
          <cell r="V390">
            <v>38785</v>
          </cell>
          <cell r="W390">
            <v>38840</v>
          </cell>
          <cell r="Z390" t="str">
            <v>Development Complete</v>
          </cell>
        </row>
        <row r="391">
          <cell r="A391" t="str">
            <v>U5W</v>
          </cell>
          <cell r="B391" t="str">
            <v>Orchid Pink</v>
          </cell>
          <cell r="D391" t="str">
            <v>Monica Velez</v>
          </cell>
          <cell r="E391" t="str">
            <v>Core,Sporty</v>
          </cell>
          <cell r="F391" t="str">
            <v>HHW</v>
          </cell>
          <cell r="G391">
            <v>38779</v>
          </cell>
          <cell r="H391">
            <v>38784</v>
          </cell>
          <cell r="I391">
            <v>2808</v>
          </cell>
          <cell r="J391" t="str">
            <v>100%Cotton</v>
          </cell>
          <cell r="K391" t="str">
            <v>Spr'07</v>
          </cell>
          <cell r="L391" t="str">
            <v>13-2010 TC</v>
          </cell>
          <cell r="M391" t="str">
            <v>Fiber Reactive</v>
          </cell>
          <cell r="N391" t="str">
            <v>Range Bleach</v>
          </cell>
          <cell r="O391">
            <v>8</v>
          </cell>
          <cell r="P391">
            <v>38855</v>
          </cell>
          <cell r="Q391">
            <v>38861</v>
          </cell>
          <cell r="U391">
            <v>38880</v>
          </cell>
          <cell r="V391">
            <v>38784</v>
          </cell>
          <cell r="W391">
            <v>38875</v>
          </cell>
          <cell r="Z391" t="str">
            <v>Development Complete</v>
          </cell>
        </row>
        <row r="392">
          <cell r="A392" t="str">
            <v>U5WPEG013</v>
          </cell>
          <cell r="B392" t="str">
            <v>Orchid Pink</v>
          </cell>
          <cell r="D392" t="str">
            <v>Monica Velez</v>
          </cell>
          <cell r="E392" t="str">
            <v>Core,Sporty</v>
          </cell>
          <cell r="F392" t="str">
            <v>HHW</v>
          </cell>
          <cell r="G392">
            <v>38852</v>
          </cell>
          <cell r="H392">
            <v>38784</v>
          </cell>
          <cell r="I392" t="str">
            <v>PEGO13</v>
          </cell>
          <cell r="J392" t="str">
            <v>Polyester</v>
          </cell>
          <cell r="K392" t="str">
            <v>Spr'07</v>
          </cell>
          <cell r="L392" t="str">
            <v>13-2010 TC</v>
          </cell>
          <cell r="M392" t="str">
            <v>Pigment</v>
          </cell>
          <cell r="N392" t="str">
            <v>Continuous</v>
          </cell>
          <cell r="P392">
            <v>38881</v>
          </cell>
          <cell r="Q392">
            <v>38894</v>
          </cell>
          <cell r="Z392" t="str">
            <v>Lab dip approved</v>
          </cell>
        </row>
        <row r="393">
          <cell r="A393" t="str">
            <v>U5WPEG032</v>
          </cell>
          <cell r="B393" t="str">
            <v>Orchid Pink</v>
          </cell>
          <cell r="D393" t="str">
            <v>Monica Velez</v>
          </cell>
          <cell r="E393" t="str">
            <v>Core</v>
          </cell>
          <cell r="F393" t="str">
            <v>HHW</v>
          </cell>
          <cell r="G393">
            <v>38852</v>
          </cell>
          <cell r="H393">
            <v>38868</v>
          </cell>
          <cell r="I393" t="str">
            <v>PEG032</v>
          </cell>
          <cell r="J393" t="str">
            <v>Polyester</v>
          </cell>
          <cell r="K393" t="str">
            <v>Spr'07</v>
          </cell>
          <cell r="L393" t="str">
            <v>13-2010 TC</v>
          </cell>
          <cell r="M393" t="str">
            <v>Pigment</v>
          </cell>
          <cell r="N393" t="str">
            <v>Continuous</v>
          </cell>
          <cell r="P393">
            <v>38896</v>
          </cell>
          <cell r="Q393">
            <v>38899</v>
          </cell>
          <cell r="Z393" t="str">
            <v>Lab dip approved</v>
          </cell>
        </row>
        <row r="394">
          <cell r="A394" t="str">
            <v>U5WDK0080</v>
          </cell>
          <cell r="B394" t="str">
            <v>Orchid Pink</v>
          </cell>
          <cell r="D394" t="str">
            <v>Aaron Woodie</v>
          </cell>
          <cell r="E394" t="str">
            <v>Fall 2007</v>
          </cell>
          <cell r="F394" t="str">
            <v>HHW</v>
          </cell>
          <cell r="G394">
            <v>38936</v>
          </cell>
          <cell r="H394">
            <v>38953</v>
          </cell>
          <cell r="I394" t="str">
            <v>DK0080</v>
          </cell>
          <cell r="J394" t="str">
            <v>Polyster</v>
          </cell>
          <cell r="K394" t="str">
            <v>Fall 07</v>
          </cell>
          <cell r="L394" t="str">
            <v>13-2010 TC</v>
          </cell>
          <cell r="M394" t="str">
            <v>Pigment</v>
          </cell>
          <cell r="N394" t="str">
            <v>Continuous</v>
          </cell>
          <cell r="P394">
            <v>39007</v>
          </cell>
          <cell r="Q394">
            <v>39010</v>
          </cell>
          <cell r="Z394" t="str">
            <v>Lab dip approved</v>
          </cell>
        </row>
        <row r="395">
          <cell r="A395" t="str">
            <v>U5WDK0289</v>
          </cell>
          <cell r="B395" t="str">
            <v>Orchid Pink</v>
          </cell>
          <cell r="D395" t="str">
            <v>Aaron Woodie</v>
          </cell>
          <cell r="E395" t="str">
            <v>Fall 2007</v>
          </cell>
          <cell r="F395" t="str">
            <v>HHW</v>
          </cell>
          <cell r="G395">
            <v>38936</v>
          </cell>
          <cell r="H395">
            <v>38953</v>
          </cell>
          <cell r="I395" t="str">
            <v>DK0289</v>
          </cell>
          <cell r="J395" t="str">
            <v>Polyster</v>
          </cell>
          <cell r="K395" t="str">
            <v>Fall 07</v>
          </cell>
          <cell r="L395" t="str">
            <v>13-2010 TC</v>
          </cell>
          <cell r="M395" t="str">
            <v>Pigment</v>
          </cell>
          <cell r="N395" t="str">
            <v>Continuous</v>
          </cell>
          <cell r="P395">
            <v>39007</v>
          </cell>
          <cell r="Q395">
            <v>39010</v>
          </cell>
          <cell r="Z395" t="str">
            <v>Lab dip approved</v>
          </cell>
        </row>
        <row r="396">
          <cell r="A396" t="str">
            <v>U5WDK0290</v>
          </cell>
          <cell r="B396" t="str">
            <v>Orchid Pink</v>
          </cell>
          <cell r="D396" t="str">
            <v>Aaron Woodie</v>
          </cell>
          <cell r="E396" t="str">
            <v>Fall 2007</v>
          </cell>
          <cell r="F396" t="str">
            <v>HHW</v>
          </cell>
          <cell r="G396">
            <v>38936</v>
          </cell>
          <cell r="H396">
            <v>38953</v>
          </cell>
          <cell r="I396" t="str">
            <v>DK0290</v>
          </cell>
          <cell r="J396" t="str">
            <v>Polyster</v>
          </cell>
          <cell r="K396" t="str">
            <v>Fall 07</v>
          </cell>
          <cell r="L396" t="str">
            <v>13-2010 TC</v>
          </cell>
          <cell r="M396" t="str">
            <v>Pigment</v>
          </cell>
          <cell r="N396" t="str">
            <v>Continuous</v>
          </cell>
          <cell r="P396">
            <v>39007</v>
          </cell>
          <cell r="Q396">
            <v>39010</v>
          </cell>
          <cell r="Z396" t="str">
            <v>Lab dip approved</v>
          </cell>
        </row>
        <row r="397">
          <cell r="A397" t="str">
            <v>U4W</v>
          </cell>
          <cell r="B397" t="str">
            <v>Blue Grotto</v>
          </cell>
          <cell r="D397" t="str">
            <v>Monica Velez</v>
          </cell>
          <cell r="E397" t="str">
            <v>Sporty</v>
          </cell>
          <cell r="F397" t="str">
            <v>HHW</v>
          </cell>
          <cell r="G397">
            <v>38779</v>
          </cell>
          <cell r="H397">
            <v>38784</v>
          </cell>
          <cell r="I397">
            <v>2808</v>
          </cell>
          <cell r="J397" t="str">
            <v>100%Cotton</v>
          </cell>
          <cell r="K397" t="str">
            <v>Spr'07</v>
          </cell>
          <cell r="L397" t="str">
            <v>15-4421 TC</v>
          </cell>
          <cell r="M397" t="str">
            <v>Fiber Reactive</v>
          </cell>
          <cell r="N397" t="str">
            <v>Range Bleach</v>
          </cell>
          <cell r="O397">
            <v>6</v>
          </cell>
          <cell r="P397">
            <v>38828</v>
          </cell>
          <cell r="Q397">
            <v>38838</v>
          </cell>
          <cell r="U397">
            <v>38903</v>
          </cell>
          <cell r="V397">
            <v>38784</v>
          </cell>
          <cell r="Z397" t="str">
            <v>Development Complete</v>
          </cell>
        </row>
        <row r="398">
          <cell r="A398" t="str">
            <v>U3W</v>
          </cell>
          <cell r="B398" t="str">
            <v>Angel Blue</v>
          </cell>
          <cell r="D398" t="str">
            <v>Monica Velez</v>
          </cell>
          <cell r="E398" t="str">
            <v>Core,Accents,Sporty</v>
          </cell>
          <cell r="F398" t="str">
            <v>HHW</v>
          </cell>
          <cell r="G398">
            <v>38779</v>
          </cell>
          <cell r="H398">
            <v>38784</v>
          </cell>
          <cell r="I398">
            <v>2808</v>
          </cell>
          <cell r="J398" t="str">
            <v>100%Cotton</v>
          </cell>
          <cell r="K398" t="str">
            <v>Spr'07</v>
          </cell>
          <cell r="L398" t="str">
            <v>14-4814 TC</v>
          </cell>
          <cell r="M398" t="str">
            <v>Fiber Reactive</v>
          </cell>
          <cell r="N398" t="str">
            <v>Range Bleach</v>
          </cell>
          <cell r="O398">
            <v>9</v>
          </cell>
          <cell r="P398">
            <v>38833</v>
          </cell>
          <cell r="Q398">
            <v>38838</v>
          </cell>
          <cell r="U398">
            <v>38849</v>
          </cell>
          <cell r="V398">
            <v>38784</v>
          </cell>
          <cell r="W398">
            <v>38875</v>
          </cell>
          <cell r="Z398" t="str">
            <v>Development Complete</v>
          </cell>
        </row>
        <row r="399">
          <cell r="A399" t="str">
            <v>U3WPEG054</v>
          </cell>
          <cell r="B399" t="str">
            <v>Angel Blue</v>
          </cell>
          <cell r="D399" t="str">
            <v>Monica Velez</v>
          </cell>
          <cell r="E399" t="str">
            <v>Core,Accents,Sporty</v>
          </cell>
          <cell r="F399" t="str">
            <v>HHW</v>
          </cell>
          <cell r="G399">
            <v>38779</v>
          </cell>
          <cell r="H399">
            <v>38784</v>
          </cell>
          <cell r="I399" t="str">
            <v>Peg054</v>
          </cell>
          <cell r="J399" t="str">
            <v>Polyester    Core,Accents,Sporty,</v>
          </cell>
          <cell r="K399" t="str">
            <v>Spr'07</v>
          </cell>
          <cell r="L399" t="str">
            <v>14-4814 TC</v>
          </cell>
          <cell r="M399" t="str">
            <v>Pigment</v>
          </cell>
          <cell r="N399" t="str">
            <v>Continuous</v>
          </cell>
          <cell r="O399">
            <v>9</v>
          </cell>
          <cell r="P399">
            <v>38847</v>
          </cell>
          <cell r="Q399">
            <v>38852</v>
          </cell>
          <cell r="Z399" t="str">
            <v>Lab dip approved</v>
          </cell>
        </row>
        <row r="400">
          <cell r="A400" t="str">
            <v>U3WPEG032</v>
          </cell>
          <cell r="B400" t="str">
            <v>Angel Blue</v>
          </cell>
          <cell r="D400" t="str">
            <v>Monica Velez</v>
          </cell>
          <cell r="E400" t="str">
            <v>Core,Accents,Sporty</v>
          </cell>
          <cell r="F400" t="str">
            <v>HHW</v>
          </cell>
          <cell r="G400">
            <v>38779</v>
          </cell>
          <cell r="H400">
            <v>38784</v>
          </cell>
          <cell r="I400" t="str">
            <v>Peg032</v>
          </cell>
          <cell r="J400" t="str">
            <v>Polyester    Core,Accents,Sporty,</v>
          </cell>
          <cell r="K400" t="str">
            <v>Spr'07</v>
          </cell>
          <cell r="L400" t="str">
            <v>14-4814 TC</v>
          </cell>
          <cell r="M400" t="str">
            <v>Pigment</v>
          </cell>
          <cell r="N400" t="str">
            <v>Continuous</v>
          </cell>
          <cell r="O400">
            <v>9</v>
          </cell>
          <cell r="P400">
            <v>38847</v>
          </cell>
          <cell r="Q400">
            <v>38852</v>
          </cell>
          <cell r="V400">
            <v>38784</v>
          </cell>
          <cell r="Z400" t="str">
            <v>Lab dip approved</v>
          </cell>
        </row>
        <row r="401">
          <cell r="A401" t="str">
            <v>U3WPEG021</v>
          </cell>
          <cell r="B401" t="str">
            <v>Angel Blue</v>
          </cell>
          <cell r="D401" t="str">
            <v>Monica Velez</v>
          </cell>
          <cell r="E401" t="str">
            <v>Core,Accents,Sporty</v>
          </cell>
          <cell r="F401" t="str">
            <v>HHW</v>
          </cell>
          <cell r="G401">
            <v>38779</v>
          </cell>
          <cell r="H401">
            <v>38784</v>
          </cell>
          <cell r="I401" t="str">
            <v>Peg013</v>
          </cell>
          <cell r="J401" t="str">
            <v>Polyester    Core,Accents,Sporty,</v>
          </cell>
          <cell r="K401" t="str">
            <v>Spr'07</v>
          </cell>
          <cell r="L401" t="str">
            <v>14-4814 TC</v>
          </cell>
          <cell r="M401" t="str">
            <v>Pigment</v>
          </cell>
          <cell r="O401">
            <v>11</v>
          </cell>
          <cell r="P401">
            <v>38894</v>
          </cell>
          <cell r="Q401">
            <v>38894</v>
          </cell>
        </row>
        <row r="402">
          <cell r="A402" t="str">
            <v>U3WPEG013</v>
          </cell>
          <cell r="B402" t="str">
            <v>Angel Blue</v>
          </cell>
          <cell r="D402" t="str">
            <v>Monica Velez</v>
          </cell>
          <cell r="E402" t="str">
            <v>Core,Accents,Sporty</v>
          </cell>
          <cell r="F402" t="str">
            <v>HHW</v>
          </cell>
          <cell r="G402">
            <v>38779</v>
          </cell>
          <cell r="H402">
            <v>38784</v>
          </cell>
          <cell r="I402" t="str">
            <v>Peg013</v>
          </cell>
          <cell r="J402" t="str">
            <v>Polyester    Core,Accents,Sporty,</v>
          </cell>
          <cell r="K402" t="str">
            <v>Spr'07</v>
          </cell>
          <cell r="L402" t="str">
            <v>14-4814 TC</v>
          </cell>
          <cell r="M402" t="str">
            <v>Pigment</v>
          </cell>
          <cell r="N402" t="str">
            <v>Continuous</v>
          </cell>
          <cell r="O402">
            <v>11</v>
          </cell>
          <cell r="P402">
            <v>38854</v>
          </cell>
          <cell r="Q402">
            <v>38860</v>
          </cell>
          <cell r="Z402" t="str">
            <v>Lab dip approved</v>
          </cell>
        </row>
        <row r="403">
          <cell r="A403" t="str">
            <v>U2W</v>
          </cell>
          <cell r="B403" t="str">
            <v>Wax Yellow</v>
          </cell>
          <cell r="D403" t="str">
            <v>Monica Velez</v>
          </cell>
          <cell r="E403" t="str">
            <v>Core</v>
          </cell>
          <cell r="F403" t="str">
            <v>HHW</v>
          </cell>
          <cell r="G403">
            <v>38779</v>
          </cell>
          <cell r="H403">
            <v>38784</v>
          </cell>
          <cell r="I403">
            <v>2808</v>
          </cell>
          <cell r="J403" t="str">
            <v>100%Cotton</v>
          </cell>
          <cell r="K403" t="str">
            <v>Spr'07</v>
          </cell>
          <cell r="L403" t="str">
            <v>11-0618 TC</v>
          </cell>
          <cell r="M403" t="str">
            <v>Fiber Reactive</v>
          </cell>
          <cell r="N403" t="str">
            <v>Range Bleach</v>
          </cell>
          <cell r="O403">
            <v>9</v>
          </cell>
          <cell r="P403">
            <v>38833</v>
          </cell>
          <cell r="Q403">
            <v>38853</v>
          </cell>
          <cell r="U403">
            <v>38890</v>
          </cell>
          <cell r="V403">
            <v>38784</v>
          </cell>
          <cell r="W403">
            <v>38875</v>
          </cell>
          <cell r="Z403" t="str">
            <v>Development Complete</v>
          </cell>
        </row>
        <row r="404">
          <cell r="A404" t="str">
            <v>U2WPEG013</v>
          </cell>
          <cell r="B404" t="str">
            <v>Wax Yellow</v>
          </cell>
          <cell r="D404" t="str">
            <v>Monica Velez</v>
          </cell>
          <cell r="E404" t="str">
            <v>Core</v>
          </cell>
          <cell r="F404" t="str">
            <v>HHW</v>
          </cell>
          <cell r="G404">
            <v>38779</v>
          </cell>
          <cell r="H404">
            <v>38784</v>
          </cell>
          <cell r="I404" t="str">
            <v>Peg013</v>
          </cell>
          <cell r="J404" t="str">
            <v>Polyester</v>
          </cell>
          <cell r="K404" t="str">
            <v>Spr'07</v>
          </cell>
          <cell r="L404" t="str">
            <v>11-0618 TC</v>
          </cell>
          <cell r="M404" t="str">
            <v>Pigment</v>
          </cell>
          <cell r="N404" t="str">
            <v>Continuous</v>
          </cell>
          <cell r="O404">
            <v>11</v>
          </cell>
          <cell r="P404">
            <v>38894</v>
          </cell>
          <cell r="Q404">
            <v>38894</v>
          </cell>
          <cell r="Z404" t="str">
            <v>Lab dip approved</v>
          </cell>
        </row>
        <row r="405">
          <cell r="A405" t="str">
            <v>U2WDK0080</v>
          </cell>
          <cell r="B405" t="str">
            <v>Wax Yellow</v>
          </cell>
          <cell r="D405" t="str">
            <v>Aaron Woodie</v>
          </cell>
          <cell r="E405" t="str">
            <v>Fall 2007</v>
          </cell>
          <cell r="F405" t="str">
            <v>HHW</v>
          </cell>
          <cell r="G405">
            <v>38936</v>
          </cell>
          <cell r="H405">
            <v>38944</v>
          </cell>
          <cell r="I405" t="str">
            <v>DK0080</v>
          </cell>
          <cell r="J405" t="str">
            <v>Polyster</v>
          </cell>
          <cell r="K405" t="str">
            <v>Fall 07</v>
          </cell>
          <cell r="L405" t="str">
            <v>11-0618 TC</v>
          </cell>
          <cell r="M405" t="str">
            <v>Pigment</v>
          </cell>
          <cell r="N405" t="str">
            <v>Continuous</v>
          </cell>
          <cell r="Z405" t="str">
            <v>Lab dip in-process</v>
          </cell>
        </row>
        <row r="406">
          <cell r="A406" t="str">
            <v>U2WDK0289</v>
          </cell>
          <cell r="B406" t="str">
            <v>Wax Yellow</v>
          </cell>
          <cell r="D406" t="str">
            <v>Aaron Woodie</v>
          </cell>
          <cell r="E406" t="str">
            <v>Fall 2007</v>
          </cell>
          <cell r="F406" t="str">
            <v>HHW</v>
          </cell>
          <cell r="G406">
            <v>38936</v>
          </cell>
          <cell r="H406">
            <v>38944</v>
          </cell>
          <cell r="I406" t="str">
            <v>DK0289</v>
          </cell>
          <cell r="J406" t="str">
            <v>Polyster</v>
          </cell>
          <cell r="K406" t="str">
            <v>Fall 07</v>
          </cell>
          <cell r="L406" t="str">
            <v>11-0618 TC</v>
          </cell>
          <cell r="M406" t="str">
            <v>Pigment</v>
          </cell>
          <cell r="N406" t="str">
            <v>Continuous</v>
          </cell>
          <cell r="Z406" t="str">
            <v>Lab dip in-process</v>
          </cell>
        </row>
        <row r="407">
          <cell r="A407" t="str">
            <v>U2WDK0290</v>
          </cell>
          <cell r="B407" t="str">
            <v>Wax Yellow</v>
          </cell>
          <cell r="D407" t="str">
            <v>Aaron Woodie</v>
          </cell>
          <cell r="E407" t="str">
            <v>Fall 2007</v>
          </cell>
          <cell r="F407" t="str">
            <v>HHW</v>
          </cell>
          <cell r="G407">
            <v>38936</v>
          </cell>
          <cell r="H407">
            <v>38944</v>
          </cell>
          <cell r="I407" t="str">
            <v>DK0290</v>
          </cell>
          <cell r="J407" t="str">
            <v>Polyster</v>
          </cell>
          <cell r="K407" t="str">
            <v>Fall 07</v>
          </cell>
          <cell r="L407" t="str">
            <v>11-0618 TC</v>
          </cell>
          <cell r="Z407" t="str">
            <v>Lab dip in-process</v>
          </cell>
        </row>
        <row r="408">
          <cell r="A408" t="str">
            <v>U1W</v>
          </cell>
          <cell r="B408" t="str">
            <v>Softest Yellow</v>
          </cell>
          <cell r="D408" t="str">
            <v>Tana Martinez</v>
          </cell>
          <cell r="E408" t="str">
            <v>Girls</v>
          </cell>
          <cell r="F408" t="str">
            <v>Kids</v>
          </cell>
          <cell r="G408">
            <v>38776</v>
          </cell>
          <cell r="H408">
            <v>38776</v>
          </cell>
          <cell r="I408">
            <v>2844</v>
          </cell>
          <cell r="J408" t="str">
            <v>100%Cotton</v>
          </cell>
          <cell r="K408" t="str">
            <v>Fall'06</v>
          </cell>
          <cell r="L408" t="str">
            <v>U1A</v>
          </cell>
          <cell r="M408" t="str">
            <v>Direct</v>
          </cell>
          <cell r="N408" t="str">
            <v>Range Bleach</v>
          </cell>
          <cell r="O408">
            <v>6</v>
          </cell>
          <cell r="P408">
            <v>38785</v>
          </cell>
          <cell r="Q408">
            <v>38789</v>
          </cell>
          <cell r="V408">
            <v>38776</v>
          </cell>
          <cell r="Z408" t="str">
            <v>Lab dip approved</v>
          </cell>
        </row>
        <row r="409">
          <cell r="A409" t="str">
            <v>U9V</v>
          </cell>
          <cell r="B409" t="str">
            <v>Sugared Rose</v>
          </cell>
          <cell r="D409" t="str">
            <v>Tana Martinez</v>
          </cell>
          <cell r="E409" t="str">
            <v>Happy Feet</v>
          </cell>
          <cell r="F409" t="str">
            <v>Kids</v>
          </cell>
          <cell r="G409">
            <v>38771</v>
          </cell>
          <cell r="H409">
            <v>38772</v>
          </cell>
          <cell r="I409">
            <v>2844</v>
          </cell>
          <cell r="J409" t="str">
            <v>100%Cotton</v>
          </cell>
          <cell r="K409" t="str">
            <v>Fall'06</v>
          </cell>
          <cell r="L409" t="str">
            <v>B36</v>
          </cell>
          <cell r="M409" t="str">
            <v>Direct</v>
          </cell>
          <cell r="N409" t="str">
            <v>Range Bleach</v>
          </cell>
          <cell r="O409">
            <v>4</v>
          </cell>
          <cell r="P409">
            <v>38785</v>
          </cell>
          <cell r="Q409">
            <v>38791</v>
          </cell>
          <cell r="U409">
            <v>38848</v>
          </cell>
          <cell r="V409">
            <v>38771</v>
          </cell>
          <cell r="W409">
            <v>38875</v>
          </cell>
          <cell r="Z409" t="str">
            <v>Development Complete</v>
          </cell>
        </row>
        <row r="410">
          <cell r="A410" t="str">
            <v>U8V</v>
          </cell>
          <cell r="B410" t="str">
            <v>Gleam</v>
          </cell>
          <cell r="D410" t="str">
            <v>Monica Velez</v>
          </cell>
          <cell r="E410" t="str">
            <v>Womans Classics</v>
          </cell>
          <cell r="F410" t="str">
            <v>HHW</v>
          </cell>
          <cell r="G410">
            <v>38762</v>
          </cell>
          <cell r="H410">
            <v>38762</v>
          </cell>
          <cell r="I410">
            <v>2808</v>
          </cell>
          <cell r="J410" t="str">
            <v>100%Cotton</v>
          </cell>
          <cell r="K410" t="str">
            <v>Fall'06</v>
          </cell>
          <cell r="L410" t="str">
            <v>U1V</v>
          </cell>
          <cell r="M410" t="str">
            <v>Fiber Reactive</v>
          </cell>
          <cell r="N410" t="str">
            <v>Range Bleach</v>
          </cell>
          <cell r="O410">
            <v>2</v>
          </cell>
          <cell r="P410">
            <v>38818</v>
          </cell>
          <cell r="Q410">
            <v>38827</v>
          </cell>
          <cell r="U410">
            <v>38835</v>
          </cell>
          <cell r="V410">
            <v>38762</v>
          </cell>
          <cell r="W410">
            <v>38840</v>
          </cell>
          <cell r="Z410" t="str">
            <v>Development Complete</v>
          </cell>
        </row>
        <row r="411">
          <cell r="A411" t="str">
            <v>U7V</v>
          </cell>
          <cell r="B411" t="str">
            <v>Rose Violet</v>
          </cell>
          <cell r="D411" t="str">
            <v>Amy Pool</v>
          </cell>
          <cell r="E411" t="str">
            <v>Accents Boy Brief Target</v>
          </cell>
          <cell r="F411" t="str">
            <v>HHW</v>
          </cell>
          <cell r="G411">
            <v>38686</v>
          </cell>
          <cell r="H411">
            <v>38686</v>
          </cell>
          <cell r="I411">
            <v>2824</v>
          </cell>
          <cell r="J411" t="str">
            <v>100%Cotton</v>
          </cell>
          <cell r="K411" t="str">
            <v>Fall'06</v>
          </cell>
          <cell r="L411" t="str">
            <v>U8Q</v>
          </cell>
          <cell r="M411" t="str">
            <v>Fiber Reactive</v>
          </cell>
          <cell r="N411" t="str">
            <v>Range Bleach</v>
          </cell>
          <cell r="O411">
            <v>2</v>
          </cell>
          <cell r="P411">
            <v>38706</v>
          </cell>
          <cell r="Q411">
            <v>38707</v>
          </cell>
          <cell r="U411">
            <v>38762</v>
          </cell>
          <cell r="V411">
            <v>39051</v>
          </cell>
          <cell r="W411">
            <v>38778</v>
          </cell>
          <cell r="Z411" t="str">
            <v>Development Complete</v>
          </cell>
        </row>
        <row r="412">
          <cell r="A412" t="str">
            <v>U6V</v>
          </cell>
          <cell r="B412" t="str">
            <v>Carribean Sea</v>
          </cell>
          <cell r="D412" t="str">
            <v>Amy Pool</v>
          </cell>
          <cell r="E412" t="str">
            <v>Accents Boy Brief Target</v>
          </cell>
          <cell r="F412" t="str">
            <v>HHW</v>
          </cell>
          <cell r="G412">
            <v>38686</v>
          </cell>
          <cell r="H412">
            <v>38686</v>
          </cell>
          <cell r="I412">
            <v>2824</v>
          </cell>
          <cell r="J412" t="str">
            <v>100%Cotton</v>
          </cell>
          <cell r="K412" t="str">
            <v>Fall'06</v>
          </cell>
          <cell r="L412" t="str">
            <v>U3Q/U9S</v>
          </cell>
          <cell r="M412" t="str">
            <v>Fiber Reactive</v>
          </cell>
          <cell r="N412" t="str">
            <v>Jet Bleach</v>
          </cell>
          <cell r="O412">
            <v>4</v>
          </cell>
          <cell r="P412">
            <v>38706</v>
          </cell>
          <cell r="Q412">
            <v>38729</v>
          </cell>
          <cell r="U412">
            <v>38789</v>
          </cell>
          <cell r="V412">
            <v>39051</v>
          </cell>
          <cell r="W412">
            <v>38793</v>
          </cell>
          <cell r="Z412" t="str">
            <v>Development Complete</v>
          </cell>
        </row>
        <row r="413">
          <cell r="A413" t="str">
            <v>U5V</v>
          </cell>
          <cell r="B413" t="str">
            <v>Mazarine Blue</v>
          </cell>
          <cell r="D413" t="str">
            <v>Amy Pool</v>
          </cell>
          <cell r="E413" t="str">
            <v>Accents Boy Brief Target</v>
          </cell>
          <cell r="F413" t="str">
            <v>HHW</v>
          </cell>
          <cell r="G413">
            <v>38686</v>
          </cell>
          <cell r="H413">
            <v>38686</v>
          </cell>
          <cell r="I413">
            <v>2824</v>
          </cell>
          <cell r="J413" t="str">
            <v>100%Cotton</v>
          </cell>
          <cell r="K413" t="str">
            <v>Fall'06</v>
          </cell>
          <cell r="L413" t="str">
            <v>U1Q/U5S</v>
          </cell>
          <cell r="M413" t="str">
            <v>Fiber Reactive</v>
          </cell>
          <cell r="N413" t="str">
            <v>Scour</v>
          </cell>
          <cell r="O413">
            <v>2</v>
          </cell>
          <cell r="P413">
            <v>38706</v>
          </cell>
          <cell r="Q413">
            <v>38707</v>
          </cell>
          <cell r="U413">
            <v>38834</v>
          </cell>
          <cell r="V413">
            <v>39051</v>
          </cell>
          <cell r="W413">
            <v>38832</v>
          </cell>
          <cell r="Z413" t="str">
            <v>Development Complete</v>
          </cell>
        </row>
        <row r="414">
          <cell r="A414" t="str">
            <v>U4V</v>
          </cell>
          <cell r="B414" t="str">
            <v>Lavendula</v>
          </cell>
          <cell r="D414" t="str">
            <v>Amy Pool</v>
          </cell>
          <cell r="E414" t="str">
            <v>Accents Boy Brief Target</v>
          </cell>
          <cell r="F414" t="str">
            <v>HHW</v>
          </cell>
          <cell r="G414">
            <v>38686</v>
          </cell>
          <cell r="H414">
            <v>38686</v>
          </cell>
          <cell r="I414">
            <v>2824</v>
          </cell>
          <cell r="J414" t="str">
            <v>100%Cotton</v>
          </cell>
          <cell r="K414" t="str">
            <v>Fall'06</v>
          </cell>
          <cell r="L414" t="str">
            <v>U2P</v>
          </cell>
          <cell r="M414" t="str">
            <v>Fiber Reactive</v>
          </cell>
          <cell r="N414" t="str">
            <v>Jet Bleach</v>
          </cell>
          <cell r="O414">
            <v>2</v>
          </cell>
          <cell r="P414">
            <v>38706</v>
          </cell>
          <cell r="Q414">
            <v>38707</v>
          </cell>
          <cell r="U414">
            <v>38778</v>
          </cell>
          <cell r="V414">
            <v>39051</v>
          </cell>
          <cell r="W414">
            <v>38778</v>
          </cell>
          <cell r="Z414" t="str">
            <v>Development Complete</v>
          </cell>
        </row>
        <row r="415">
          <cell r="A415" t="str">
            <v>U3V</v>
          </cell>
          <cell r="B415" t="str">
            <v>Blue Sky</v>
          </cell>
          <cell r="D415" t="str">
            <v>Mindy Slate</v>
          </cell>
          <cell r="E415" t="str">
            <v>Happy Feet</v>
          </cell>
          <cell r="F415" t="str">
            <v>Kids</v>
          </cell>
          <cell r="G415">
            <v>38758</v>
          </cell>
          <cell r="H415">
            <v>38758</v>
          </cell>
          <cell r="I415">
            <v>2844</v>
          </cell>
          <cell r="J415" t="str">
            <v>100%Cotton</v>
          </cell>
          <cell r="K415" t="str">
            <v>Spr'07</v>
          </cell>
          <cell r="L415" t="str">
            <v>UJ4</v>
          </cell>
          <cell r="M415" t="str">
            <v>Fiber Reactive</v>
          </cell>
          <cell r="N415" t="str">
            <v>Range Bleach</v>
          </cell>
          <cell r="O415">
            <v>9</v>
          </cell>
          <cell r="P415">
            <v>38771</v>
          </cell>
          <cell r="Q415">
            <v>38775</v>
          </cell>
          <cell r="U415">
            <v>38786</v>
          </cell>
          <cell r="V415">
            <v>38729</v>
          </cell>
          <cell r="W415">
            <v>38793</v>
          </cell>
          <cell r="Z415" t="str">
            <v>Development Complete</v>
          </cell>
        </row>
        <row r="416">
          <cell r="A416" t="str">
            <v>U3VPeg045</v>
          </cell>
          <cell r="B416" t="str">
            <v>Blue Sky</v>
          </cell>
          <cell r="D416" t="str">
            <v>Mindy Slate</v>
          </cell>
          <cell r="E416" t="str">
            <v>Happy Feet</v>
          </cell>
          <cell r="F416" t="str">
            <v>Kids</v>
          </cell>
          <cell r="G416">
            <v>38758</v>
          </cell>
          <cell r="H416">
            <v>38758</v>
          </cell>
          <cell r="Z416" t="str">
            <v>Lab dip in-process</v>
          </cell>
        </row>
        <row r="417">
          <cell r="A417" t="str">
            <v>U2V</v>
          </cell>
          <cell r="B417" t="str">
            <v>Pink Mist</v>
          </cell>
          <cell r="D417" t="str">
            <v>Amy Pool</v>
          </cell>
          <cell r="E417" t="str">
            <v>Accents Boy Brief Target</v>
          </cell>
          <cell r="F417" t="str">
            <v>HHW</v>
          </cell>
          <cell r="G417">
            <v>38686</v>
          </cell>
          <cell r="H417">
            <v>38686</v>
          </cell>
          <cell r="I417">
            <v>2824</v>
          </cell>
          <cell r="J417" t="str">
            <v>100%Cotton</v>
          </cell>
          <cell r="K417" t="str">
            <v>Fall'06</v>
          </cell>
          <cell r="L417" t="str">
            <v>U6Q/U6S</v>
          </cell>
          <cell r="M417" t="str">
            <v>Direct</v>
          </cell>
          <cell r="N417" t="str">
            <v>Range Bleach</v>
          </cell>
          <cell r="O417">
            <v>5</v>
          </cell>
          <cell r="P417">
            <v>38706</v>
          </cell>
          <cell r="Q417">
            <v>38707</v>
          </cell>
          <cell r="U417">
            <v>38769</v>
          </cell>
          <cell r="V417">
            <v>38686</v>
          </cell>
          <cell r="W417">
            <v>38778</v>
          </cell>
          <cell r="Z417" t="str">
            <v>Development Complete</v>
          </cell>
        </row>
        <row r="418">
          <cell r="A418" t="str">
            <v>U1V</v>
          </cell>
          <cell r="B418" t="str">
            <v>Gleam</v>
          </cell>
          <cell r="D418" t="str">
            <v>Monica Velez</v>
          </cell>
          <cell r="E418" t="str">
            <v>Womans Classics</v>
          </cell>
          <cell r="F418" t="str">
            <v>HHW</v>
          </cell>
          <cell r="G418">
            <v>38751</v>
          </cell>
          <cell r="H418">
            <v>38751</v>
          </cell>
          <cell r="I418">
            <v>2844</v>
          </cell>
          <cell r="J418" t="str">
            <v>100%Cotton</v>
          </cell>
          <cell r="K418" t="str">
            <v>Fall'06</v>
          </cell>
          <cell r="L418" t="str">
            <v>12-0317 TC</v>
          </cell>
          <cell r="M418" t="str">
            <v>Fiber Reactive</v>
          </cell>
          <cell r="N418" t="str">
            <v>Range Bleach</v>
          </cell>
          <cell r="O418">
            <v>8</v>
          </cell>
          <cell r="P418">
            <v>38807</v>
          </cell>
          <cell r="Q418">
            <v>38807</v>
          </cell>
          <cell r="U418">
            <v>38814</v>
          </cell>
          <cell r="V418">
            <v>38751</v>
          </cell>
          <cell r="W418">
            <v>38832</v>
          </cell>
          <cell r="Z418" t="str">
            <v>Development Complete</v>
          </cell>
        </row>
        <row r="419">
          <cell r="A419" t="str">
            <v>U1VPEG054</v>
          </cell>
          <cell r="B419" t="str">
            <v>Gleam</v>
          </cell>
          <cell r="D419" t="str">
            <v>Monica Velez</v>
          </cell>
          <cell r="E419" t="str">
            <v>Womans Classics</v>
          </cell>
          <cell r="F419" t="str">
            <v>HHW</v>
          </cell>
          <cell r="G419">
            <v>38762</v>
          </cell>
          <cell r="H419">
            <v>38762</v>
          </cell>
          <cell r="I419" t="str">
            <v>PEG054</v>
          </cell>
          <cell r="J419" t="str">
            <v>POLYESTER</v>
          </cell>
          <cell r="K419" t="str">
            <v>Fall'06</v>
          </cell>
          <cell r="L419" t="str">
            <v>U1V</v>
          </cell>
          <cell r="O419">
            <v>11</v>
          </cell>
          <cell r="P419">
            <v>38812</v>
          </cell>
          <cell r="Q419">
            <v>38814</v>
          </cell>
          <cell r="Z419" t="str">
            <v>Lab dip approved</v>
          </cell>
        </row>
        <row r="420">
          <cell r="A420" t="str">
            <v>U1VPEG032</v>
          </cell>
          <cell r="B420" t="str">
            <v>Gleam</v>
          </cell>
          <cell r="D420" t="str">
            <v>Monica Velez</v>
          </cell>
          <cell r="E420" t="str">
            <v>Womans Classics</v>
          </cell>
          <cell r="F420" t="str">
            <v>HHW</v>
          </cell>
          <cell r="G420">
            <v>38751</v>
          </cell>
          <cell r="H420">
            <v>38751</v>
          </cell>
          <cell r="I420" t="str">
            <v>PEG032</v>
          </cell>
          <cell r="J420" t="str">
            <v>POLYESTER</v>
          </cell>
          <cell r="K420" t="str">
            <v>Fall'06</v>
          </cell>
          <cell r="L420" t="str">
            <v>12-0317 TC</v>
          </cell>
          <cell r="M420" t="str">
            <v>Pigment</v>
          </cell>
          <cell r="O420">
            <v>11</v>
          </cell>
          <cell r="P420">
            <v>38824</v>
          </cell>
          <cell r="Q420">
            <v>38828</v>
          </cell>
          <cell r="Z420" t="str">
            <v>Lab dip approved</v>
          </cell>
        </row>
        <row r="421">
          <cell r="A421" t="str">
            <v>U1VPEG013</v>
          </cell>
          <cell r="B421" t="str">
            <v>Gleam</v>
          </cell>
          <cell r="D421" t="str">
            <v>Monica Velez</v>
          </cell>
          <cell r="E421" t="str">
            <v>Womans Classics</v>
          </cell>
          <cell r="F421" t="str">
            <v>HHW</v>
          </cell>
          <cell r="G421">
            <v>38751</v>
          </cell>
          <cell r="H421">
            <v>38751</v>
          </cell>
          <cell r="I421" t="str">
            <v>PEG032</v>
          </cell>
          <cell r="J421" t="str">
            <v>POLYESTER</v>
          </cell>
          <cell r="K421" t="str">
            <v>Fall'06</v>
          </cell>
          <cell r="L421" t="str">
            <v>12-0317 TC</v>
          </cell>
          <cell r="M421" t="str">
            <v xml:space="preserve"> </v>
          </cell>
          <cell r="O421">
            <v>11</v>
          </cell>
          <cell r="P421">
            <v>38812</v>
          </cell>
          <cell r="Q421">
            <v>38814</v>
          </cell>
          <cell r="Z421" t="str">
            <v>Lab dip approved</v>
          </cell>
        </row>
        <row r="422">
          <cell r="A422" t="str">
            <v>U1VPEG013F/E</v>
          </cell>
          <cell r="B422" t="str">
            <v>Gleam</v>
          </cell>
          <cell r="D422" t="str">
            <v>Monica Velez</v>
          </cell>
          <cell r="E422" t="str">
            <v>Womans Classics</v>
          </cell>
          <cell r="F422" t="str">
            <v>HHW</v>
          </cell>
          <cell r="G422">
            <v>38751</v>
          </cell>
          <cell r="H422">
            <v>38751</v>
          </cell>
          <cell r="I422" t="str">
            <v>PEG032</v>
          </cell>
          <cell r="J422" t="str">
            <v>POLYESTER</v>
          </cell>
          <cell r="K422" t="str">
            <v>Fall'06</v>
          </cell>
          <cell r="L422" t="str">
            <v>12-0317 TC</v>
          </cell>
          <cell r="M422" t="str">
            <v xml:space="preserve"> </v>
          </cell>
          <cell r="O422">
            <v>12</v>
          </cell>
          <cell r="P422">
            <v>38832</v>
          </cell>
          <cell r="Q422">
            <v>38835</v>
          </cell>
          <cell r="Z422" t="str">
            <v>Lab dip approved</v>
          </cell>
        </row>
        <row r="423">
          <cell r="A423" t="str">
            <v>U9U</v>
          </cell>
          <cell r="B423" t="str">
            <v>Lavender</v>
          </cell>
          <cell r="D423" t="str">
            <v>Glynis Bell</v>
          </cell>
          <cell r="E423" t="str">
            <v>Licensed Mass</v>
          </cell>
          <cell r="F423" t="str">
            <v>Kids</v>
          </cell>
          <cell r="G423">
            <v>38743</v>
          </cell>
          <cell r="H423">
            <v>38749</v>
          </cell>
          <cell r="I423">
            <v>2844</v>
          </cell>
          <cell r="J423" t="str">
            <v>100%Cotton</v>
          </cell>
          <cell r="K423" t="str">
            <v>Fall'06</v>
          </cell>
          <cell r="L423" t="str">
            <v>UH3</v>
          </cell>
          <cell r="M423" t="str">
            <v>Direct</v>
          </cell>
          <cell r="N423" t="str">
            <v>Range Bleach</v>
          </cell>
          <cell r="O423">
            <v>8</v>
          </cell>
          <cell r="P423">
            <v>38762</v>
          </cell>
          <cell r="Q423">
            <v>38770</v>
          </cell>
          <cell r="V423">
            <v>38749</v>
          </cell>
          <cell r="Z423" t="str">
            <v>Lab dip approved</v>
          </cell>
        </row>
        <row r="424">
          <cell r="A424" t="str">
            <v>U8U</v>
          </cell>
          <cell r="B424" t="str">
            <v>Cream</v>
          </cell>
          <cell r="D424" t="str">
            <v>Tana Martinez</v>
          </cell>
          <cell r="E424" t="str">
            <v>Girls UW</v>
          </cell>
          <cell r="F424" t="str">
            <v>Kids</v>
          </cell>
          <cell r="G424">
            <v>38734</v>
          </cell>
          <cell r="H424">
            <v>38734</v>
          </cell>
          <cell r="I424">
            <v>2844</v>
          </cell>
          <cell r="J424" t="str">
            <v>100%Cotton</v>
          </cell>
          <cell r="K424" t="str">
            <v>Fall'06</v>
          </cell>
          <cell r="L424" t="str">
            <v>845</v>
          </cell>
          <cell r="M424" t="str">
            <v>Direct</v>
          </cell>
          <cell r="N424" t="str">
            <v>Jet Bleach</v>
          </cell>
          <cell r="O424">
            <v>6</v>
          </cell>
          <cell r="P424">
            <v>38748</v>
          </cell>
          <cell r="Q424">
            <v>38754</v>
          </cell>
          <cell r="U424">
            <v>38819</v>
          </cell>
          <cell r="V424">
            <v>38734</v>
          </cell>
          <cell r="W424">
            <v>38840</v>
          </cell>
          <cell r="Z424" t="str">
            <v>Development Complete</v>
          </cell>
        </row>
        <row r="425">
          <cell r="A425" t="str">
            <v>U7U</v>
          </cell>
          <cell r="B425" t="str">
            <v>Sap Green</v>
          </cell>
          <cell r="D425" t="str">
            <v>Tana Martinez</v>
          </cell>
          <cell r="E425" t="str">
            <v>Girls UW</v>
          </cell>
          <cell r="F425" t="str">
            <v>Kids</v>
          </cell>
          <cell r="G425">
            <v>38734</v>
          </cell>
          <cell r="H425">
            <v>38734</v>
          </cell>
          <cell r="I425">
            <v>2844</v>
          </cell>
          <cell r="J425" t="str">
            <v>100%Cotton</v>
          </cell>
          <cell r="K425" t="str">
            <v>Fall'06</v>
          </cell>
          <cell r="L425" t="str">
            <v>U21</v>
          </cell>
          <cell r="M425" t="str">
            <v>Fiber Reactive</v>
          </cell>
          <cell r="N425" t="str">
            <v>Range Bleach</v>
          </cell>
          <cell r="O425">
            <v>9</v>
          </cell>
          <cell r="P425">
            <v>38756</v>
          </cell>
          <cell r="Q425">
            <v>38774</v>
          </cell>
          <cell r="U425">
            <v>38789</v>
          </cell>
          <cell r="V425">
            <v>38729</v>
          </cell>
          <cell r="W425">
            <v>38793</v>
          </cell>
          <cell r="Z425" t="str">
            <v>Development Complete</v>
          </cell>
        </row>
        <row r="426">
          <cell r="A426" t="str">
            <v>U6U</v>
          </cell>
          <cell r="B426" t="str">
            <v>Lilac Tint</v>
          </cell>
          <cell r="D426" t="str">
            <v>Mary Taylor</v>
          </cell>
          <cell r="E426" t="str">
            <v>Classic's</v>
          </cell>
          <cell r="F426" t="str">
            <v>Kids</v>
          </cell>
          <cell r="G426">
            <v>38833</v>
          </cell>
          <cell r="H426">
            <v>38833</v>
          </cell>
          <cell r="I426">
            <v>2844</v>
          </cell>
          <cell r="J426" t="str">
            <v>100%Cotton</v>
          </cell>
          <cell r="K426" t="str">
            <v>Spr'07</v>
          </cell>
          <cell r="L426" t="str">
            <v>U79</v>
          </cell>
          <cell r="M426" t="str">
            <v>Direct</v>
          </cell>
          <cell r="N426" t="str">
            <v>Range Bleach</v>
          </cell>
          <cell r="O426">
            <v>1</v>
          </cell>
          <cell r="P426">
            <v>38839</v>
          </cell>
          <cell r="Q426">
            <v>38841</v>
          </cell>
          <cell r="U426">
            <v>38947</v>
          </cell>
          <cell r="V426">
            <v>38833</v>
          </cell>
          <cell r="W426">
            <v>38947</v>
          </cell>
          <cell r="Z426" t="str">
            <v>Development Complete</v>
          </cell>
        </row>
        <row r="427">
          <cell r="A427" t="str">
            <v>U5U</v>
          </cell>
          <cell r="B427" t="str">
            <v>Pale Pink</v>
          </cell>
          <cell r="D427" t="str">
            <v>Mary Taylor</v>
          </cell>
          <cell r="E427" t="str">
            <v>Classic's</v>
          </cell>
          <cell r="F427" t="str">
            <v>Kids</v>
          </cell>
          <cell r="G427">
            <v>38833</v>
          </cell>
          <cell r="H427">
            <v>38833</v>
          </cell>
          <cell r="I427">
            <v>2844</v>
          </cell>
          <cell r="J427" t="str">
            <v>100%Cotton</v>
          </cell>
          <cell r="K427" t="str">
            <v>Spr'07</v>
          </cell>
          <cell r="L427" t="str">
            <v>528</v>
          </cell>
          <cell r="M427" t="str">
            <v>Direct</v>
          </cell>
          <cell r="N427" t="str">
            <v>Range Bleach</v>
          </cell>
          <cell r="O427">
            <v>1</v>
          </cell>
          <cell r="P427">
            <v>38839</v>
          </cell>
          <cell r="Q427">
            <v>38841</v>
          </cell>
          <cell r="U427">
            <v>38890</v>
          </cell>
          <cell r="V427">
            <v>38833</v>
          </cell>
          <cell r="W427">
            <v>38875</v>
          </cell>
          <cell r="Z427" t="str">
            <v>Development Complete</v>
          </cell>
        </row>
        <row r="428">
          <cell r="A428" t="str">
            <v>U4U</v>
          </cell>
          <cell r="B428" t="str">
            <v>Go Girl Pink</v>
          </cell>
          <cell r="D428" t="str">
            <v>Tana Martinez</v>
          </cell>
          <cell r="E428" t="str">
            <v>Girls UW</v>
          </cell>
          <cell r="F428" t="str">
            <v>Kids</v>
          </cell>
          <cell r="G428">
            <v>38729</v>
          </cell>
          <cell r="H428">
            <v>38729</v>
          </cell>
          <cell r="I428">
            <v>2844</v>
          </cell>
          <cell r="J428" t="str">
            <v>100%Cotton</v>
          </cell>
          <cell r="K428" t="str">
            <v>Fall'06</v>
          </cell>
          <cell r="L428" t="str">
            <v>U73</v>
          </cell>
          <cell r="M428" t="str">
            <v>Fiber Reactive</v>
          </cell>
          <cell r="N428" t="str">
            <v>Range Bleach</v>
          </cell>
          <cell r="O428">
            <v>2</v>
          </cell>
          <cell r="P428">
            <v>38742</v>
          </cell>
          <cell r="Q428">
            <v>38748</v>
          </cell>
          <cell r="U428">
            <v>38806</v>
          </cell>
          <cell r="V428">
            <v>38729</v>
          </cell>
          <cell r="W428">
            <v>38840</v>
          </cell>
          <cell r="Z428" t="str">
            <v>Development Complete</v>
          </cell>
        </row>
        <row r="429">
          <cell r="A429" t="str">
            <v>U3U</v>
          </cell>
          <cell r="B429" t="str">
            <v>Paisley Purple</v>
          </cell>
          <cell r="D429" t="str">
            <v>Tana Martinez</v>
          </cell>
          <cell r="E429" t="str">
            <v>Tinkerbell Girl UW</v>
          </cell>
          <cell r="F429" t="str">
            <v>Kids</v>
          </cell>
          <cell r="G429">
            <v>38729</v>
          </cell>
          <cell r="H429">
            <v>38729</v>
          </cell>
          <cell r="I429">
            <v>2844</v>
          </cell>
          <cell r="J429" t="str">
            <v>100%Cotton</v>
          </cell>
          <cell r="K429" t="str">
            <v>Fall'06</v>
          </cell>
          <cell r="L429" t="str">
            <v>US8</v>
          </cell>
          <cell r="M429" t="str">
            <v>Fiber Reactive</v>
          </cell>
          <cell r="N429" t="str">
            <v>Jet Bleach</v>
          </cell>
          <cell r="O429">
            <v>6</v>
          </cell>
          <cell r="P429">
            <v>38748</v>
          </cell>
          <cell r="Q429">
            <v>38754</v>
          </cell>
          <cell r="U429">
            <v>38790</v>
          </cell>
          <cell r="V429">
            <v>38729</v>
          </cell>
          <cell r="W429">
            <v>38793</v>
          </cell>
          <cell r="Z429" t="str">
            <v>Development Complete</v>
          </cell>
        </row>
        <row r="430">
          <cell r="A430" t="str">
            <v>U2U</v>
          </cell>
          <cell r="B430" t="str">
            <v>Bright Aqua</v>
          </cell>
          <cell r="D430" t="str">
            <v>Tana Martinez</v>
          </cell>
          <cell r="E430" t="str">
            <v>Little Mermaid Girls UW</v>
          </cell>
          <cell r="F430" t="str">
            <v>Kids</v>
          </cell>
          <cell r="G430">
            <v>38729</v>
          </cell>
          <cell r="H430">
            <v>38729</v>
          </cell>
          <cell r="I430">
            <v>2844</v>
          </cell>
          <cell r="J430" t="str">
            <v>100%Cotton</v>
          </cell>
          <cell r="K430" t="str">
            <v>Fall'06</v>
          </cell>
          <cell r="L430" t="str">
            <v>PD7</v>
          </cell>
          <cell r="M430" t="str">
            <v>Fiber Reactive</v>
          </cell>
          <cell r="N430" t="str">
            <v>Range Bleach</v>
          </cell>
          <cell r="O430">
            <v>5</v>
          </cell>
          <cell r="P430">
            <v>38748</v>
          </cell>
          <cell r="Q430">
            <v>38754</v>
          </cell>
          <cell r="U430">
            <v>38776</v>
          </cell>
          <cell r="V430">
            <v>38729</v>
          </cell>
          <cell r="W430">
            <v>38778</v>
          </cell>
          <cell r="Z430" t="str">
            <v>Development Complete</v>
          </cell>
        </row>
        <row r="431">
          <cell r="A431" t="str">
            <v>U1U</v>
          </cell>
          <cell r="B431" t="str">
            <v>Lavendula</v>
          </cell>
          <cell r="D431" t="str">
            <v>Monica Velez</v>
          </cell>
          <cell r="E431" t="str">
            <v>Classic Cotton</v>
          </cell>
          <cell r="F431" t="str">
            <v>HHW</v>
          </cell>
          <cell r="G431">
            <v>38723</v>
          </cell>
          <cell r="H431">
            <v>38723</v>
          </cell>
          <cell r="I431">
            <v>2844</v>
          </cell>
          <cell r="J431" t="str">
            <v>100%Cotton</v>
          </cell>
          <cell r="K431" t="str">
            <v>Fall'06</v>
          </cell>
          <cell r="L431" t="str">
            <v>U2P</v>
          </cell>
          <cell r="M431" t="str">
            <v>Fiber Reactive</v>
          </cell>
          <cell r="N431" t="str">
            <v>Jet Bleach</v>
          </cell>
          <cell r="O431">
            <v>3</v>
          </cell>
          <cell r="P431">
            <v>38744</v>
          </cell>
          <cell r="Q431">
            <v>38751</v>
          </cell>
          <cell r="U431">
            <v>38793</v>
          </cell>
          <cell r="V431">
            <v>38723</v>
          </cell>
          <cell r="W431">
            <v>38793</v>
          </cell>
          <cell r="Z431" t="str">
            <v>Development Complete</v>
          </cell>
        </row>
        <row r="432">
          <cell r="A432" t="str">
            <v>U9T</v>
          </cell>
          <cell r="B432" t="str">
            <v>Indigo CARS Blue  W/FIX</v>
          </cell>
          <cell r="D432" t="str">
            <v>Tana Martinez</v>
          </cell>
          <cell r="E432" t="str">
            <v>Boys</v>
          </cell>
          <cell r="F432" t="str">
            <v>Kids</v>
          </cell>
          <cell r="G432">
            <v>38686</v>
          </cell>
          <cell r="H432">
            <v>38686</v>
          </cell>
          <cell r="I432">
            <v>2824</v>
          </cell>
          <cell r="J432" t="str">
            <v>100%Cotton</v>
          </cell>
          <cell r="K432" t="str">
            <v>Fall'06</v>
          </cell>
          <cell r="L432" t="str">
            <v>120 Indigo</v>
          </cell>
          <cell r="M432" t="str">
            <v>Fiber Reactive</v>
          </cell>
          <cell r="N432" t="str">
            <v>Jet Bleach</v>
          </cell>
          <cell r="O432">
            <v>13</v>
          </cell>
          <cell r="P432">
            <v>38687</v>
          </cell>
          <cell r="Q432">
            <v>38687</v>
          </cell>
          <cell r="Z432" t="str">
            <v>Lab dip approved</v>
          </cell>
        </row>
        <row r="433">
          <cell r="A433" t="str">
            <v>U8T</v>
          </cell>
          <cell r="B433" t="str">
            <v>Parfait Pink</v>
          </cell>
          <cell r="D433" t="str">
            <v>Monica Velez</v>
          </cell>
          <cell r="E433" t="str">
            <v>Classic Cotton</v>
          </cell>
          <cell r="F433" t="str">
            <v>HHW</v>
          </cell>
          <cell r="G433">
            <v>38663</v>
          </cell>
          <cell r="H433">
            <v>38666</v>
          </cell>
          <cell r="I433">
            <v>2844</v>
          </cell>
          <cell r="J433" t="str">
            <v>100%Cotton</v>
          </cell>
          <cell r="K433" t="str">
            <v>Fall'06</v>
          </cell>
          <cell r="L433" t="str">
            <v>U3P</v>
          </cell>
          <cell r="M433" t="str">
            <v>Direct</v>
          </cell>
          <cell r="N433" t="str">
            <v>Range Bleach</v>
          </cell>
          <cell r="O433">
            <v>1</v>
          </cell>
          <cell r="P433">
            <v>38693</v>
          </cell>
          <cell r="Q433">
            <v>38735</v>
          </cell>
          <cell r="U433">
            <v>38848</v>
          </cell>
          <cell r="V433">
            <v>38666</v>
          </cell>
          <cell r="W433">
            <v>38875</v>
          </cell>
          <cell r="Z433" t="str">
            <v>Development Complete</v>
          </cell>
        </row>
        <row r="434">
          <cell r="A434" t="str">
            <v>U8TPEG022</v>
          </cell>
          <cell r="B434" t="str">
            <v>Parfait Pink</v>
          </cell>
          <cell r="D434" t="str">
            <v>Monica Velez</v>
          </cell>
          <cell r="E434" t="str">
            <v>Classic Cotton</v>
          </cell>
          <cell r="F434" t="str">
            <v>HHW</v>
          </cell>
          <cell r="G434">
            <v>38663</v>
          </cell>
          <cell r="H434">
            <v>38666</v>
          </cell>
          <cell r="I434" t="str">
            <v>PEG022</v>
          </cell>
          <cell r="J434" t="str">
            <v>POLYESTER</v>
          </cell>
          <cell r="K434" t="str">
            <v>Fall'06</v>
          </cell>
          <cell r="L434" t="str">
            <v>U3P</v>
          </cell>
          <cell r="M434" t="str">
            <v>Pigment</v>
          </cell>
          <cell r="O434">
            <v>10</v>
          </cell>
          <cell r="P434">
            <v>38734</v>
          </cell>
          <cell r="Q434">
            <v>38734</v>
          </cell>
          <cell r="Z434" t="str">
            <v>Lab dip approved</v>
          </cell>
        </row>
        <row r="435">
          <cell r="A435" t="str">
            <v>U7T</v>
          </cell>
          <cell r="B435" t="str">
            <v>Mandarin Orange</v>
          </cell>
          <cell r="D435" t="str">
            <v>Amy Pool</v>
          </cell>
          <cell r="E435" t="str">
            <v>Walmart</v>
          </cell>
          <cell r="F435" t="str">
            <v>HHW</v>
          </cell>
          <cell r="G435">
            <v>38635</v>
          </cell>
          <cell r="H435">
            <v>38638</v>
          </cell>
          <cell r="I435">
            <v>2844</v>
          </cell>
          <cell r="J435" t="str">
            <v>100%Cotton</v>
          </cell>
          <cell r="K435" t="str">
            <v>Fall'06</v>
          </cell>
          <cell r="L435" t="str">
            <v>U8P</v>
          </cell>
          <cell r="M435" t="str">
            <v>Fiber Reactive</v>
          </cell>
          <cell r="N435" t="str">
            <v>Jet Bleach</v>
          </cell>
          <cell r="O435">
            <v>2</v>
          </cell>
          <cell r="P435">
            <v>38677</v>
          </cell>
          <cell r="Q435">
            <v>38679</v>
          </cell>
          <cell r="U435">
            <v>38757</v>
          </cell>
          <cell r="V435">
            <v>38638</v>
          </cell>
          <cell r="W435">
            <v>38778</v>
          </cell>
          <cell r="Z435" t="str">
            <v>Development Complete</v>
          </cell>
        </row>
        <row r="436">
          <cell r="A436" t="str">
            <v>U7TPEG022</v>
          </cell>
          <cell r="B436" t="str">
            <v>Mandarin Orange</v>
          </cell>
          <cell r="D436" t="str">
            <v>Monica Velez</v>
          </cell>
          <cell r="E436" t="str">
            <v>Classic Cotton</v>
          </cell>
          <cell r="F436" t="str">
            <v>HHW</v>
          </cell>
          <cell r="G436">
            <v>38663</v>
          </cell>
          <cell r="H436">
            <v>38666</v>
          </cell>
          <cell r="I436" t="str">
            <v>PEG022</v>
          </cell>
          <cell r="J436" t="str">
            <v>POLYESTER</v>
          </cell>
          <cell r="K436" t="str">
            <v>Fall'06</v>
          </cell>
          <cell r="L436" t="str">
            <v>U8P</v>
          </cell>
          <cell r="M436" t="str">
            <v>Disperse</v>
          </cell>
          <cell r="P436">
            <v>38693</v>
          </cell>
          <cell r="Q436">
            <v>38699</v>
          </cell>
          <cell r="Z436" t="str">
            <v>Lab dip approved</v>
          </cell>
        </row>
        <row r="437">
          <cell r="A437" t="str">
            <v>U6T</v>
          </cell>
          <cell r="B437" t="str">
            <v xml:space="preserve">Blue Curacao </v>
          </cell>
          <cell r="D437" t="str">
            <v>Amy Pool</v>
          </cell>
          <cell r="E437" t="str">
            <v>Walmart</v>
          </cell>
          <cell r="F437" t="str">
            <v>HHW</v>
          </cell>
          <cell r="G437">
            <v>38635</v>
          </cell>
          <cell r="H437">
            <v>38638</v>
          </cell>
          <cell r="I437">
            <v>2844</v>
          </cell>
          <cell r="J437" t="str">
            <v>100%Cotton</v>
          </cell>
          <cell r="K437" t="str">
            <v>Fall'06</v>
          </cell>
          <cell r="L437" t="str">
            <v>U4P</v>
          </cell>
          <cell r="M437" t="str">
            <v>Fiber Reactive</v>
          </cell>
          <cell r="N437" t="str">
            <v>Range Bleach</v>
          </cell>
          <cell r="O437">
            <v>2</v>
          </cell>
          <cell r="P437">
            <v>38740</v>
          </cell>
          <cell r="Q437">
            <v>38741</v>
          </cell>
          <cell r="V437">
            <v>38638</v>
          </cell>
          <cell r="Z437" t="str">
            <v>Lab dip approved</v>
          </cell>
        </row>
        <row r="438">
          <cell r="A438" t="str">
            <v>U5T</v>
          </cell>
          <cell r="B438" t="str">
            <v>Sunshine</v>
          </cell>
          <cell r="D438" t="str">
            <v>Amy Pool</v>
          </cell>
          <cell r="E438" t="str">
            <v>Walmart</v>
          </cell>
          <cell r="F438" t="str">
            <v>HHW</v>
          </cell>
          <cell r="G438">
            <v>38635</v>
          </cell>
          <cell r="H438">
            <v>38638</v>
          </cell>
          <cell r="I438">
            <v>2844</v>
          </cell>
          <cell r="J438" t="str">
            <v>100%Cotton</v>
          </cell>
          <cell r="K438" t="str">
            <v>Fall'06</v>
          </cell>
          <cell r="L438" t="str">
            <v>U9N</v>
          </cell>
          <cell r="V438">
            <v>38638</v>
          </cell>
          <cell r="Z438" t="str">
            <v>Lab dip in-process</v>
          </cell>
        </row>
        <row r="439">
          <cell r="A439" t="str">
            <v>U4T</v>
          </cell>
          <cell r="B439" t="str">
            <v>Morning Glory</v>
          </cell>
          <cell r="D439" t="str">
            <v>Amy Pool</v>
          </cell>
          <cell r="E439" t="str">
            <v>Walmart</v>
          </cell>
          <cell r="F439" t="str">
            <v>HHW</v>
          </cell>
          <cell r="G439">
            <v>38635</v>
          </cell>
          <cell r="H439">
            <v>38638</v>
          </cell>
          <cell r="I439">
            <v>2844</v>
          </cell>
          <cell r="J439" t="str">
            <v>100%Cotton</v>
          </cell>
          <cell r="K439" t="str">
            <v>Fall'06</v>
          </cell>
          <cell r="L439" t="str">
            <v>U9P</v>
          </cell>
          <cell r="M439" t="str">
            <v>Fiber Reactive</v>
          </cell>
          <cell r="N439" t="str">
            <v>Range Bleach</v>
          </cell>
          <cell r="O439">
            <v>4</v>
          </cell>
          <cell r="P439">
            <v>38677</v>
          </cell>
          <cell r="Q439">
            <v>38679</v>
          </cell>
          <cell r="U439">
            <v>38750</v>
          </cell>
          <cell r="V439">
            <v>38638</v>
          </cell>
          <cell r="W439">
            <v>38755</v>
          </cell>
          <cell r="Z439" t="str">
            <v>Development Complete</v>
          </cell>
        </row>
        <row r="440">
          <cell r="A440" t="str">
            <v>U4TPEG022</v>
          </cell>
          <cell r="B440" t="str">
            <v>Morning Glory</v>
          </cell>
          <cell r="D440" t="str">
            <v>Monica Velez</v>
          </cell>
          <cell r="E440" t="str">
            <v>Classic Cotton</v>
          </cell>
          <cell r="F440" t="str">
            <v>HHW</v>
          </cell>
          <cell r="G440">
            <v>38663</v>
          </cell>
          <cell r="H440">
            <v>38666</v>
          </cell>
          <cell r="I440" t="str">
            <v>PEG022</v>
          </cell>
          <cell r="J440" t="str">
            <v>POLYESTER</v>
          </cell>
          <cell r="K440" t="str">
            <v>Fall'06</v>
          </cell>
          <cell r="L440" t="str">
            <v>U9P</v>
          </cell>
          <cell r="M440" t="str">
            <v>Disperse</v>
          </cell>
          <cell r="N440" t="str">
            <v xml:space="preserve"> </v>
          </cell>
          <cell r="O440">
            <v>8</v>
          </cell>
          <cell r="P440">
            <v>38688</v>
          </cell>
          <cell r="Q440">
            <v>38692</v>
          </cell>
          <cell r="V440" t="str">
            <v xml:space="preserve"> </v>
          </cell>
          <cell r="Z440" t="str">
            <v>Lab dip approved</v>
          </cell>
        </row>
        <row r="441">
          <cell r="A441" t="str">
            <v>U4TPEG013</v>
          </cell>
          <cell r="B441" t="str">
            <v>Morning Glory</v>
          </cell>
          <cell r="D441" t="str">
            <v>Monica Velez</v>
          </cell>
          <cell r="E441" t="str">
            <v>Classic Cotton</v>
          </cell>
          <cell r="F441" t="str">
            <v>HHW</v>
          </cell>
          <cell r="G441">
            <v>38663</v>
          </cell>
          <cell r="H441">
            <v>38666</v>
          </cell>
          <cell r="I441" t="str">
            <v>PEG013</v>
          </cell>
          <cell r="J441" t="str">
            <v>POLYESTER</v>
          </cell>
          <cell r="K441" t="str">
            <v>Spr'07</v>
          </cell>
          <cell r="M441" t="str">
            <v>Disperse</v>
          </cell>
          <cell r="O441">
            <v>11</v>
          </cell>
          <cell r="Q441">
            <v>38924</v>
          </cell>
          <cell r="Z441" t="str">
            <v>Lab dip approved</v>
          </cell>
        </row>
        <row r="442">
          <cell r="A442" t="str">
            <v>U4TPEG032</v>
          </cell>
          <cell r="B442" t="str">
            <v>Morning Glory</v>
          </cell>
          <cell r="D442" t="str">
            <v>Monica Velez</v>
          </cell>
          <cell r="E442" t="str">
            <v>Classic Cotton</v>
          </cell>
          <cell r="F442" t="str">
            <v>HHW</v>
          </cell>
          <cell r="I442" t="str">
            <v>PEG032</v>
          </cell>
          <cell r="J442" t="str">
            <v>POLYESTER</v>
          </cell>
          <cell r="K442" t="str">
            <v>Spr'07</v>
          </cell>
          <cell r="P442">
            <v>38910</v>
          </cell>
          <cell r="Z442" t="str">
            <v>Lab dip submitted</v>
          </cell>
        </row>
        <row r="443">
          <cell r="A443" t="str">
            <v>U3T</v>
          </cell>
          <cell r="B443" t="str">
            <v xml:space="preserve">Marina </v>
          </cell>
          <cell r="D443" t="str">
            <v>Amy Pool</v>
          </cell>
          <cell r="E443" t="str">
            <v>Walmart</v>
          </cell>
          <cell r="F443" t="str">
            <v>HHW</v>
          </cell>
          <cell r="G443">
            <v>38635</v>
          </cell>
          <cell r="H443">
            <v>38638</v>
          </cell>
          <cell r="I443">
            <v>2844</v>
          </cell>
          <cell r="J443" t="str">
            <v>100%Cotton</v>
          </cell>
          <cell r="K443" t="str">
            <v>Fall'06</v>
          </cell>
          <cell r="L443" t="str">
            <v>U7P</v>
          </cell>
          <cell r="M443" t="str">
            <v>Fiber Reactive</v>
          </cell>
          <cell r="N443" t="str">
            <v>Range Bleach</v>
          </cell>
          <cell r="O443">
            <v>5</v>
          </cell>
          <cell r="P443">
            <v>38693</v>
          </cell>
          <cell r="Q443">
            <v>38698</v>
          </cell>
          <cell r="V443">
            <v>38638</v>
          </cell>
          <cell r="Z443" t="str">
            <v>Lab dip approved</v>
          </cell>
        </row>
        <row r="444">
          <cell r="A444" t="str">
            <v>U2T</v>
          </cell>
          <cell r="B444" t="str">
            <v>Purple Potion</v>
          </cell>
          <cell r="D444" t="str">
            <v>Amy Pool</v>
          </cell>
          <cell r="E444" t="str">
            <v>Walmart</v>
          </cell>
          <cell r="F444" t="str">
            <v>HHW</v>
          </cell>
          <cell r="G444">
            <v>38635</v>
          </cell>
          <cell r="H444">
            <v>38638</v>
          </cell>
          <cell r="I444">
            <v>2844</v>
          </cell>
          <cell r="J444" t="str">
            <v>100%Cotton</v>
          </cell>
          <cell r="K444" t="str">
            <v>Fall'06</v>
          </cell>
          <cell r="L444" t="str">
            <v>U5Q</v>
          </cell>
          <cell r="M444" t="str">
            <v>Fiber Reactive</v>
          </cell>
          <cell r="N444" t="str">
            <v>Scour</v>
          </cell>
          <cell r="O444">
            <v>2</v>
          </cell>
          <cell r="P444">
            <v>38659</v>
          </cell>
          <cell r="Q444">
            <v>38663</v>
          </cell>
          <cell r="U444">
            <v>38762</v>
          </cell>
          <cell r="V444">
            <v>38638</v>
          </cell>
          <cell r="W444">
            <v>38778</v>
          </cell>
          <cell r="Z444" t="str">
            <v>Development Complete</v>
          </cell>
        </row>
        <row r="445">
          <cell r="A445" t="str">
            <v>U1T</v>
          </cell>
          <cell r="B445" t="str">
            <v>Porcelin Rose</v>
          </cell>
          <cell r="D445" t="str">
            <v>Amy Pool</v>
          </cell>
          <cell r="E445" t="str">
            <v>Walmart</v>
          </cell>
          <cell r="F445" t="str">
            <v>HHW</v>
          </cell>
          <cell r="G445">
            <v>38635</v>
          </cell>
          <cell r="H445">
            <v>38638</v>
          </cell>
          <cell r="I445">
            <v>2844</v>
          </cell>
          <cell r="J445" t="str">
            <v>100%Cotton</v>
          </cell>
          <cell r="K445" t="str">
            <v>Fall'06</v>
          </cell>
          <cell r="L445" t="str">
            <v>U4Q</v>
          </cell>
          <cell r="M445" t="str">
            <v>Fiber Reactive</v>
          </cell>
          <cell r="N445" t="str">
            <v>Range Bleach</v>
          </cell>
          <cell r="O445">
            <v>1</v>
          </cell>
          <cell r="P445">
            <v>38688</v>
          </cell>
          <cell r="Q445">
            <v>38692</v>
          </cell>
          <cell r="U445">
            <v>38750</v>
          </cell>
          <cell r="V445">
            <v>38638</v>
          </cell>
          <cell r="W445">
            <v>38755</v>
          </cell>
          <cell r="Z445" t="str">
            <v>Development Complete</v>
          </cell>
        </row>
        <row r="446">
          <cell r="A446" t="str">
            <v>U1TPEG032</v>
          </cell>
          <cell r="B446" t="str">
            <v>Porcelin Rose</v>
          </cell>
          <cell r="D446" t="str">
            <v>Monica Velez</v>
          </cell>
          <cell r="E446" t="str">
            <v>Accents</v>
          </cell>
          <cell r="F446" t="str">
            <v>HHW</v>
          </cell>
          <cell r="G446">
            <v>38751</v>
          </cell>
          <cell r="H446">
            <v>38751</v>
          </cell>
          <cell r="I446" t="str">
            <v>PEG032</v>
          </cell>
          <cell r="J446" t="str">
            <v>POLYESTER</v>
          </cell>
          <cell r="K446" t="str">
            <v>Fall'06</v>
          </cell>
          <cell r="L446" t="str">
            <v>U4Q</v>
          </cell>
          <cell r="P446">
            <v>38759</v>
          </cell>
          <cell r="Q446">
            <v>38764</v>
          </cell>
          <cell r="Z446" t="str">
            <v>Lab dip approved</v>
          </cell>
        </row>
        <row r="447">
          <cell r="A447" t="str">
            <v>U9S</v>
          </cell>
          <cell r="B447" t="str">
            <v>Carribean Sea</v>
          </cell>
          <cell r="D447" t="str">
            <v>Amy Pool</v>
          </cell>
          <cell r="E447" t="str">
            <v>Walmart</v>
          </cell>
          <cell r="F447" t="str">
            <v>HHW</v>
          </cell>
          <cell r="G447">
            <v>38635</v>
          </cell>
          <cell r="H447">
            <v>38638</v>
          </cell>
          <cell r="I447">
            <v>2844</v>
          </cell>
          <cell r="J447" t="str">
            <v>100%Cotton</v>
          </cell>
          <cell r="K447" t="str">
            <v>Fall'06</v>
          </cell>
          <cell r="L447" t="str">
            <v>U3Q</v>
          </cell>
          <cell r="M447" t="str">
            <v>Fiber Reactive</v>
          </cell>
          <cell r="N447" t="str">
            <v>Jet Bleach</v>
          </cell>
          <cell r="O447">
            <v>4</v>
          </cell>
          <cell r="P447">
            <v>38687</v>
          </cell>
          <cell r="Q447">
            <v>38692</v>
          </cell>
          <cell r="U447">
            <v>38834</v>
          </cell>
          <cell r="V447">
            <v>38638</v>
          </cell>
          <cell r="W447">
            <v>38832</v>
          </cell>
          <cell r="Z447" t="str">
            <v>Development Complete</v>
          </cell>
        </row>
        <row r="448">
          <cell r="A448" t="str">
            <v>U9SPEG032</v>
          </cell>
          <cell r="B448" t="str">
            <v>Carribean Sea</v>
          </cell>
          <cell r="D448" t="str">
            <v>Monica Velez</v>
          </cell>
          <cell r="E448" t="str">
            <v>Accents</v>
          </cell>
          <cell r="F448" t="str">
            <v>HHW</v>
          </cell>
          <cell r="G448">
            <v>38751</v>
          </cell>
          <cell r="H448">
            <v>38751</v>
          </cell>
          <cell r="I448" t="str">
            <v>PEG032</v>
          </cell>
          <cell r="J448" t="str">
            <v>POLYESTER</v>
          </cell>
          <cell r="K448" t="str">
            <v>Fall'06</v>
          </cell>
          <cell r="L448" t="str">
            <v>U9S</v>
          </cell>
          <cell r="Z448" t="str">
            <v>Lab dip in-process</v>
          </cell>
        </row>
        <row r="449">
          <cell r="A449" t="str">
            <v>U9SPEG022</v>
          </cell>
          <cell r="B449" t="str">
            <v>Carribean Sea</v>
          </cell>
          <cell r="D449" t="str">
            <v>Monica Velez</v>
          </cell>
          <cell r="E449" t="str">
            <v>Core Cotton</v>
          </cell>
          <cell r="F449" t="str">
            <v>HHW</v>
          </cell>
          <cell r="G449">
            <v>38695</v>
          </cell>
          <cell r="H449">
            <v>38695</v>
          </cell>
          <cell r="I449" t="str">
            <v>Peg022</v>
          </cell>
          <cell r="J449" t="str">
            <v>POLYESTER</v>
          </cell>
          <cell r="K449" t="str">
            <v>Fall'06</v>
          </cell>
          <cell r="L449" t="str">
            <v>U9S</v>
          </cell>
          <cell r="M449" t="str">
            <v>Disperse</v>
          </cell>
          <cell r="O449">
            <v>2</v>
          </cell>
          <cell r="P449">
            <v>39066</v>
          </cell>
          <cell r="Q449">
            <v>39073</v>
          </cell>
          <cell r="Z449" t="str">
            <v>Lab dip approved</v>
          </cell>
        </row>
        <row r="450">
          <cell r="A450" t="str">
            <v>U8S</v>
          </cell>
          <cell r="B450" t="str">
            <v>Lima Bean</v>
          </cell>
          <cell r="D450" t="str">
            <v>Amy Pool</v>
          </cell>
          <cell r="E450" t="str">
            <v>Walmart</v>
          </cell>
          <cell r="F450" t="str">
            <v>HHW</v>
          </cell>
          <cell r="G450">
            <v>38635</v>
          </cell>
          <cell r="H450">
            <v>38638</v>
          </cell>
          <cell r="I450">
            <v>2844</v>
          </cell>
          <cell r="J450" t="str">
            <v>100%Cotton</v>
          </cell>
          <cell r="K450" t="str">
            <v>Fall'06</v>
          </cell>
          <cell r="L450" t="str">
            <v>U2Q</v>
          </cell>
          <cell r="M450" t="str">
            <v>Fiber Reactive</v>
          </cell>
          <cell r="N450" t="str">
            <v>Jet Bleach</v>
          </cell>
          <cell r="O450">
            <v>1</v>
          </cell>
          <cell r="P450">
            <v>38706</v>
          </cell>
          <cell r="Q450">
            <v>38735</v>
          </cell>
          <cell r="U450">
            <v>38749</v>
          </cell>
          <cell r="V450">
            <v>38638</v>
          </cell>
          <cell r="W450">
            <v>38755</v>
          </cell>
          <cell r="Z450" t="str">
            <v>Development Complete</v>
          </cell>
        </row>
        <row r="451">
          <cell r="A451" t="str">
            <v>U7S</v>
          </cell>
          <cell r="B451" t="str">
            <v>Celery Green</v>
          </cell>
          <cell r="D451" t="str">
            <v>Amy Pool</v>
          </cell>
          <cell r="E451" t="str">
            <v>Walmart</v>
          </cell>
          <cell r="F451" t="str">
            <v>HHW</v>
          </cell>
          <cell r="G451">
            <v>38635</v>
          </cell>
          <cell r="H451">
            <v>38638</v>
          </cell>
          <cell r="I451">
            <v>2844</v>
          </cell>
          <cell r="J451" t="str">
            <v>100%Cotton</v>
          </cell>
          <cell r="K451" t="str">
            <v>Fall'06</v>
          </cell>
          <cell r="L451" t="str">
            <v>U6P</v>
          </cell>
          <cell r="M451" t="str">
            <v>Fiber Reactive</v>
          </cell>
          <cell r="N451" t="str">
            <v>Jet Bleach</v>
          </cell>
          <cell r="O451">
            <v>2</v>
          </cell>
          <cell r="P451">
            <v>38677</v>
          </cell>
          <cell r="Q451">
            <v>38679</v>
          </cell>
          <cell r="U451">
            <v>38756</v>
          </cell>
          <cell r="V451">
            <v>38638</v>
          </cell>
          <cell r="W451">
            <v>38755</v>
          </cell>
          <cell r="Z451" t="str">
            <v>Development Complete</v>
          </cell>
        </row>
        <row r="452">
          <cell r="A452" t="str">
            <v>U7SPEG022</v>
          </cell>
          <cell r="B452" t="str">
            <v>Celery Green</v>
          </cell>
          <cell r="D452" t="str">
            <v>Monica Velez</v>
          </cell>
          <cell r="E452" t="str">
            <v>Core Cotton</v>
          </cell>
          <cell r="F452" t="str">
            <v>HHW</v>
          </cell>
          <cell r="G452">
            <v>38695</v>
          </cell>
          <cell r="H452">
            <v>38695</v>
          </cell>
          <cell r="I452" t="str">
            <v>Peg022</v>
          </cell>
          <cell r="J452" t="str">
            <v>POLYESTER</v>
          </cell>
          <cell r="K452" t="str">
            <v>Fall'06</v>
          </cell>
          <cell r="L452" t="str">
            <v>U7S</v>
          </cell>
          <cell r="Z452" t="str">
            <v>Lab dip in-process</v>
          </cell>
        </row>
        <row r="453">
          <cell r="A453" t="str">
            <v>U6S</v>
          </cell>
          <cell r="B453" t="str">
            <v>Pink Mist</v>
          </cell>
          <cell r="D453" t="str">
            <v>Amy Pool</v>
          </cell>
          <cell r="E453" t="str">
            <v>Walmart</v>
          </cell>
          <cell r="F453" t="str">
            <v>HHW</v>
          </cell>
          <cell r="G453">
            <v>38635</v>
          </cell>
          <cell r="H453">
            <v>38638</v>
          </cell>
          <cell r="I453">
            <v>2844</v>
          </cell>
          <cell r="J453" t="str">
            <v>100%Cotton</v>
          </cell>
          <cell r="K453" t="str">
            <v>Fall'06</v>
          </cell>
          <cell r="L453" t="str">
            <v>U6Q</v>
          </cell>
          <cell r="M453" t="str">
            <v>Direct</v>
          </cell>
          <cell r="N453" t="str">
            <v>Range Bleach</v>
          </cell>
          <cell r="O453">
            <v>10</v>
          </cell>
          <cell r="P453">
            <v>38706</v>
          </cell>
          <cell r="Q453">
            <v>38707</v>
          </cell>
          <cell r="U453">
            <v>38818</v>
          </cell>
          <cell r="V453">
            <v>38638</v>
          </cell>
          <cell r="W453">
            <v>38832</v>
          </cell>
          <cell r="Z453" t="str">
            <v>Development Complete</v>
          </cell>
        </row>
        <row r="454">
          <cell r="A454" t="str">
            <v>U6SPEG032</v>
          </cell>
          <cell r="B454" t="str">
            <v>Pink Mist</v>
          </cell>
          <cell r="D454" t="str">
            <v>Monica Velez</v>
          </cell>
          <cell r="E454" t="str">
            <v>Accents</v>
          </cell>
          <cell r="F454" t="str">
            <v>HHW</v>
          </cell>
          <cell r="G454">
            <v>38751</v>
          </cell>
          <cell r="H454">
            <v>38751</v>
          </cell>
          <cell r="I454" t="str">
            <v>PEG032</v>
          </cell>
          <cell r="J454" t="str">
            <v>POLYESTER</v>
          </cell>
          <cell r="K454" t="str">
            <v>Fall'06</v>
          </cell>
          <cell r="L454" t="str">
            <v>U1Q</v>
          </cell>
          <cell r="M454" t="str">
            <v>Pigment</v>
          </cell>
          <cell r="O454">
            <v>9</v>
          </cell>
          <cell r="P454">
            <v>38756</v>
          </cell>
          <cell r="Q454">
            <v>38758</v>
          </cell>
          <cell r="Z454" t="str">
            <v>Lab dip approved</v>
          </cell>
        </row>
        <row r="455">
          <cell r="A455" t="str">
            <v>U5S</v>
          </cell>
          <cell r="B455" t="str">
            <v>Mazarine Blue</v>
          </cell>
          <cell r="D455" t="str">
            <v>Amy Pool</v>
          </cell>
          <cell r="E455" t="str">
            <v>Walmart</v>
          </cell>
          <cell r="F455" t="str">
            <v>HHW</v>
          </cell>
          <cell r="G455">
            <v>38635</v>
          </cell>
          <cell r="H455">
            <v>38638</v>
          </cell>
          <cell r="I455">
            <v>2844</v>
          </cell>
          <cell r="J455" t="str">
            <v>100%Cotton</v>
          </cell>
          <cell r="K455" t="str">
            <v>Fall'06</v>
          </cell>
          <cell r="L455" t="str">
            <v>U1Q</v>
          </cell>
          <cell r="M455" t="str">
            <v>Fiber Reactive</v>
          </cell>
          <cell r="N455" t="str">
            <v>Scour</v>
          </cell>
          <cell r="O455">
            <v>2</v>
          </cell>
          <cell r="P455">
            <v>38659</v>
          </cell>
          <cell r="Q455">
            <v>38663</v>
          </cell>
          <cell r="U455">
            <v>38776</v>
          </cell>
          <cell r="V455">
            <v>38638</v>
          </cell>
          <cell r="W455">
            <v>38778</v>
          </cell>
          <cell r="Z455" t="str">
            <v>Development Complete</v>
          </cell>
        </row>
        <row r="456">
          <cell r="A456" t="str">
            <v>U5SPEG032</v>
          </cell>
          <cell r="B456" t="str">
            <v>Mazarine Blue</v>
          </cell>
          <cell r="D456" t="str">
            <v>Monica Velez</v>
          </cell>
          <cell r="E456" t="str">
            <v>Accents</v>
          </cell>
          <cell r="F456" t="str">
            <v>HHW</v>
          </cell>
          <cell r="G456">
            <v>38751</v>
          </cell>
          <cell r="H456">
            <v>38751</v>
          </cell>
          <cell r="I456" t="str">
            <v>PEG032</v>
          </cell>
          <cell r="J456" t="str">
            <v>POLYESTER</v>
          </cell>
          <cell r="K456" t="str">
            <v>Fall'06</v>
          </cell>
          <cell r="L456" t="str">
            <v>U5S</v>
          </cell>
          <cell r="P456">
            <v>38759</v>
          </cell>
          <cell r="Q456">
            <v>38764</v>
          </cell>
          <cell r="Z456" t="str">
            <v>Lab dip approved</v>
          </cell>
        </row>
        <row r="457">
          <cell r="A457" t="str">
            <v>U4S</v>
          </cell>
          <cell r="B457" t="str">
            <v>Marine</v>
          </cell>
          <cell r="D457" t="str">
            <v>Amy Pool</v>
          </cell>
          <cell r="E457" t="str">
            <v>Walmart</v>
          </cell>
          <cell r="F457" t="str">
            <v>HHW</v>
          </cell>
          <cell r="G457">
            <v>38635</v>
          </cell>
          <cell r="H457">
            <v>38638</v>
          </cell>
          <cell r="I457">
            <v>2844</v>
          </cell>
          <cell r="J457" t="str">
            <v>100%Cotton</v>
          </cell>
          <cell r="K457" t="str">
            <v>Fall'06</v>
          </cell>
          <cell r="L457" t="str">
            <v>U7Q</v>
          </cell>
          <cell r="M457" t="str">
            <v>Fiber Reactive</v>
          </cell>
          <cell r="N457" t="str">
            <v>Range Bleach</v>
          </cell>
          <cell r="O457">
            <v>2</v>
          </cell>
          <cell r="P457">
            <v>38729</v>
          </cell>
          <cell r="Q457">
            <v>38729</v>
          </cell>
          <cell r="U457">
            <v>38749</v>
          </cell>
          <cell r="V457">
            <v>38638</v>
          </cell>
          <cell r="W457">
            <v>38755</v>
          </cell>
          <cell r="Z457" t="str">
            <v>Development Complete</v>
          </cell>
        </row>
        <row r="458">
          <cell r="A458" t="str">
            <v>U4SPEG032</v>
          </cell>
          <cell r="B458" t="str">
            <v>Marine</v>
          </cell>
          <cell r="D458" t="str">
            <v>Monica Velez</v>
          </cell>
          <cell r="E458" t="str">
            <v>Accents</v>
          </cell>
          <cell r="F458" t="str">
            <v>HHW</v>
          </cell>
          <cell r="G458">
            <v>38751</v>
          </cell>
          <cell r="H458">
            <v>38751</v>
          </cell>
          <cell r="I458" t="str">
            <v>PEG032</v>
          </cell>
          <cell r="J458" t="str">
            <v>POLYESTER</v>
          </cell>
          <cell r="K458" t="str">
            <v>Fall'06</v>
          </cell>
          <cell r="L458" t="str">
            <v>U7Q</v>
          </cell>
          <cell r="M458" t="str">
            <v>Disperse</v>
          </cell>
          <cell r="O458">
            <v>4</v>
          </cell>
          <cell r="P458">
            <v>38764</v>
          </cell>
          <cell r="Q458">
            <v>38771</v>
          </cell>
          <cell r="Z458" t="str">
            <v>Lab dip approved</v>
          </cell>
        </row>
        <row r="459">
          <cell r="A459" t="str">
            <v>U4SPEG022</v>
          </cell>
          <cell r="B459" t="str">
            <v>Marine</v>
          </cell>
          <cell r="D459" t="str">
            <v>Monica Velez</v>
          </cell>
          <cell r="E459" t="str">
            <v>Classic Cotton</v>
          </cell>
          <cell r="F459" t="str">
            <v>HHW</v>
          </cell>
          <cell r="G459">
            <v>38663</v>
          </cell>
          <cell r="H459">
            <v>38666</v>
          </cell>
          <cell r="I459" t="str">
            <v>PEG022</v>
          </cell>
          <cell r="J459" t="str">
            <v>POLYESTER</v>
          </cell>
          <cell r="K459" t="str">
            <v>Fall'06</v>
          </cell>
          <cell r="L459" t="str">
            <v>U7Q</v>
          </cell>
          <cell r="P459">
            <v>38744</v>
          </cell>
          <cell r="Q459">
            <v>38750</v>
          </cell>
          <cell r="Z459" t="str">
            <v>Lab dip approved</v>
          </cell>
        </row>
        <row r="460">
          <cell r="A460" t="str">
            <v>U3S</v>
          </cell>
          <cell r="B460" t="str">
            <v>Honeysuckle</v>
          </cell>
          <cell r="D460" t="str">
            <v>Amy Pool</v>
          </cell>
          <cell r="E460" t="str">
            <v>Walmart</v>
          </cell>
          <cell r="F460" t="str">
            <v>HHW</v>
          </cell>
          <cell r="G460">
            <v>38635</v>
          </cell>
          <cell r="H460">
            <v>38638</v>
          </cell>
          <cell r="I460">
            <v>2844</v>
          </cell>
          <cell r="J460" t="str">
            <v>100%Cotton</v>
          </cell>
          <cell r="K460" t="str">
            <v>Fall'06</v>
          </cell>
          <cell r="L460" t="str">
            <v>U5P</v>
          </cell>
          <cell r="M460" t="str">
            <v>Fiber Reactive</v>
          </cell>
          <cell r="N460" t="str">
            <v>Range Bleach</v>
          </cell>
          <cell r="O460">
            <v>1</v>
          </cell>
          <cell r="P460">
            <v>38638</v>
          </cell>
          <cell r="Q460">
            <v>38643</v>
          </cell>
          <cell r="U460">
            <v>38756</v>
          </cell>
          <cell r="V460">
            <v>38638</v>
          </cell>
          <cell r="W460">
            <v>38755</v>
          </cell>
          <cell r="Z460" t="str">
            <v>Development Complete</v>
          </cell>
        </row>
        <row r="461">
          <cell r="A461" t="str">
            <v>U3SPEG032</v>
          </cell>
          <cell r="B461" t="str">
            <v>Honeysuckle</v>
          </cell>
          <cell r="D461" t="str">
            <v>Monica Velez</v>
          </cell>
          <cell r="E461" t="str">
            <v>Accents</v>
          </cell>
          <cell r="F461" t="str">
            <v>HHW</v>
          </cell>
          <cell r="G461">
            <v>38751</v>
          </cell>
          <cell r="H461">
            <v>38751</v>
          </cell>
          <cell r="I461" t="str">
            <v>PEG032</v>
          </cell>
          <cell r="J461" t="str">
            <v>POLYESTER</v>
          </cell>
          <cell r="K461" t="str">
            <v>Fall'06</v>
          </cell>
          <cell r="L461" t="str">
            <v>U5P</v>
          </cell>
          <cell r="P461">
            <v>38759</v>
          </cell>
          <cell r="Q461">
            <v>38764</v>
          </cell>
          <cell r="Z461" t="str">
            <v>Lab dip approved</v>
          </cell>
        </row>
        <row r="462">
          <cell r="A462" t="str">
            <v>U3SPEG022</v>
          </cell>
          <cell r="B462" t="str">
            <v>Honeysuckle</v>
          </cell>
          <cell r="D462" t="str">
            <v>Monica Velez</v>
          </cell>
          <cell r="E462" t="str">
            <v>Classic Cotton</v>
          </cell>
          <cell r="F462" t="str">
            <v>HHW</v>
          </cell>
          <cell r="G462">
            <v>38663</v>
          </cell>
          <cell r="H462">
            <v>38666</v>
          </cell>
          <cell r="I462" t="str">
            <v>PEG022</v>
          </cell>
          <cell r="J462" t="str">
            <v>POLYESTER</v>
          </cell>
          <cell r="K462" t="str">
            <v>Fall'06</v>
          </cell>
          <cell r="L462" t="str">
            <v>U5P</v>
          </cell>
          <cell r="M462" t="str">
            <v>Disperse</v>
          </cell>
          <cell r="P462">
            <v>38687</v>
          </cell>
          <cell r="Q462">
            <v>38693</v>
          </cell>
          <cell r="Z462" t="str">
            <v>Lab dip approved</v>
          </cell>
        </row>
        <row r="463">
          <cell r="A463" t="str">
            <v>U2S</v>
          </cell>
          <cell r="B463" t="str">
            <v>Festival Fuschia</v>
          </cell>
          <cell r="D463" t="str">
            <v>Amy Pool</v>
          </cell>
          <cell r="E463" t="str">
            <v>Walmart</v>
          </cell>
          <cell r="F463" t="str">
            <v>HHW</v>
          </cell>
          <cell r="G463">
            <v>38635</v>
          </cell>
          <cell r="H463">
            <v>38638</v>
          </cell>
          <cell r="I463">
            <v>2844</v>
          </cell>
          <cell r="J463" t="str">
            <v>100%Cotton</v>
          </cell>
          <cell r="K463" t="str">
            <v>Fall'06</v>
          </cell>
          <cell r="L463" t="str">
            <v>U1P</v>
          </cell>
          <cell r="M463" t="str">
            <v>Fiber Reactive</v>
          </cell>
          <cell r="N463" t="str">
            <v>Range Bleach</v>
          </cell>
          <cell r="O463">
            <v>1</v>
          </cell>
          <cell r="P463">
            <v>38638</v>
          </cell>
          <cell r="Q463">
            <v>38643</v>
          </cell>
          <cell r="U463">
            <v>38761</v>
          </cell>
          <cell r="V463">
            <v>38638</v>
          </cell>
          <cell r="W463">
            <v>38755</v>
          </cell>
          <cell r="Z463" t="str">
            <v>Development Complete</v>
          </cell>
        </row>
        <row r="464">
          <cell r="A464" t="str">
            <v>U2SPEG022</v>
          </cell>
          <cell r="B464" t="str">
            <v>Festival Fuschia</v>
          </cell>
          <cell r="D464" t="str">
            <v>Monica Velez</v>
          </cell>
          <cell r="E464" t="str">
            <v>Core Cotton</v>
          </cell>
          <cell r="F464" t="str">
            <v>HHW</v>
          </cell>
          <cell r="G464">
            <v>38694</v>
          </cell>
          <cell r="H464">
            <v>38695</v>
          </cell>
          <cell r="I464" t="str">
            <v>Peg022</v>
          </cell>
          <cell r="J464" t="str">
            <v>POLYESTER</v>
          </cell>
          <cell r="K464" t="str">
            <v>Fall'06</v>
          </cell>
          <cell r="L464" t="str">
            <v>U1P</v>
          </cell>
          <cell r="M464" t="str">
            <v>Disperse</v>
          </cell>
          <cell r="O464">
            <v>20</v>
          </cell>
          <cell r="P464">
            <v>38722</v>
          </cell>
          <cell r="Q464">
            <v>38727</v>
          </cell>
          <cell r="Z464" t="str">
            <v>Lab dip approved</v>
          </cell>
        </row>
        <row r="465">
          <cell r="A465" t="str">
            <v>U2SPEG032</v>
          </cell>
          <cell r="B465" t="str">
            <v>Festival Fuschia</v>
          </cell>
          <cell r="D465" t="str">
            <v>Monica Velez</v>
          </cell>
          <cell r="E465" t="str">
            <v>Accents</v>
          </cell>
          <cell r="F465" t="str">
            <v>HHW</v>
          </cell>
          <cell r="G465">
            <v>38751</v>
          </cell>
          <cell r="H465">
            <v>38751</v>
          </cell>
          <cell r="I465" t="str">
            <v>PEG032</v>
          </cell>
          <cell r="J465" t="str">
            <v>POLYESTER</v>
          </cell>
          <cell r="K465" t="str">
            <v>Fall'06</v>
          </cell>
          <cell r="L465" t="str">
            <v>U1P</v>
          </cell>
          <cell r="P465">
            <v>38759</v>
          </cell>
          <cell r="Q465">
            <v>38764</v>
          </cell>
          <cell r="Z465" t="str">
            <v>Lab dip approved</v>
          </cell>
        </row>
        <row r="466">
          <cell r="A466" t="str">
            <v>U1S</v>
          </cell>
          <cell r="B466" t="str">
            <v>Rose Violet</v>
          </cell>
          <cell r="D466" t="str">
            <v>Geoffery Blair</v>
          </cell>
          <cell r="E466" t="str">
            <v>Girls Mass&amp;Classics</v>
          </cell>
          <cell r="F466" t="str">
            <v>Kids</v>
          </cell>
          <cell r="G466">
            <v>38575</v>
          </cell>
          <cell r="H466">
            <v>38582</v>
          </cell>
          <cell r="I466">
            <v>2844</v>
          </cell>
          <cell r="J466" t="str">
            <v>100%Cotton</v>
          </cell>
          <cell r="K466" t="str">
            <v>Fall'06</v>
          </cell>
          <cell r="L466" t="str">
            <v>17-2624TC</v>
          </cell>
          <cell r="M466" t="str">
            <v>Fiber Reactive</v>
          </cell>
          <cell r="N466" t="str">
            <v>Range Bleach</v>
          </cell>
          <cell r="O466">
            <v>1</v>
          </cell>
          <cell r="P466">
            <v>38638</v>
          </cell>
          <cell r="V466">
            <v>38582</v>
          </cell>
          <cell r="Y466">
            <v>38644</v>
          </cell>
          <cell r="Z466" t="str">
            <v>Dropped</v>
          </cell>
        </row>
        <row r="467">
          <cell r="A467" t="str">
            <v>U9R</v>
          </cell>
          <cell r="B467" t="str">
            <v>Pretty Teal</v>
          </cell>
          <cell r="D467" t="str">
            <v>Geoffery Blair</v>
          </cell>
          <cell r="E467" t="str">
            <v>Girls Classics</v>
          </cell>
          <cell r="F467" t="str">
            <v>Kids</v>
          </cell>
          <cell r="G467">
            <v>38575</v>
          </cell>
          <cell r="H467">
            <v>38582</v>
          </cell>
          <cell r="I467">
            <v>2844</v>
          </cell>
          <cell r="J467" t="str">
            <v>100%Cotton</v>
          </cell>
          <cell r="K467" t="str">
            <v>Fall'06</v>
          </cell>
          <cell r="L467" t="str">
            <v>16-4728TC</v>
          </cell>
          <cell r="M467" t="str">
            <v>Fiber Reactive</v>
          </cell>
          <cell r="N467" t="str">
            <v>Range Bleach</v>
          </cell>
          <cell r="O467">
            <v>4</v>
          </cell>
          <cell r="P467">
            <v>38632</v>
          </cell>
          <cell r="Q467">
            <v>38636</v>
          </cell>
          <cell r="U467">
            <v>38650</v>
          </cell>
          <cell r="V467">
            <v>38582</v>
          </cell>
          <cell r="W467">
            <v>38650</v>
          </cell>
          <cell r="Z467" t="str">
            <v>Development Complete</v>
          </cell>
        </row>
        <row r="468">
          <cell r="A468" t="str">
            <v>U8R</v>
          </cell>
          <cell r="B468" t="str">
            <v>Lilac Chiffon</v>
          </cell>
          <cell r="D468" t="str">
            <v>Geoffery Blair</v>
          </cell>
          <cell r="E468" t="str">
            <v>Girls Classics</v>
          </cell>
          <cell r="F468" t="str">
            <v>Kids</v>
          </cell>
          <cell r="G468">
            <v>38575</v>
          </cell>
          <cell r="H468">
            <v>38582</v>
          </cell>
          <cell r="I468">
            <v>2808</v>
          </cell>
          <cell r="J468" t="str">
            <v>100%Cotton</v>
          </cell>
          <cell r="K468" t="str">
            <v>Fall'06</v>
          </cell>
          <cell r="L468" t="str">
            <v>15-2913TC</v>
          </cell>
          <cell r="M468" t="str">
            <v>Fiber Reactive</v>
          </cell>
          <cell r="N468" t="str">
            <v>Range Bleach</v>
          </cell>
          <cell r="O468">
            <v>4</v>
          </cell>
          <cell r="P468">
            <v>38632</v>
          </cell>
          <cell r="Q468">
            <v>38636</v>
          </cell>
          <cell r="U468">
            <v>38649</v>
          </cell>
          <cell r="V468">
            <v>38582</v>
          </cell>
          <cell r="W468">
            <v>38650</v>
          </cell>
          <cell r="Z468" t="str">
            <v>Development Complete</v>
          </cell>
        </row>
        <row r="469">
          <cell r="A469" t="str">
            <v>U7R</v>
          </cell>
          <cell r="B469" t="str">
            <v>GrapeBerry</v>
          </cell>
          <cell r="D469" t="str">
            <v>Geoffery Blair</v>
          </cell>
          <cell r="E469" t="str">
            <v>Girls Classics</v>
          </cell>
          <cell r="F469" t="str">
            <v>Kids</v>
          </cell>
          <cell r="G469">
            <v>38575</v>
          </cell>
          <cell r="H469">
            <v>38582</v>
          </cell>
          <cell r="I469">
            <v>2808</v>
          </cell>
          <cell r="J469" t="str">
            <v>100%Cotton</v>
          </cell>
          <cell r="K469" t="str">
            <v>Fall'06</v>
          </cell>
          <cell r="L469" t="str">
            <v>18-3324TC</v>
          </cell>
          <cell r="M469" t="str">
            <v>Fiber Reactive</v>
          </cell>
          <cell r="N469" t="str">
            <v>Range Bleach</v>
          </cell>
          <cell r="O469">
            <v>2</v>
          </cell>
          <cell r="P469">
            <v>38617</v>
          </cell>
          <cell r="Q469">
            <v>38624</v>
          </cell>
          <cell r="U469">
            <v>38924</v>
          </cell>
          <cell r="V469">
            <v>38582</v>
          </cell>
          <cell r="Z469" t="str">
            <v>Development Complete</v>
          </cell>
        </row>
        <row r="470">
          <cell r="A470" t="str">
            <v>U6R</v>
          </cell>
          <cell r="B470" t="str">
            <v>Sunshine</v>
          </cell>
          <cell r="D470" t="str">
            <v>Amy Pool</v>
          </cell>
          <cell r="E470" t="str">
            <v>Sporty</v>
          </cell>
          <cell r="F470" t="str">
            <v>HHW</v>
          </cell>
          <cell r="G470">
            <v>38568</v>
          </cell>
          <cell r="H470">
            <v>38569</v>
          </cell>
          <cell r="I470">
            <v>2824</v>
          </cell>
          <cell r="J470" t="str">
            <v>100%Cotton</v>
          </cell>
          <cell r="K470" t="str">
            <v>Fall'06</v>
          </cell>
          <cell r="L470" t="str">
            <v>12-0727TC</v>
          </cell>
          <cell r="M470" t="str">
            <v>Direct</v>
          </cell>
          <cell r="N470" t="str">
            <v>Range Bleach</v>
          </cell>
          <cell r="O470">
            <v>5</v>
          </cell>
          <cell r="P470">
            <v>38602</v>
          </cell>
          <cell r="Q470">
            <v>38607</v>
          </cell>
          <cell r="U470">
            <v>38818</v>
          </cell>
          <cell r="V470">
            <v>38569</v>
          </cell>
          <cell r="W470">
            <v>38840</v>
          </cell>
          <cell r="Z470" t="str">
            <v>Development Complete</v>
          </cell>
        </row>
        <row r="471">
          <cell r="A471" t="str">
            <v>U5R</v>
          </cell>
          <cell r="B471" t="str">
            <v>Morning Glory</v>
          </cell>
          <cell r="D471" t="str">
            <v>Amy Pool</v>
          </cell>
          <cell r="E471" t="str">
            <v>Sporty</v>
          </cell>
          <cell r="F471" t="str">
            <v>HHW</v>
          </cell>
          <cell r="G471">
            <v>38568</v>
          </cell>
          <cell r="H471">
            <v>38569</v>
          </cell>
          <cell r="I471">
            <v>2824</v>
          </cell>
          <cell r="J471" t="str">
            <v>100%Cotton</v>
          </cell>
          <cell r="K471" t="str">
            <v>Fall'06</v>
          </cell>
          <cell r="L471" t="str">
            <v>15-1920TC</v>
          </cell>
          <cell r="M471" t="str">
            <v>Fiber Reactive</v>
          </cell>
          <cell r="N471" t="str">
            <v>Range Bleach</v>
          </cell>
          <cell r="O471">
            <v>5</v>
          </cell>
          <cell r="P471">
            <v>38642</v>
          </cell>
          <cell r="Q471">
            <v>38653</v>
          </cell>
          <cell r="U471">
            <v>38819</v>
          </cell>
          <cell r="V471">
            <v>38569</v>
          </cell>
          <cell r="W471">
            <v>38832</v>
          </cell>
          <cell r="Z471" t="str">
            <v>Development Complete</v>
          </cell>
        </row>
        <row r="472">
          <cell r="A472" t="str">
            <v>U4R</v>
          </cell>
          <cell r="B472" t="str">
            <v>Mandarin Orange</v>
          </cell>
          <cell r="D472" t="str">
            <v>Amy Pool</v>
          </cell>
          <cell r="E472" t="str">
            <v>Sporty</v>
          </cell>
          <cell r="F472" t="str">
            <v>HHW</v>
          </cell>
          <cell r="G472">
            <v>38568</v>
          </cell>
          <cell r="H472">
            <v>38569</v>
          </cell>
          <cell r="I472">
            <v>2824</v>
          </cell>
          <cell r="J472" t="str">
            <v>100%Cotton</v>
          </cell>
          <cell r="K472" t="str">
            <v>Fall'06</v>
          </cell>
          <cell r="L472" t="str">
            <v>16-1459TC</v>
          </cell>
          <cell r="M472" t="str">
            <v>Fiber Reactive</v>
          </cell>
          <cell r="N472" t="str">
            <v>Jet Bleach</v>
          </cell>
          <cell r="O472">
            <v>4</v>
          </cell>
          <cell r="P472">
            <v>38632</v>
          </cell>
          <cell r="Q472">
            <v>38636</v>
          </cell>
          <cell r="U472">
            <v>38806</v>
          </cell>
          <cell r="V472">
            <v>38569</v>
          </cell>
          <cell r="W472">
            <v>38832</v>
          </cell>
          <cell r="Z472" t="str">
            <v>Development Complete</v>
          </cell>
        </row>
        <row r="473">
          <cell r="A473" t="str">
            <v>U3R</v>
          </cell>
          <cell r="B473" t="str">
            <v xml:space="preserve">Blue Curacao </v>
          </cell>
          <cell r="D473" t="str">
            <v>Amy Pool</v>
          </cell>
          <cell r="E473" t="str">
            <v>Sporty</v>
          </cell>
          <cell r="F473" t="str">
            <v>HHW</v>
          </cell>
          <cell r="G473">
            <v>38568</v>
          </cell>
          <cell r="H473">
            <v>38569</v>
          </cell>
          <cell r="I473">
            <v>2824</v>
          </cell>
          <cell r="J473" t="str">
            <v>100%Cotton</v>
          </cell>
          <cell r="K473" t="str">
            <v>Fall'06</v>
          </cell>
          <cell r="L473" t="str">
            <v>15-4825TC</v>
          </cell>
          <cell r="M473" t="str">
            <v>Fiber Reactive</v>
          </cell>
          <cell r="N473" t="str">
            <v>Range Bleach</v>
          </cell>
          <cell r="O473">
            <v>2</v>
          </cell>
          <cell r="P473">
            <v>38740</v>
          </cell>
          <cell r="Q473">
            <v>38741</v>
          </cell>
          <cell r="U473">
            <v>38833</v>
          </cell>
          <cell r="V473">
            <v>38569</v>
          </cell>
          <cell r="W473">
            <v>38832</v>
          </cell>
          <cell r="Z473" t="str">
            <v>Development Complete</v>
          </cell>
        </row>
        <row r="474">
          <cell r="A474" t="str">
            <v>U2R</v>
          </cell>
          <cell r="B474" t="str">
            <v>Honeysuckle</v>
          </cell>
          <cell r="D474" t="str">
            <v>Amy Pool</v>
          </cell>
          <cell r="E474" t="str">
            <v>Sporty</v>
          </cell>
          <cell r="F474" t="str">
            <v>HHW</v>
          </cell>
          <cell r="G474">
            <v>38568</v>
          </cell>
          <cell r="H474">
            <v>38569</v>
          </cell>
          <cell r="I474">
            <v>2824</v>
          </cell>
          <cell r="J474" t="str">
            <v>100%Cotton</v>
          </cell>
          <cell r="K474" t="str">
            <v>Fall'06</v>
          </cell>
          <cell r="L474" t="str">
            <v>18-2120TC</v>
          </cell>
          <cell r="M474" t="str">
            <v>Fiber Reactive</v>
          </cell>
          <cell r="N474" t="str">
            <v>Range Bleach</v>
          </cell>
          <cell r="O474">
            <v>1</v>
          </cell>
          <cell r="P474">
            <v>38642</v>
          </cell>
          <cell r="Q474">
            <v>38653</v>
          </cell>
          <cell r="U474">
            <v>38761</v>
          </cell>
          <cell r="V474">
            <v>38569</v>
          </cell>
          <cell r="W474">
            <v>38778</v>
          </cell>
          <cell r="Z474" t="str">
            <v>Development Complete</v>
          </cell>
        </row>
        <row r="475">
          <cell r="A475" t="str">
            <v>U1R</v>
          </cell>
          <cell r="B475" t="str">
            <v>Celery Green</v>
          </cell>
          <cell r="D475" t="str">
            <v>Amy Pool</v>
          </cell>
          <cell r="E475" t="str">
            <v>Sporty</v>
          </cell>
          <cell r="F475" t="str">
            <v>HHW</v>
          </cell>
          <cell r="G475">
            <v>38568</v>
          </cell>
          <cell r="H475">
            <v>38569</v>
          </cell>
          <cell r="I475">
            <v>2824</v>
          </cell>
          <cell r="J475" t="str">
            <v>100%Cotton</v>
          </cell>
          <cell r="K475" t="str">
            <v>Fall'06</v>
          </cell>
          <cell r="L475" t="str">
            <v>13-0532TC</v>
          </cell>
          <cell r="M475" t="str">
            <v>Fiber Reactive</v>
          </cell>
          <cell r="N475" t="str">
            <v>Jet Bleach</v>
          </cell>
          <cell r="O475">
            <v>2</v>
          </cell>
          <cell r="P475">
            <v>38677</v>
          </cell>
          <cell r="Q475">
            <v>38679</v>
          </cell>
          <cell r="U475">
            <v>38778</v>
          </cell>
          <cell r="V475">
            <v>38569</v>
          </cell>
          <cell r="W475">
            <v>38778</v>
          </cell>
          <cell r="Z475" t="str">
            <v>Development Complete</v>
          </cell>
        </row>
        <row r="476">
          <cell r="A476" t="str">
            <v>U9Q</v>
          </cell>
          <cell r="B476" t="str">
            <v xml:space="preserve">Marina </v>
          </cell>
          <cell r="D476" t="str">
            <v>Amy Pool</v>
          </cell>
          <cell r="E476" t="str">
            <v>Sporty</v>
          </cell>
          <cell r="F476" t="str">
            <v>HHW</v>
          </cell>
          <cell r="G476">
            <v>38568</v>
          </cell>
          <cell r="H476">
            <v>38569</v>
          </cell>
          <cell r="I476">
            <v>2824</v>
          </cell>
          <cell r="J476" t="str">
            <v>100%Cotton</v>
          </cell>
          <cell r="K476" t="str">
            <v>Fall'06</v>
          </cell>
          <cell r="L476" t="str">
            <v>17-4041TC</v>
          </cell>
          <cell r="M476" t="str">
            <v>Fiber Reactive</v>
          </cell>
          <cell r="N476" t="str">
            <v>Range Bleach</v>
          </cell>
          <cell r="O476">
            <v>4</v>
          </cell>
          <cell r="P476">
            <v>38694</v>
          </cell>
          <cell r="Q476">
            <v>38698</v>
          </cell>
          <cell r="U476">
            <v>38761</v>
          </cell>
          <cell r="V476">
            <v>38569</v>
          </cell>
          <cell r="W476">
            <v>38778</v>
          </cell>
          <cell r="Z476" t="str">
            <v>Development Complete</v>
          </cell>
        </row>
        <row r="477">
          <cell r="A477" t="str">
            <v>U8Q</v>
          </cell>
          <cell r="B477" t="str">
            <v>Rose Violet</v>
          </cell>
          <cell r="D477" t="str">
            <v>Amy Pool</v>
          </cell>
          <cell r="E477" t="str">
            <v>Accents</v>
          </cell>
          <cell r="F477" t="str">
            <v>HHW</v>
          </cell>
          <cell r="G477">
            <v>38560</v>
          </cell>
          <cell r="H477">
            <v>38569</v>
          </cell>
          <cell r="I477">
            <v>2808</v>
          </cell>
          <cell r="J477" t="str">
            <v>100%Cotton</v>
          </cell>
          <cell r="K477" t="str">
            <v>Fall'06</v>
          </cell>
          <cell r="L477" t="str">
            <v>17-2624TC</v>
          </cell>
          <cell r="M477" t="str">
            <v>Fiber Reactive</v>
          </cell>
          <cell r="N477" t="str">
            <v>Range Bleach</v>
          </cell>
          <cell r="O477">
            <v>3</v>
          </cell>
          <cell r="P477">
            <v>38630</v>
          </cell>
          <cell r="Q477">
            <v>38636</v>
          </cell>
          <cell r="U477">
            <v>38649</v>
          </cell>
          <cell r="V477">
            <v>38569</v>
          </cell>
          <cell r="W477">
            <v>38650</v>
          </cell>
          <cell r="Z477" t="str">
            <v>Development Complete</v>
          </cell>
        </row>
        <row r="478">
          <cell r="A478" t="str">
            <v>U8QPEG054</v>
          </cell>
          <cell r="B478" t="str">
            <v>Rose Violet</v>
          </cell>
          <cell r="D478" t="str">
            <v>Amy Pool</v>
          </cell>
          <cell r="E478" t="str">
            <v>Accents</v>
          </cell>
          <cell r="F478" t="str">
            <v>HHW</v>
          </cell>
          <cell r="G478">
            <v>38560</v>
          </cell>
          <cell r="H478">
            <v>38569</v>
          </cell>
          <cell r="I478" t="str">
            <v>Peg054</v>
          </cell>
          <cell r="J478" t="str">
            <v>POLYESTER</v>
          </cell>
          <cell r="K478" t="str">
            <v>Fall'06</v>
          </cell>
          <cell r="L478" t="str">
            <v>17-2624TC</v>
          </cell>
          <cell r="M478" t="str">
            <v>Disperse</v>
          </cell>
          <cell r="O478">
            <v>11</v>
          </cell>
          <cell r="P478">
            <v>38650</v>
          </cell>
          <cell r="Q478">
            <v>38658</v>
          </cell>
          <cell r="Z478" t="str">
            <v>Lab dip approved</v>
          </cell>
        </row>
        <row r="479">
          <cell r="A479" t="str">
            <v>U7Q</v>
          </cell>
          <cell r="B479" t="str">
            <v>Marine</v>
          </cell>
          <cell r="D479" t="str">
            <v>Amy Pool</v>
          </cell>
          <cell r="E479" t="str">
            <v>Accents</v>
          </cell>
          <cell r="F479" t="str">
            <v>HHW</v>
          </cell>
          <cell r="G479">
            <v>38560</v>
          </cell>
          <cell r="H479">
            <v>38569</v>
          </cell>
          <cell r="I479">
            <v>2808</v>
          </cell>
          <cell r="J479" t="str">
            <v>100%Cotton</v>
          </cell>
          <cell r="K479" t="str">
            <v>Fall'06</v>
          </cell>
          <cell r="L479" t="str">
            <v>15-4712TC</v>
          </cell>
          <cell r="M479" t="str">
            <v>Fiber Reactive</v>
          </cell>
          <cell r="N479" t="str">
            <v>Range Bleach</v>
          </cell>
          <cell r="O479">
            <v>23</v>
          </cell>
          <cell r="P479">
            <v>38707</v>
          </cell>
          <cell r="Q479">
            <v>38707</v>
          </cell>
          <cell r="U479">
            <v>38749</v>
          </cell>
          <cell r="V479">
            <v>38569</v>
          </cell>
          <cell r="W479">
            <v>38749</v>
          </cell>
          <cell r="Z479" t="str">
            <v>Development Complete</v>
          </cell>
        </row>
        <row r="480">
          <cell r="A480" t="str">
            <v>U7QPEG054</v>
          </cell>
          <cell r="B480" t="str">
            <v>Marine</v>
          </cell>
          <cell r="D480" t="str">
            <v>Amy Pool</v>
          </cell>
          <cell r="E480" t="str">
            <v>Accents</v>
          </cell>
          <cell r="F480" t="str">
            <v>HHW</v>
          </cell>
          <cell r="G480">
            <v>38560</v>
          </cell>
          <cell r="H480">
            <v>38569</v>
          </cell>
          <cell r="I480" t="str">
            <v>Peg054</v>
          </cell>
          <cell r="J480" t="str">
            <v>POLYESTER</v>
          </cell>
          <cell r="K480" t="str">
            <v>Fall'06</v>
          </cell>
          <cell r="L480" t="str">
            <v>15-4712TC</v>
          </cell>
          <cell r="P480">
            <v>38744</v>
          </cell>
          <cell r="Q480">
            <v>38750</v>
          </cell>
          <cell r="Z480" t="str">
            <v>Lab dip approved</v>
          </cell>
        </row>
        <row r="481">
          <cell r="A481" t="str">
            <v>U6Q</v>
          </cell>
          <cell r="B481" t="str">
            <v>Pink Mist</v>
          </cell>
          <cell r="D481" t="str">
            <v>Amy Pool</v>
          </cell>
          <cell r="E481" t="str">
            <v>Core,Accents</v>
          </cell>
          <cell r="F481" t="str">
            <v>HHW</v>
          </cell>
          <cell r="G481">
            <v>38560</v>
          </cell>
          <cell r="H481">
            <v>38569</v>
          </cell>
          <cell r="I481">
            <v>2808</v>
          </cell>
          <cell r="J481" t="str">
            <v>100%Cotton</v>
          </cell>
          <cell r="K481" t="str">
            <v>Fall'06</v>
          </cell>
          <cell r="L481" t="str">
            <v>13-2805TC</v>
          </cell>
          <cell r="M481" t="str">
            <v>Direct</v>
          </cell>
          <cell r="N481" t="str">
            <v>Range Bleach</v>
          </cell>
          <cell r="O481">
            <v>6</v>
          </cell>
          <cell r="P481">
            <v>38617</v>
          </cell>
          <cell r="Q481">
            <v>38621</v>
          </cell>
          <cell r="U481">
            <v>38650</v>
          </cell>
          <cell r="V481">
            <v>38569</v>
          </cell>
          <cell r="W481">
            <v>38650</v>
          </cell>
          <cell r="Z481" t="str">
            <v>Development Complete</v>
          </cell>
        </row>
        <row r="482">
          <cell r="A482" t="str">
            <v>U6QPEG054</v>
          </cell>
          <cell r="B482" t="str">
            <v>Pink Mist</v>
          </cell>
          <cell r="D482" t="str">
            <v>Amy Pool</v>
          </cell>
          <cell r="E482" t="str">
            <v>Core,Accents</v>
          </cell>
          <cell r="F482" t="str">
            <v>HHW</v>
          </cell>
          <cell r="G482">
            <v>38560</v>
          </cell>
          <cell r="H482">
            <v>38569</v>
          </cell>
          <cell r="I482" t="str">
            <v>Peg054</v>
          </cell>
          <cell r="J482" t="str">
            <v>POLYESTER</v>
          </cell>
          <cell r="K482" t="str">
            <v>Fall'06</v>
          </cell>
          <cell r="L482" t="str">
            <v>13-2805TC</v>
          </cell>
          <cell r="M482" t="str">
            <v>Pigment</v>
          </cell>
          <cell r="O482">
            <v>30</v>
          </cell>
          <cell r="P482">
            <v>38646</v>
          </cell>
          <cell r="Q482">
            <v>38658</v>
          </cell>
          <cell r="Z482" t="str">
            <v>Lab dip approved</v>
          </cell>
        </row>
        <row r="483">
          <cell r="A483" t="str">
            <v>U6QPEG032</v>
          </cell>
          <cell r="B483" t="str">
            <v>Pink Mist</v>
          </cell>
          <cell r="D483" t="str">
            <v>Monica Velez</v>
          </cell>
          <cell r="E483" t="str">
            <v>Accents</v>
          </cell>
          <cell r="F483" t="str">
            <v>HHW</v>
          </cell>
          <cell r="G483">
            <v>38751</v>
          </cell>
          <cell r="H483">
            <v>38751</v>
          </cell>
          <cell r="I483" t="str">
            <v>PEG032</v>
          </cell>
          <cell r="J483" t="str">
            <v>POLYESTER</v>
          </cell>
          <cell r="K483" t="str">
            <v>Fall'06</v>
          </cell>
          <cell r="L483" t="str">
            <v>13-2805TC</v>
          </cell>
          <cell r="M483" t="str">
            <v>Pigment</v>
          </cell>
          <cell r="O483">
            <v>9</v>
          </cell>
          <cell r="P483">
            <v>38754</v>
          </cell>
          <cell r="Q483">
            <v>38758</v>
          </cell>
          <cell r="Z483" t="str">
            <v>Lab dip approved</v>
          </cell>
        </row>
        <row r="484">
          <cell r="A484" t="str">
            <v>U6QPEG013</v>
          </cell>
          <cell r="B484" t="str">
            <v>Pink Mist</v>
          </cell>
          <cell r="D484" t="str">
            <v>Amy Pool</v>
          </cell>
          <cell r="E484" t="str">
            <v>Core,Accents</v>
          </cell>
          <cell r="F484" t="str">
            <v>HHW</v>
          </cell>
          <cell r="G484">
            <v>38560</v>
          </cell>
          <cell r="H484">
            <v>38569</v>
          </cell>
          <cell r="I484" t="str">
            <v>Peg013</v>
          </cell>
          <cell r="J484" t="str">
            <v>POLYESTER</v>
          </cell>
          <cell r="K484" t="str">
            <v>Fall'06</v>
          </cell>
          <cell r="L484" t="str">
            <v>13-2805TC</v>
          </cell>
          <cell r="M484" t="str">
            <v>Pigment</v>
          </cell>
          <cell r="O484">
            <v>21</v>
          </cell>
          <cell r="P484">
            <v>38646</v>
          </cell>
          <cell r="Q484">
            <v>38658</v>
          </cell>
          <cell r="Z484" t="str">
            <v>Lab dip approved</v>
          </cell>
        </row>
        <row r="485">
          <cell r="A485" t="str">
            <v>U5Q</v>
          </cell>
          <cell r="B485" t="str">
            <v>Purple Potion</v>
          </cell>
          <cell r="D485" t="str">
            <v>Amy Pool</v>
          </cell>
          <cell r="E485" t="str">
            <v>Accents</v>
          </cell>
          <cell r="F485" t="str">
            <v>HHW</v>
          </cell>
          <cell r="G485">
            <v>38561</v>
          </cell>
          <cell r="H485">
            <v>38566</v>
          </cell>
          <cell r="I485">
            <v>2808</v>
          </cell>
          <cell r="J485" t="str">
            <v>100%Cotton</v>
          </cell>
          <cell r="K485" t="str">
            <v>Fall'06</v>
          </cell>
          <cell r="L485" t="str">
            <v>19-2430 TC</v>
          </cell>
          <cell r="M485" t="str">
            <v>Fiber Reactive</v>
          </cell>
          <cell r="N485" t="str">
            <v>Scour</v>
          </cell>
          <cell r="O485">
            <v>2</v>
          </cell>
          <cell r="P485">
            <v>38580</v>
          </cell>
          <cell r="Q485">
            <v>38581</v>
          </cell>
          <cell r="U485">
            <v>38608</v>
          </cell>
          <cell r="V485">
            <v>38566</v>
          </cell>
          <cell r="W485">
            <v>38623</v>
          </cell>
          <cell r="Z485" t="str">
            <v>Development Complete</v>
          </cell>
        </row>
        <row r="486">
          <cell r="A486" t="str">
            <v>U5QPEG054</v>
          </cell>
          <cell r="B486" t="str">
            <v>Purple Potion</v>
          </cell>
          <cell r="D486" t="str">
            <v>Amy Pool</v>
          </cell>
          <cell r="E486" t="str">
            <v>Accents</v>
          </cell>
          <cell r="F486" t="str">
            <v>HHW</v>
          </cell>
          <cell r="G486">
            <v>38561</v>
          </cell>
          <cell r="H486">
            <v>38566</v>
          </cell>
          <cell r="I486" t="str">
            <v>Peg054</v>
          </cell>
          <cell r="J486" t="str">
            <v>POLYESTER</v>
          </cell>
          <cell r="K486" t="str">
            <v>Fall'06</v>
          </cell>
          <cell r="L486" t="str">
            <v>19-2430 TC</v>
          </cell>
          <cell r="M486" t="str">
            <v>Disperse</v>
          </cell>
          <cell r="O486">
            <v>20</v>
          </cell>
          <cell r="P486">
            <v>38596</v>
          </cell>
          <cell r="Q486">
            <v>38603</v>
          </cell>
          <cell r="Z486" t="str">
            <v>Lab dip approved</v>
          </cell>
        </row>
        <row r="487">
          <cell r="A487" t="str">
            <v>U4Q</v>
          </cell>
          <cell r="B487" t="str">
            <v>Porcelin Rose</v>
          </cell>
          <cell r="D487" t="str">
            <v>Amy Pool</v>
          </cell>
          <cell r="E487" t="str">
            <v>Accents</v>
          </cell>
          <cell r="F487" t="str">
            <v>HHW</v>
          </cell>
          <cell r="G487">
            <v>38561</v>
          </cell>
          <cell r="H487">
            <v>38566</v>
          </cell>
          <cell r="I487">
            <v>2808</v>
          </cell>
          <cell r="J487" t="str">
            <v>100%Cotton</v>
          </cell>
          <cell r="K487" t="str">
            <v>Fall'06</v>
          </cell>
          <cell r="L487" t="str">
            <v>17-1643 TC</v>
          </cell>
          <cell r="M487" t="str">
            <v>Fiber Reactive</v>
          </cell>
          <cell r="N487" t="str">
            <v>Range Bleach</v>
          </cell>
          <cell r="O487">
            <v>22</v>
          </cell>
          <cell r="P487">
            <v>38617</v>
          </cell>
          <cell r="Q487">
            <v>38621</v>
          </cell>
          <cell r="U487">
            <v>38751</v>
          </cell>
          <cell r="V487">
            <v>38566</v>
          </cell>
          <cell r="W487">
            <v>38749</v>
          </cell>
          <cell r="Z487" t="str">
            <v>Development Complete</v>
          </cell>
        </row>
        <row r="488">
          <cell r="A488" t="str">
            <v>U4QPEG054</v>
          </cell>
          <cell r="B488" t="str">
            <v>Porcelin Rose</v>
          </cell>
          <cell r="D488" t="str">
            <v>Amy Pool</v>
          </cell>
          <cell r="E488" t="str">
            <v>Accents</v>
          </cell>
          <cell r="F488" t="str">
            <v>HHW</v>
          </cell>
          <cell r="G488">
            <v>38561</v>
          </cell>
          <cell r="H488">
            <v>38566</v>
          </cell>
          <cell r="I488" t="str">
            <v>Peg054</v>
          </cell>
          <cell r="J488" t="str">
            <v>POLYESTER</v>
          </cell>
          <cell r="K488" t="str">
            <v>Fall'06</v>
          </cell>
          <cell r="L488" t="str">
            <v>17-1643 TC</v>
          </cell>
          <cell r="M488" t="str">
            <v>Disperse</v>
          </cell>
          <cell r="P488">
            <v>38744</v>
          </cell>
          <cell r="Q488">
            <v>38748</v>
          </cell>
          <cell r="Z488" t="str">
            <v>Lab dip approved</v>
          </cell>
        </row>
        <row r="489">
          <cell r="A489" t="str">
            <v>U3Q</v>
          </cell>
          <cell r="B489" t="str">
            <v>Carribean Sea</v>
          </cell>
          <cell r="C489" t="str">
            <v xml:space="preserve"> </v>
          </cell>
          <cell r="D489" t="str">
            <v>Amy Pool</v>
          </cell>
          <cell r="E489" t="str">
            <v>Accents</v>
          </cell>
          <cell r="F489" t="str">
            <v>HHW</v>
          </cell>
          <cell r="G489">
            <v>38561</v>
          </cell>
          <cell r="H489">
            <v>38566</v>
          </cell>
          <cell r="I489">
            <v>2808</v>
          </cell>
          <cell r="J489" t="str">
            <v>100%Cotton</v>
          </cell>
          <cell r="K489" t="str">
            <v>Fall'06</v>
          </cell>
          <cell r="L489" t="str">
            <v>18-4525 TC</v>
          </cell>
          <cell r="M489" t="str">
            <v>Fiber Reactive</v>
          </cell>
          <cell r="N489" t="str">
            <v>Jet Bleach</v>
          </cell>
          <cell r="O489">
            <v>10</v>
          </cell>
          <cell r="P489">
            <v>38642</v>
          </cell>
          <cell r="Q489">
            <v>38657</v>
          </cell>
          <cell r="U489">
            <v>38687</v>
          </cell>
          <cell r="V489">
            <v>38566</v>
          </cell>
          <cell r="W489">
            <v>38706</v>
          </cell>
          <cell r="Z489" t="str">
            <v>Development Complete</v>
          </cell>
        </row>
        <row r="490">
          <cell r="A490" t="str">
            <v>U3QPEG032</v>
          </cell>
          <cell r="B490" t="str">
            <v>Carribean Sea</v>
          </cell>
          <cell r="D490" t="str">
            <v>Monica Velez</v>
          </cell>
          <cell r="E490" t="str">
            <v>Accents</v>
          </cell>
          <cell r="F490" t="str">
            <v>HHW</v>
          </cell>
          <cell r="G490">
            <v>38751</v>
          </cell>
          <cell r="H490">
            <v>38751</v>
          </cell>
          <cell r="I490" t="str">
            <v>PEG032</v>
          </cell>
          <cell r="J490" t="str">
            <v>POLYESTER</v>
          </cell>
          <cell r="K490" t="str">
            <v>Fall'06</v>
          </cell>
          <cell r="L490" t="str">
            <v>U3Q</v>
          </cell>
          <cell r="M490" t="str">
            <v>Disperse</v>
          </cell>
          <cell r="O490">
            <v>19</v>
          </cell>
          <cell r="P490">
            <v>38768</v>
          </cell>
          <cell r="Q490">
            <v>38772</v>
          </cell>
          <cell r="Z490" t="str">
            <v>Lab dip approved</v>
          </cell>
        </row>
        <row r="491">
          <cell r="A491" t="str">
            <v>U3QPEG054</v>
          </cell>
          <cell r="B491" t="str">
            <v>Carribean Sea</v>
          </cell>
          <cell r="C491" t="str">
            <v xml:space="preserve"> </v>
          </cell>
          <cell r="D491" t="str">
            <v>Amy Pool</v>
          </cell>
          <cell r="E491" t="str">
            <v>Accents</v>
          </cell>
          <cell r="F491" t="str">
            <v>HHW</v>
          </cell>
          <cell r="G491">
            <v>38561</v>
          </cell>
          <cell r="H491">
            <v>38566</v>
          </cell>
          <cell r="I491" t="str">
            <v>Peg054</v>
          </cell>
          <cell r="J491" t="str">
            <v>POLYESTER</v>
          </cell>
          <cell r="K491" t="str">
            <v>Fall'06</v>
          </cell>
          <cell r="L491" t="str">
            <v>18-4525 TC</v>
          </cell>
          <cell r="M491" t="str">
            <v>Disperse</v>
          </cell>
          <cell r="O491">
            <v>3</v>
          </cell>
          <cell r="P491">
            <v>38677</v>
          </cell>
          <cell r="Q491">
            <v>38679</v>
          </cell>
          <cell r="Z491" t="str">
            <v>Lab dip approved</v>
          </cell>
        </row>
        <row r="492">
          <cell r="A492" t="str">
            <v>U2Q</v>
          </cell>
          <cell r="B492" t="str">
            <v>Lima Bean</v>
          </cell>
          <cell r="D492" t="str">
            <v>Amy Pool</v>
          </cell>
          <cell r="E492" t="str">
            <v>Accents</v>
          </cell>
          <cell r="F492" t="str">
            <v>HHW</v>
          </cell>
          <cell r="G492">
            <v>38561</v>
          </cell>
          <cell r="H492">
            <v>38566</v>
          </cell>
          <cell r="I492">
            <v>2808</v>
          </cell>
          <cell r="J492" t="str">
            <v>100%Cotton</v>
          </cell>
          <cell r="K492" t="str">
            <v>Fall'06</v>
          </cell>
          <cell r="L492" t="str">
            <v>13-0333 Tc</v>
          </cell>
          <cell r="M492" t="str">
            <v>Fiber Reactive</v>
          </cell>
          <cell r="N492" t="str">
            <v>Jet Bleach</v>
          </cell>
          <cell r="O492">
            <v>12</v>
          </cell>
          <cell r="P492">
            <v>38677</v>
          </cell>
          <cell r="Q492">
            <v>38698</v>
          </cell>
          <cell r="U492">
            <v>38737</v>
          </cell>
          <cell r="V492">
            <v>38566</v>
          </cell>
          <cell r="W492">
            <v>38749</v>
          </cell>
          <cell r="Z492" t="str">
            <v>Development Complete</v>
          </cell>
        </row>
        <row r="493">
          <cell r="A493" t="str">
            <v>U2QPEG054</v>
          </cell>
          <cell r="B493" t="str">
            <v>Lima Bean</v>
          </cell>
          <cell r="D493" t="str">
            <v>Amy Pool</v>
          </cell>
          <cell r="E493" t="str">
            <v>Accents</v>
          </cell>
          <cell r="F493" t="str">
            <v>HHW</v>
          </cell>
          <cell r="G493">
            <v>38561</v>
          </cell>
          <cell r="H493">
            <v>38566</v>
          </cell>
          <cell r="I493" t="str">
            <v>Peg054</v>
          </cell>
          <cell r="J493" t="str">
            <v>POLYESTER</v>
          </cell>
          <cell r="K493" t="str">
            <v>Fall'06</v>
          </cell>
          <cell r="L493" t="str">
            <v>13-0333 Tc</v>
          </cell>
          <cell r="M493" t="str">
            <v>Disperse</v>
          </cell>
          <cell r="O493">
            <v>12</v>
          </cell>
          <cell r="P493">
            <v>38740</v>
          </cell>
          <cell r="Q493">
            <v>38741</v>
          </cell>
          <cell r="Z493" t="str">
            <v>Lab dip approved</v>
          </cell>
        </row>
        <row r="494">
          <cell r="A494" t="str">
            <v>U1Q</v>
          </cell>
          <cell r="B494" t="str">
            <v>Mazarine Blue</v>
          </cell>
          <cell r="D494" t="str">
            <v>Amy Pool</v>
          </cell>
          <cell r="E494" t="str">
            <v>Accents</v>
          </cell>
          <cell r="F494" t="str">
            <v>HHW</v>
          </cell>
          <cell r="G494">
            <v>38561</v>
          </cell>
          <cell r="H494">
            <v>38566</v>
          </cell>
          <cell r="I494">
            <v>2808</v>
          </cell>
          <cell r="J494" t="str">
            <v>100%Cotton</v>
          </cell>
          <cell r="K494" t="str">
            <v>Fall'06</v>
          </cell>
          <cell r="L494" t="str">
            <v>19-3864 TC</v>
          </cell>
          <cell r="M494" t="str">
            <v>Fiber Reactive</v>
          </cell>
          <cell r="N494" t="str">
            <v>Scour</v>
          </cell>
          <cell r="O494">
            <v>5</v>
          </cell>
          <cell r="P494">
            <v>38580</v>
          </cell>
          <cell r="Q494">
            <v>38581</v>
          </cell>
          <cell r="U494">
            <v>38608</v>
          </cell>
          <cell r="V494">
            <v>38566</v>
          </cell>
          <cell r="W494">
            <v>38623</v>
          </cell>
          <cell r="Z494" t="str">
            <v>Development Complete</v>
          </cell>
        </row>
        <row r="495">
          <cell r="A495" t="str">
            <v>U1QPEG013</v>
          </cell>
          <cell r="B495" t="str">
            <v>Mazarine Blue</v>
          </cell>
          <cell r="D495" t="str">
            <v>Monica Velez</v>
          </cell>
          <cell r="E495" t="str">
            <v>Accents</v>
          </cell>
          <cell r="F495" t="str">
            <v>HHW</v>
          </cell>
          <cell r="G495">
            <v>38770</v>
          </cell>
          <cell r="H495">
            <v>38771</v>
          </cell>
          <cell r="I495" t="str">
            <v>PEG013</v>
          </cell>
          <cell r="J495" t="str">
            <v>POLYESTER</v>
          </cell>
          <cell r="K495" t="str">
            <v>Fall'06</v>
          </cell>
          <cell r="L495" t="str">
            <v>19-3864 TC</v>
          </cell>
          <cell r="Z495" t="str">
            <v>Lab dip in-process</v>
          </cell>
        </row>
        <row r="496">
          <cell r="A496" t="str">
            <v>U1QPEG054</v>
          </cell>
          <cell r="B496" t="str">
            <v>Mazarine Blue</v>
          </cell>
          <cell r="D496" t="str">
            <v>Amy Pool</v>
          </cell>
          <cell r="E496" t="str">
            <v>Accents</v>
          </cell>
          <cell r="F496" t="str">
            <v>HHW</v>
          </cell>
          <cell r="G496">
            <v>38561</v>
          </cell>
          <cell r="H496">
            <v>38566</v>
          </cell>
          <cell r="I496" t="str">
            <v>Peg054</v>
          </cell>
          <cell r="J496" t="str">
            <v>POLYESTER</v>
          </cell>
          <cell r="K496" t="str">
            <v>Fall'06</v>
          </cell>
          <cell r="L496" t="str">
            <v>19-3864 TC</v>
          </cell>
          <cell r="M496" t="str">
            <v>Disperse</v>
          </cell>
          <cell r="O496">
            <v>30</v>
          </cell>
          <cell r="P496">
            <v>38617</v>
          </cell>
          <cell r="Q496">
            <v>38621</v>
          </cell>
          <cell r="Z496" t="str">
            <v>Lab dip approved</v>
          </cell>
        </row>
        <row r="497">
          <cell r="A497" t="str">
            <v>U9P</v>
          </cell>
          <cell r="B497" t="str">
            <v>Morning Glory</v>
          </cell>
          <cell r="D497" t="str">
            <v>Amy Pool</v>
          </cell>
          <cell r="E497" t="str">
            <v>Accents,Sporty</v>
          </cell>
          <cell r="F497" t="str">
            <v>HHW</v>
          </cell>
          <cell r="G497">
            <v>38561</v>
          </cell>
          <cell r="H497">
            <v>38566</v>
          </cell>
          <cell r="I497">
            <v>2808</v>
          </cell>
          <cell r="J497" t="str">
            <v>100%Cotton</v>
          </cell>
          <cell r="K497" t="str">
            <v>Fall'06</v>
          </cell>
          <cell r="L497" t="str">
            <v>15-1920 TC</v>
          </cell>
          <cell r="M497" t="str">
            <v>Fiber Reactive</v>
          </cell>
          <cell r="N497" t="str">
            <v>Range Bleach</v>
          </cell>
          <cell r="O497">
            <v>4</v>
          </cell>
          <cell r="P497">
            <v>38580</v>
          </cell>
          <cell r="Q497">
            <v>38581</v>
          </cell>
          <cell r="U497">
            <v>38608</v>
          </cell>
          <cell r="V497">
            <v>38566</v>
          </cell>
          <cell r="W497">
            <v>38623</v>
          </cell>
          <cell r="Z497" t="str">
            <v>Development Complete</v>
          </cell>
        </row>
        <row r="498">
          <cell r="A498" t="str">
            <v>U9PPEG054</v>
          </cell>
          <cell r="B498" t="str">
            <v>Morning Glory</v>
          </cell>
          <cell r="D498" t="str">
            <v>Amy Pool</v>
          </cell>
          <cell r="E498" t="str">
            <v>Accents,Sporty</v>
          </cell>
          <cell r="F498" t="str">
            <v>HHW</v>
          </cell>
          <cell r="G498">
            <v>38561</v>
          </cell>
          <cell r="H498">
            <v>38566</v>
          </cell>
          <cell r="I498" t="str">
            <v>Peg054</v>
          </cell>
          <cell r="J498" t="str">
            <v>POLYESTER</v>
          </cell>
          <cell r="K498" t="str">
            <v>Fall'06</v>
          </cell>
          <cell r="L498" t="str">
            <v>15-1920 TC</v>
          </cell>
          <cell r="M498" t="str">
            <v>Disperse</v>
          </cell>
          <cell r="O498">
            <v>11</v>
          </cell>
          <cell r="P498">
            <v>38603</v>
          </cell>
          <cell r="Q498">
            <v>38603</v>
          </cell>
          <cell r="Z498" t="str">
            <v>Lab dip approved</v>
          </cell>
        </row>
        <row r="499">
          <cell r="A499" t="str">
            <v>U8P</v>
          </cell>
          <cell r="B499" t="str">
            <v>Mandarin Orange</v>
          </cell>
          <cell r="D499" t="str">
            <v>Amy Pool</v>
          </cell>
          <cell r="E499" t="str">
            <v>Accents,Sporty</v>
          </cell>
          <cell r="F499" t="str">
            <v>HHW</v>
          </cell>
          <cell r="G499">
            <v>38561</v>
          </cell>
          <cell r="H499">
            <v>38566</v>
          </cell>
          <cell r="I499">
            <v>2808</v>
          </cell>
          <cell r="J499" t="str">
            <v>100%Cotton</v>
          </cell>
          <cell r="K499" t="str">
            <v>Fall'06</v>
          </cell>
          <cell r="L499" t="str">
            <v>16-1459 TC</v>
          </cell>
          <cell r="M499" t="str">
            <v>Fiber Reactive</v>
          </cell>
          <cell r="N499" t="str">
            <v>Jet Bleach</v>
          </cell>
          <cell r="O499">
            <v>11</v>
          </cell>
          <cell r="P499">
            <v>38642</v>
          </cell>
          <cell r="Q499">
            <v>38653</v>
          </cell>
          <cell r="U499">
            <v>38687</v>
          </cell>
          <cell r="V499">
            <v>38566</v>
          </cell>
          <cell r="W499">
            <v>38706</v>
          </cell>
          <cell r="Z499" t="str">
            <v>Development Complete</v>
          </cell>
        </row>
        <row r="500">
          <cell r="A500" t="str">
            <v>U8PPEG054</v>
          </cell>
          <cell r="B500" t="str">
            <v>Mandarin Orange</v>
          </cell>
          <cell r="D500" t="str">
            <v>Amy Pool</v>
          </cell>
          <cell r="E500" t="str">
            <v>Accents,Sporty</v>
          </cell>
          <cell r="F500" t="str">
            <v>HHW</v>
          </cell>
          <cell r="G500">
            <v>38561</v>
          </cell>
          <cell r="H500">
            <v>38566</v>
          </cell>
          <cell r="I500" t="str">
            <v>Peg054</v>
          </cell>
          <cell r="J500" t="str">
            <v>POLYESTER</v>
          </cell>
          <cell r="K500" t="str">
            <v>Fall'06</v>
          </cell>
          <cell r="L500" t="str">
            <v>16-1459 TC</v>
          </cell>
          <cell r="M500" t="str">
            <v>Disperse</v>
          </cell>
          <cell r="P500">
            <v>38679</v>
          </cell>
          <cell r="Q500">
            <v>38685</v>
          </cell>
          <cell r="Z500" t="str">
            <v>Lab dip approved</v>
          </cell>
        </row>
        <row r="501">
          <cell r="A501" t="str">
            <v>U7P</v>
          </cell>
          <cell r="B501" t="str">
            <v xml:space="preserve">Marina </v>
          </cell>
          <cell r="D501" t="str">
            <v>Amy Pool</v>
          </cell>
          <cell r="E501" t="str">
            <v>Core,Acct,Sport,Elegance</v>
          </cell>
          <cell r="F501" t="str">
            <v>HHW</v>
          </cell>
          <cell r="G501">
            <v>38561</v>
          </cell>
          <cell r="H501">
            <v>38566</v>
          </cell>
          <cell r="I501">
            <v>2808</v>
          </cell>
          <cell r="J501" t="str">
            <v>100% Cotton</v>
          </cell>
          <cell r="K501" t="str">
            <v>Fall'06</v>
          </cell>
          <cell r="L501" t="str">
            <v>17-4041 TC</v>
          </cell>
          <cell r="M501" t="str">
            <v>Fiber Reactive</v>
          </cell>
          <cell r="N501" t="str">
            <v>Range Bleach</v>
          </cell>
          <cell r="O501">
            <v>14</v>
          </cell>
          <cell r="P501">
            <v>38642</v>
          </cell>
          <cell r="Q501">
            <v>38653</v>
          </cell>
          <cell r="U501">
            <v>38687</v>
          </cell>
          <cell r="V501">
            <v>38566</v>
          </cell>
          <cell r="W501">
            <v>38749</v>
          </cell>
          <cell r="Z501" t="str">
            <v>Development Complete</v>
          </cell>
        </row>
        <row r="502">
          <cell r="A502" t="str">
            <v>U7PPEG054</v>
          </cell>
          <cell r="B502" t="str">
            <v xml:space="preserve">Marina </v>
          </cell>
          <cell r="D502" t="str">
            <v>Amy Pool</v>
          </cell>
          <cell r="E502" t="str">
            <v>Core,Acct,Sport,Elegance</v>
          </cell>
          <cell r="F502" t="str">
            <v>HHW</v>
          </cell>
          <cell r="G502">
            <v>38561</v>
          </cell>
          <cell r="H502">
            <v>38566</v>
          </cell>
          <cell r="I502" t="str">
            <v>Peg054</v>
          </cell>
          <cell r="J502" t="str">
            <v>POLYESTER</v>
          </cell>
          <cell r="K502" t="str">
            <v>Fall'06</v>
          </cell>
          <cell r="L502" t="str">
            <v>17-4041 TC</v>
          </cell>
          <cell r="M502" t="str">
            <v>Disperse</v>
          </cell>
          <cell r="O502">
            <v>11</v>
          </cell>
          <cell r="P502">
            <v>38677</v>
          </cell>
          <cell r="Q502">
            <v>38679</v>
          </cell>
          <cell r="Z502" t="str">
            <v>Lab dip approved</v>
          </cell>
        </row>
        <row r="503">
          <cell r="A503" t="str">
            <v>U7PPEG032</v>
          </cell>
          <cell r="B503" t="str">
            <v xml:space="preserve">Marina </v>
          </cell>
          <cell r="D503" t="str">
            <v>Monica Velez</v>
          </cell>
          <cell r="E503" t="str">
            <v>Accents</v>
          </cell>
          <cell r="F503" t="str">
            <v>HHW</v>
          </cell>
          <cell r="G503">
            <v>38751</v>
          </cell>
          <cell r="H503">
            <v>38751</v>
          </cell>
          <cell r="I503" t="str">
            <v>PEG032</v>
          </cell>
          <cell r="J503" t="str">
            <v>POLYESTER</v>
          </cell>
          <cell r="K503" t="str">
            <v>Fall'06</v>
          </cell>
          <cell r="L503" t="str">
            <v>U7P</v>
          </cell>
          <cell r="M503" t="str">
            <v>Disperse</v>
          </cell>
          <cell r="O503">
            <v>17</v>
          </cell>
          <cell r="P503">
            <v>38768</v>
          </cell>
          <cell r="Q503">
            <v>38772</v>
          </cell>
          <cell r="Z503" t="str">
            <v>Lab dip approved</v>
          </cell>
        </row>
        <row r="504">
          <cell r="A504" t="str">
            <v>U7PPEG013</v>
          </cell>
          <cell r="B504" t="str">
            <v xml:space="preserve">Marina </v>
          </cell>
          <cell r="D504" t="str">
            <v>Amy Pool</v>
          </cell>
          <cell r="E504" t="str">
            <v>Core,Acct,Sport,Elegance</v>
          </cell>
          <cell r="F504" t="str">
            <v>HHW</v>
          </cell>
          <cell r="G504">
            <v>38561</v>
          </cell>
          <cell r="H504">
            <v>38566</v>
          </cell>
          <cell r="I504" t="str">
            <v>Peg013</v>
          </cell>
          <cell r="J504" t="str">
            <v>POLYESTER</v>
          </cell>
          <cell r="K504" t="str">
            <v>Fall'06</v>
          </cell>
          <cell r="L504" t="str">
            <v>17-4041 TC</v>
          </cell>
          <cell r="M504" t="str">
            <v>Disperse</v>
          </cell>
          <cell r="O504">
            <v>21</v>
          </cell>
          <cell r="P504">
            <v>39052</v>
          </cell>
          <cell r="Q504">
            <v>39073</v>
          </cell>
          <cell r="Z504" t="str">
            <v>Lab dip approved</v>
          </cell>
        </row>
        <row r="505">
          <cell r="A505" t="str">
            <v>U6P</v>
          </cell>
          <cell r="B505" t="str">
            <v>Celery Green</v>
          </cell>
          <cell r="D505" t="str">
            <v>Amy Pool</v>
          </cell>
          <cell r="E505" t="str">
            <v>Core,Acct,Sport,Elegance</v>
          </cell>
          <cell r="F505" t="str">
            <v>HHW</v>
          </cell>
          <cell r="G505">
            <v>38561</v>
          </cell>
          <cell r="H505">
            <v>38566</v>
          </cell>
          <cell r="I505">
            <v>2808</v>
          </cell>
          <cell r="J505" t="str">
            <v>100%Cotton</v>
          </cell>
          <cell r="K505" t="str">
            <v>Fall'06</v>
          </cell>
          <cell r="L505" t="str">
            <v>13-0532 TC</v>
          </cell>
          <cell r="M505" t="str">
            <v>Fiber Reactive</v>
          </cell>
          <cell r="N505" t="str">
            <v>Jet Bleach</v>
          </cell>
          <cell r="O505">
            <v>7</v>
          </cell>
          <cell r="P505">
            <v>38646</v>
          </cell>
          <cell r="Q505">
            <v>38658</v>
          </cell>
          <cell r="U505">
            <v>38687</v>
          </cell>
          <cell r="V505">
            <v>38566</v>
          </cell>
          <cell r="W505">
            <v>38706</v>
          </cell>
          <cell r="Z505" t="str">
            <v>Development Complete</v>
          </cell>
        </row>
        <row r="506">
          <cell r="A506" t="str">
            <v>U6PPEG054</v>
          </cell>
          <cell r="B506" t="str">
            <v>Celery Green</v>
          </cell>
          <cell r="D506" t="str">
            <v>Amy Pool</v>
          </cell>
          <cell r="E506" t="str">
            <v>Core,Acct,Sport,Elegance</v>
          </cell>
          <cell r="F506" t="str">
            <v>HHW</v>
          </cell>
          <cell r="G506">
            <v>38561</v>
          </cell>
          <cell r="H506">
            <v>38566</v>
          </cell>
          <cell r="I506" t="str">
            <v>Peg054</v>
          </cell>
          <cell r="J506" t="str">
            <v>POLYESTER</v>
          </cell>
          <cell r="K506" t="str">
            <v>Fall'06</v>
          </cell>
          <cell r="L506" t="str">
            <v>13-0532 TC</v>
          </cell>
          <cell r="M506" t="str">
            <v>Pigment</v>
          </cell>
          <cell r="O506">
            <v>1</v>
          </cell>
          <cell r="P506">
            <v>39066</v>
          </cell>
          <cell r="Q506">
            <v>39073</v>
          </cell>
          <cell r="Z506" t="str">
            <v>Lab dip approved</v>
          </cell>
        </row>
        <row r="507">
          <cell r="A507" t="str">
            <v>U6PPEG013</v>
          </cell>
          <cell r="B507" t="str">
            <v>Celery Green</v>
          </cell>
          <cell r="D507" t="str">
            <v>Amy Pool</v>
          </cell>
          <cell r="E507" t="str">
            <v>Core,Acct,Sport,Elegance</v>
          </cell>
          <cell r="F507" t="str">
            <v>HHW</v>
          </cell>
          <cell r="G507">
            <v>38561</v>
          </cell>
          <cell r="H507">
            <v>38566</v>
          </cell>
          <cell r="I507" t="str">
            <v>Peg013</v>
          </cell>
          <cell r="J507" t="str">
            <v>POLYESTER</v>
          </cell>
          <cell r="K507" t="str">
            <v>Fall'06</v>
          </cell>
          <cell r="L507" t="str">
            <v>13-0532 TC</v>
          </cell>
          <cell r="M507" t="str">
            <v>Pigment</v>
          </cell>
          <cell r="O507">
            <v>1</v>
          </cell>
          <cell r="P507">
            <v>39066</v>
          </cell>
          <cell r="Q507">
            <v>39073</v>
          </cell>
          <cell r="Z507" t="str">
            <v>Lab dip approved</v>
          </cell>
        </row>
        <row r="508">
          <cell r="A508" t="str">
            <v>U6PDK0080</v>
          </cell>
          <cell r="B508" t="str">
            <v>Celery Green</v>
          </cell>
          <cell r="D508" t="str">
            <v>Aaron Woodie</v>
          </cell>
          <cell r="E508" t="str">
            <v>Fall 2007</v>
          </cell>
          <cell r="F508" t="str">
            <v>HHW</v>
          </cell>
          <cell r="G508">
            <v>38936</v>
          </cell>
          <cell r="H508">
            <v>38944</v>
          </cell>
          <cell r="I508" t="str">
            <v>DK0080</v>
          </cell>
          <cell r="J508" t="str">
            <v>Polyster</v>
          </cell>
          <cell r="K508" t="str">
            <v>Fall 07</v>
          </cell>
          <cell r="L508" t="str">
            <v>13-0532 TC</v>
          </cell>
          <cell r="M508" t="str">
            <v>Pigment</v>
          </cell>
          <cell r="P508">
            <v>38986</v>
          </cell>
          <cell r="Q508">
            <v>38994</v>
          </cell>
          <cell r="Z508" t="str">
            <v>Lab dip approved</v>
          </cell>
        </row>
        <row r="509">
          <cell r="A509" t="str">
            <v>U6PDK0289</v>
          </cell>
          <cell r="B509" t="str">
            <v>Celery Green</v>
          </cell>
          <cell r="D509" t="str">
            <v>Aaron Woodie</v>
          </cell>
          <cell r="E509" t="str">
            <v>Fall 2007</v>
          </cell>
          <cell r="F509" t="str">
            <v>HHW</v>
          </cell>
          <cell r="G509">
            <v>38936</v>
          </cell>
          <cell r="H509">
            <v>38944</v>
          </cell>
          <cell r="I509" t="str">
            <v>DK0289</v>
          </cell>
          <cell r="J509" t="str">
            <v>Polyster</v>
          </cell>
          <cell r="K509" t="str">
            <v>Fall 07</v>
          </cell>
          <cell r="L509" t="str">
            <v>13-0532 TC</v>
          </cell>
          <cell r="M509" t="str">
            <v>Pigment</v>
          </cell>
          <cell r="P509">
            <v>38986</v>
          </cell>
          <cell r="Q509">
            <v>38994</v>
          </cell>
          <cell r="Z509" t="str">
            <v>Lab dip approved</v>
          </cell>
        </row>
        <row r="510">
          <cell r="A510" t="str">
            <v>U6PDK0290</v>
          </cell>
          <cell r="B510" t="str">
            <v>Celery Green</v>
          </cell>
          <cell r="D510" t="str">
            <v>Aaron Woodie</v>
          </cell>
          <cell r="E510" t="str">
            <v>Fall 2007</v>
          </cell>
          <cell r="F510" t="str">
            <v>HHW</v>
          </cell>
          <cell r="G510">
            <v>38936</v>
          </cell>
          <cell r="H510">
            <v>38944</v>
          </cell>
          <cell r="I510" t="str">
            <v>DK0290</v>
          </cell>
          <cell r="J510" t="str">
            <v>Polyster</v>
          </cell>
          <cell r="K510" t="str">
            <v>Fall 07</v>
          </cell>
          <cell r="L510" t="str">
            <v>13-0532 TC</v>
          </cell>
          <cell r="M510" t="str">
            <v>Pigment</v>
          </cell>
          <cell r="P510">
            <v>38986</v>
          </cell>
          <cell r="Q510">
            <v>38994</v>
          </cell>
          <cell r="Z510" t="str">
            <v>Lab dip approved</v>
          </cell>
        </row>
        <row r="511">
          <cell r="A511" t="str">
            <v>U5P</v>
          </cell>
          <cell r="B511" t="str">
            <v>Honeysuckle</v>
          </cell>
          <cell r="D511" t="str">
            <v>Amy Pool</v>
          </cell>
          <cell r="E511" t="str">
            <v>Core,Accents, Sporty</v>
          </cell>
          <cell r="F511" t="str">
            <v>HHW</v>
          </cell>
          <cell r="G511">
            <v>38561</v>
          </cell>
          <cell r="H511">
            <v>38566</v>
          </cell>
          <cell r="I511">
            <v>2808</v>
          </cell>
          <cell r="J511" t="str">
            <v>100% Cotton</v>
          </cell>
          <cell r="K511" t="str">
            <v>Fall'06</v>
          </cell>
          <cell r="L511" t="str">
            <v>18-2120 TC</v>
          </cell>
          <cell r="M511" t="str">
            <v>Fiber Reactive</v>
          </cell>
          <cell r="N511" t="str">
            <v>Range Bleach</v>
          </cell>
          <cell r="O511">
            <v>15</v>
          </cell>
          <cell r="P511">
            <v>38632</v>
          </cell>
          <cell r="Q511">
            <v>38636</v>
          </cell>
          <cell r="U511">
            <v>38649</v>
          </cell>
          <cell r="V511">
            <v>38566</v>
          </cell>
          <cell r="W511">
            <v>38650</v>
          </cell>
          <cell r="Z511" t="str">
            <v>Development Complete</v>
          </cell>
        </row>
        <row r="512">
          <cell r="A512" t="str">
            <v>U5PPEG054</v>
          </cell>
          <cell r="B512" t="str">
            <v>Honeysuckle</v>
          </cell>
          <cell r="D512" t="str">
            <v>Amy Pool</v>
          </cell>
          <cell r="E512" t="str">
            <v>Core,Accents, Sporty</v>
          </cell>
          <cell r="F512" t="str">
            <v>HHW</v>
          </cell>
          <cell r="G512">
            <v>38561</v>
          </cell>
          <cell r="H512">
            <v>38566</v>
          </cell>
          <cell r="I512" t="str">
            <v>Peg054</v>
          </cell>
          <cell r="J512" t="str">
            <v>POLYESTER</v>
          </cell>
          <cell r="K512" t="str">
            <v>Fall'06</v>
          </cell>
          <cell r="L512" t="str">
            <v>18-2120 TC</v>
          </cell>
          <cell r="M512" t="str">
            <v>Disperse</v>
          </cell>
          <cell r="O512">
            <v>30</v>
          </cell>
          <cell r="P512">
            <v>38650</v>
          </cell>
          <cell r="Q512">
            <v>38658</v>
          </cell>
          <cell r="Z512" t="str">
            <v>Lab dip approved</v>
          </cell>
        </row>
        <row r="513">
          <cell r="A513" t="str">
            <v>U5PPEG013</v>
          </cell>
          <cell r="B513" t="str">
            <v>Honeysuckle</v>
          </cell>
          <cell r="D513" t="str">
            <v>Amy Pool</v>
          </cell>
          <cell r="E513" t="str">
            <v>Core,Accents, Sporty</v>
          </cell>
          <cell r="F513" t="str">
            <v>HHW</v>
          </cell>
          <cell r="G513">
            <v>38561</v>
          </cell>
          <cell r="H513">
            <v>38566</v>
          </cell>
          <cell r="I513" t="str">
            <v>Peg013</v>
          </cell>
          <cell r="J513" t="str">
            <v>POLYESTER</v>
          </cell>
          <cell r="K513" t="str">
            <v>Fall'06</v>
          </cell>
          <cell r="L513" t="str">
            <v>18-2120 TC</v>
          </cell>
          <cell r="M513" t="str">
            <v>Disperse</v>
          </cell>
          <cell r="N513" t="str">
            <v xml:space="preserve"> </v>
          </cell>
          <cell r="O513">
            <v>20</v>
          </cell>
          <cell r="P513">
            <v>38658</v>
          </cell>
          <cell r="Q513">
            <v>38679</v>
          </cell>
          <cell r="Z513" t="str">
            <v>Lab dip approved</v>
          </cell>
        </row>
        <row r="514">
          <cell r="A514" t="str">
            <v>U4P</v>
          </cell>
          <cell r="B514" t="str">
            <v xml:space="preserve">Blue Curacao </v>
          </cell>
          <cell r="D514" t="str">
            <v>Amy Pool</v>
          </cell>
          <cell r="E514" t="str">
            <v>Core,Accents, Sporty</v>
          </cell>
          <cell r="F514" t="str">
            <v>HHW</v>
          </cell>
          <cell r="G514">
            <v>38561</v>
          </cell>
          <cell r="H514">
            <v>38566</v>
          </cell>
          <cell r="I514">
            <v>2808</v>
          </cell>
          <cell r="J514" t="str">
            <v>100% Cotton</v>
          </cell>
          <cell r="K514" t="str">
            <v>Fall'06</v>
          </cell>
          <cell r="L514" t="str">
            <v>15-4825 TC</v>
          </cell>
          <cell r="M514" t="str">
            <v>Fiber Reactive</v>
          </cell>
          <cell r="N514" t="str">
            <v>Range Bleach</v>
          </cell>
          <cell r="O514">
            <v>26</v>
          </cell>
          <cell r="P514">
            <v>38706</v>
          </cell>
          <cell r="Q514">
            <v>39073</v>
          </cell>
          <cell r="U514">
            <v>38736</v>
          </cell>
          <cell r="V514">
            <v>38566</v>
          </cell>
          <cell r="W514">
            <v>38749</v>
          </cell>
          <cell r="Z514" t="str">
            <v>Development Complete</v>
          </cell>
        </row>
        <row r="515">
          <cell r="A515" t="str">
            <v>U4PPEG054</v>
          </cell>
          <cell r="B515" t="str">
            <v xml:space="preserve">Blue Curacao </v>
          </cell>
          <cell r="D515" t="str">
            <v>Amy Pool</v>
          </cell>
          <cell r="E515" t="str">
            <v>Core,Accents, Sporty</v>
          </cell>
          <cell r="F515" t="str">
            <v>HHW</v>
          </cell>
          <cell r="G515">
            <v>38561</v>
          </cell>
          <cell r="H515">
            <v>38566</v>
          </cell>
          <cell r="I515" t="str">
            <v>Peg054</v>
          </cell>
          <cell r="J515" t="str">
            <v>POLYESTER</v>
          </cell>
          <cell r="K515" t="str">
            <v>Fall'06</v>
          </cell>
          <cell r="L515" t="str">
            <v>15-4825 TC</v>
          </cell>
          <cell r="M515" t="str">
            <v>Disperse</v>
          </cell>
          <cell r="P515">
            <v>38737</v>
          </cell>
          <cell r="Q515">
            <v>38741</v>
          </cell>
          <cell r="Z515" t="str">
            <v>Lab dip approved</v>
          </cell>
        </row>
        <row r="516">
          <cell r="A516" t="str">
            <v>U4PPEG032</v>
          </cell>
          <cell r="B516" t="str">
            <v xml:space="preserve">Blue Curacao </v>
          </cell>
          <cell r="D516" t="str">
            <v>Monica Velez</v>
          </cell>
          <cell r="E516" t="str">
            <v>Accentss</v>
          </cell>
          <cell r="F516" t="str">
            <v>HHW</v>
          </cell>
          <cell r="G516">
            <v>38751</v>
          </cell>
          <cell r="H516">
            <v>38751</v>
          </cell>
          <cell r="I516" t="str">
            <v>PEG032</v>
          </cell>
          <cell r="J516" t="str">
            <v>POLYESTER</v>
          </cell>
          <cell r="K516" t="str">
            <v>Fall'06</v>
          </cell>
          <cell r="L516" t="str">
            <v>U4P</v>
          </cell>
          <cell r="O516">
            <v>26</v>
          </cell>
          <cell r="P516">
            <v>38764</v>
          </cell>
          <cell r="Q516">
            <v>38771</v>
          </cell>
          <cell r="Z516" t="str">
            <v>Lab dip approved</v>
          </cell>
        </row>
        <row r="517">
          <cell r="A517" t="str">
            <v>U4PPEG013</v>
          </cell>
          <cell r="B517" t="str">
            <v xml:space="preserve">Blue Curacao </v>
          </cell>
          <cell r="D517" t="str">
            <v>Amy Pool</v>
          </cell>
          <cell r="E517" t="str">
            <v>Core,Accents, Sporty</v>
          </cell>
          <cell r="F517" t="str">
            <v>HHW</v>
          </cell>
          <cell r="G517">
            <v>38561</v>
          </cell>
          <cell r="H517">
            <v>38566</v>
          </cell>
          <cell r="I517" t="str">
            <v>Peg013</v>
          </cell>
          <cell r="J517" t="str">
            <v>POLYESTER</v>
          </cell>
          <cell r="K517" t="str">
            <v>Fall'06</v>
          </cell>
          <cell r="L517" t="str">
            <v>15-4825 TC</v>
          </cell>
          <cell r="M517" t="str">
            <v>Disperse</v>
          </cell>
          <cell r="P517">
            <v>38737</v>
          </cell>
          <cell r="Q517">
            <v>38743</v>
          </cell>
          <cell r="Z517" t="str">
            <v>Lab dip approved</v>
          </cell>
        </row>
        <row r="518">
          <cell r="A518" t="str">
            <v>U3P</v>
          </cell>
          <cell r="B518" t="str">
            <v>Parfait Pink</v>
          </cell>
          <cell r="D518" t="str">
            <v>Amy Pool</v>
          </cell>
          <cell r="E518" t="str">
            <v>Elegance Cotton</v>
          </cell>
          <cell r="F518" t="str">
            <v>HHW</v>
          </cell>
          <cell r="G518">
            <v>38561</v>
          </cell>
          <cell r="H518">
            <v>38566</v>
          </cell>
          <cell r="I518">
            <v>2808</v>
          </cell>
          <cell r="J518" t="str">
            <v>100% Cotton</v>
          </cell>
          <cell r="K518" t="str">
            <v>Fall'06</v>
          </cell>
          <cell r="L518" t="str">
            <v>13-2804 TC</v>
          </cell>
          <cell r="M518" t="str">
            <v>Direct</v>
          </cell>
          <cell r="N518" t="str">
            <v>Range Bleach</v>
          </cell>
          <cell r="O518">
            <v>5</v>
          </cell>
          <cell r="P518">
            <v>38624</v>
          </cell>
          <cell r="Q518">
            <v>38628</v>
          </cell>
          <cell r="U518">
            <v>38705</v>
          </cell>
          <cell r="V518">
            <v>38566</v>
          </cell>
          <cell r="W518">
            <v>38754</v>
          </cell>
          <cell r="Z518" t="str">
            <v>Development Complete</v>
          </cell>
        </row>
        <row r="519">
          <cell r="A519" t="str">
            <v>U2P</v>
          </cell>
          <cell r="B519" t="str">
            <v>Lavendula</v>
          </cell>
          <cell r="D519" t="str">
            <v>Amy Pool</v>
          </cell>
          <cell r="E519" t="str">
            <v>Core,Accents</v>
          </cell>
          <cell r="F519" t="str">
            <v>HHW</v>
          </cell>
          <cell r="G519">
            <v>38561</v>
          </cell>
          <cell r="H519">
            <v>38566</v>
          </cell>
          <cell r="I519">
            <v>2808</v>
          </cell>
          <cell r="J519" t="str">
            <v>100% Cotton</v>
          </cell>
          <cell r="K519" t="str">
            <v>Fall'06</v>
          </cell>
          <cell r="L519" t="str">
            <v>15-3620 TC</v>
          </cell>
          <cell r="M519" t="str">
            <v>Fiber Reactive</v>
          </cell>
          <cell r="N519" t="str">
            <v>Jet Bleach</v>
          </cell>
          <cell r="O519">
            <v>4</v>
          </cell>
          <cell r="P519">
            <v>38602</v>
          </cell>
          <cell r="Q519">
            <v>38607</v>
          </cell>
          <cell r="U519">
            <v>38623</v>
          </cell>
          <cell r="V519">
            <v>38566</v>
          </cell>
          <cell r="W519">
            <v>38623</v>
          </cell>
          <cell r="Z519" t="str">
            <v>Development Complete</v>
          </cell>
        </row>
        <row r="520">
          <cell r="A520" t="str">
            <v>U2PPEG054</v>
          </cell>
          <cell r="B520" t="str">
            <v>Lavendula</v>
          </cell>
          <cell r="D520" t="str">
            <v>Amy Pool</v>
          </cell>
          <cell r="E520" t="str">
            <v>Core,Accents</v>
          </cell>
          <cell r="F520" t="str">
            <v>HHW</v>
          </cell>
          <cell r="G520">
            <v>38561</v>
          </cell>
          <cell r="H520">
            <v>38566</v>
          </cell>
          <cell r="I520" t="str">
            <v>Peg054</v>
          </cell>
          <cell r="J520" t="str">
            <v>POLYESTER</v>
          </cell>
          <cell r="K520" t="str">
            <v>Fall'06</v>
          </cell>
          <cell r="L520" t="str">
            <v>15-3620 TC</v>
          </cell>
          <cell r="M520" t="str">
            <v>Pigment</v>
          </cell>
          <cell r="O520">
            <v>10</v>
          </cell>
          <cell r="P520">
            <v>38617</v>
          </cell>
          <cell r="Q520">
            <v>38621</v>
          </cell>
          <cell r="Z520" t="str">
            <v>Lab dip approved</v>
          </cell>
        </row>
        <row r="521">
          <cell r="A521" t="str">
            <v>U2PPEG013</v>
          </cell>
          <cell r="B521" t="str">
            <v>Lavendula</v>
          </cell>
          <cell r="D521" t="str">
            <v>Amy Pool</v>
          </cell>
          <cell r="E521" t="str">
            <v>Core,Accents</v>
          </cell>
          <cell r="F521" t="str">
            <v>HHW</v>
          </cell>
          <cell r="G521">
            <v>38561</v>
          </cell>
          <cell r="H521">
            <v>38566</v>
          </cell>
          <cell r="I521" t="str">
            <v>Peg013</v>
          </cell>
          <cell r="J521" t="str">
            <v>POLYESTER</v>
          </cell>
          <cell r="K521" t="str">
            <v>Fall'06</v>
          </cell>
          <cell r="L521" t="str">
            <v>15-3620 TC</v>
          </cell>
          <cell r="M521" t="str">
            <v>Pigment</v>
          </cell>
          <cell r="O521">
            <v>10</v>
          </cell>
          <cell r="P521">
            <v>38617</v>
          </cell>
          <cell r="Q521">
            <v>38621</v>
          </cell>
          <cell r="Z521" t="str">
            <v>Lab dip approved</v>
          </cell>
        </row>
        <row r="522">
          <cell r="A522" t="str">
            <v>U2PPEU1052R</v>
          </cell>
          <cell r="B522" t="str">
            <v>Lavendula</v>
          </cell>
          <cell r="D522" t="str">
            <v>Monica Velez</v>
          </cell>
          <cell r="E522" t="str">
            <v>Classic Cotton</v>
          </cell>
          <cell r="F522" t="str">
            <v>HHW</v>
          </cell>
          <cell r="G522">
            <v>38663</v>
          </cell>
          <cell r="H522">
            <v>38666</v>
          </cell>
          <cell r="I522" t="str">
            <v>Peu 1052r</v>
          </cell>
          <cell r="J522" t="str">
            <v>POLYESTER</v>
          </cell>
          <cell r="K522" t="str">
            <v>Fall'06</v>
          </cell>
          <cell r="L522" t="str">
            <v>15-3620 TC</v>
          </cell>
          <cell r="M522" t="str">
            <v>Pigment</v>
          </cell>
          <cell r="O522">
            <v>2</v>
          </cell>
          <cell r="P522">
            <v>39066</v>
          </cell>
          <cell r="Q522">
            <v>39073</v>
          </cell>
          <cell r="Z522" t="str">
            <v>Lab dip approved</v>
          </cell>
        </row>
        <row r="523">
          <cell r="A523" t="str">
            <v>U2PPEG022</v>
          </cell>
          <cell r="B523" t="str">
            <v>Lavendula</v>
          </cell>
          <cell r="D523" t="str">
            <v>Monica Velez</v>
          </cell>
          <cell r="E523" t="str">
            <v>Core Cotton</v>
          </cell>
          <cell r="F523" t="str">
            <v>HHW</v>
          </cell>
          <cell r="G523">
            <v>38694</v>
          </cell>
          <cell r="H523">
            <v>38695</v>
          </cell>
          <cell r="I523" t="str">
            <v>PEG022</v>
          </cell>
          <cell r="J523" t="str">
            <v>POLYESTER</v>
          </cell>
          <cell r="K523" t="str">
            <v>Fall'06</v>
          </cell>
          <cell r="L523" t="str">
            <v>U2P</v>
          </cell>
          <cell r="M523" t="str">
            <v>Pigment</v>
          </cell>
          <cell r="O523">
            <v>7</v>
          </cell>
          <cell r="P523">
            <v>38726</v>
          </cell>
          <cell r="Q523">
            <v>38734</v>
          </cell>
          <cell r="Z523" t="str">
            <v>Lab dip approved</v>
          </cell>
        </row>
        <row r="524">
          <cell r="A524" t="str">
            <v>U2PPEG032</v>
          </cell>
          <cell r="B524" t="str">
            <v>Lavendula</v>
          </cell>
          <cell r="D524" t="str">
            <v>Monica Velez</v>
          </cell>
          <cell r="E524" t="str">
            <v>Accents</v>
          </cell>
          <cell r="F524" t="str">
            <v>HHW</v>
          </cell>
          <cell r="G524">
            <v>38751</v>
          </cell>
          <cell r="H524">
            <v>38751</v>
          </cell>
          <cell r="I524" t="str">
            <v>PEG032</v>
          </cell>
          <cell r="J524" t="str">
            <v>POLYESTER</v>
          </cell>
          <cell r="K524" t="str">
            <v>Fall'06</v>
          </cell>
          <cell r="L524" t="str">
            <v>U2P</v>
          </cell>
          <cell r="M524" t="str">
            <v>Pigment</v>
          </cell>
          <cell r="O524">
            <v>3</v>
          </cell>
          <cell r="P524">
            <v>38756</v>
          </cell>
          <cell r="Q524">
            <v>38758</v>
          </cell>
          <cell r="Z524" t="str">
            <v>Lab dip approved</v>
          </cell>
        </row>
        <row r="525">
          <cell r="A525" t="str">
            <v>U1P</v>
          </cell>
          <cell r="B525" t="str">
            <v>Festival Fuschia</v>
          </cell>
          <cell r="D525" t="str">
            <v>Amy Pool</v>
          </cell>
          <cell r="E525" t="str">
            <v>Accents,Elegance Ctn</v>
          </cell>
          <cell r="F525" t="str">
            <v>HHW</v>
          </cell>
          <cell r="G525">
            <v>38561</v>
          </cell>
          <cell r="H525">
            <v>38566</v>
          </cell>
          <cell r="I525">
            <v>2808</v>
          </cell>
          <cell r="J525" t="str">
            <v>100% Cotton</v>
          </cell>
          <cell r="K525" t="str">
            <v>Fall'06</v>
          </cell>
          <cell r="L525" t="str">
            <v>19-2434 TC</v>
          </cell>
          <cell r="M525" t="str">
            <v>Fiber Reactive</v>
          </cell>
          <cell r="N525" t="str">
            <v>Range Bleach</v>
          </cell>
          <cell r="O525">
            <v>4</v>
          </cell>
          <cell r="P525">
            <v>38632</v>
          </cell>
          <cell r="Q525">
            <v>38636</v>
          </cell>
          <cell r="U525">
            <v>38650</v>
          </cell>
          <cell r="V525">
            <v>38566</v>
          </cell>
          <cell r="W525">
            <v>38650</v>
          </cell>
          <cell r="Z525" t="str">
            <v>Development Complete</v>
          </cell>
        </row>
        <row r="526">
          <cell r="A526" t="str">
            <v>U1PPEG054</v>
          </cell>
          <cell r="B526" t="str">
            <v>Festival Fuschia</v>
          </cell>
          <cell r="D526" t="str">
            <v>Amy Pool</v>
          </cell>
          <cell r="E526" t="str">
            <v>Accents,Elegance Ctn</v>
          </cell>
          <cell r="F526" t="str">
            <v>HHW</v>
          </cell>
          <cell r="G526">
            <v>38561</v>
          </cell>
          <cell r="H526">
            <v>38566</v>
          </cell>
          <cell r="I526" t="str">
            <v>Peg054</v>
          </cell>
          <cell r="J526" t="str">
            <v>POLYESTER</v>
          </cell>
          <cell r="K526" t="str">
            <v>Fall'06</v>
          </cell>
          <cell r="L526" t="str">
            <v>19-2434 TC</v>
          </cell>
          <cell r="M526" t="str">
            <v>Disperse</v>
          </cell>
          <cell r="O526">
            <v>10</v>
          </cell>
          <cell r="P526">
            <v>38650</v>
          </cell>
          <cell r="Q526">
            <v>38658</v>
          </cell>
          <cell r="Z526" t="str">
            <v>Lab dip approved</v>
          </cell>
        </row>
        <row r="527">
          <cell r="A527" t="str">
            <v>U1PPEU1052R</v>
          </cell>
          <cell r="B527" t="str">
            <v>Festival Fuschia</v>
          </cell>
          <cell r="D527" t="str">
            <v>Monica Velez</v>
          </cell>
          <cell r="E527" t="str">
            <v>Classic Cotton</v>
          </cell>
          <cell r="F527" t="str">
            <v>HHW</v>
          </cell>
          <cell r="G527">
            <v>38663</v>
          </cell>
          <cell r="H527">
            <v>38666</v>
          </cell>
          <cell r="I527" t="str">
            <v>Peu 1052r</v>
          </cell>
          <cell r="J527" t="str">
            <v>POLYESTER</v>
          </cell>
          <cell r="K527" t="str">
            <v>Fall'06</v>
          </cell>
          <cell r="L527" t="str">
            <v>19-2434 TC</v>
          </cell>
          <cell r="M527" t="str">
            <v>Disperse</v>
          </cell>
          <cell r="P527">
            <v>38688</v>
          </cell>
          <cell r="Q527">
            <v>38692</v>
          </cell>
          <cell r="Z527" t="str">
            <v>Lab dip approved</v>
          </cell>
        </row>
        <row r="528">
          <cell r="A528" t="str">
            <v>U9N</v>
          </cell>
          <cell r="B528" t="str">
            <v>Sunshine</v>
          </cell>
          <cell r="D528" t="str">
            <v>Amy Pool</v>
          </cell>
          <cell r="E528" t="str">
            <v>Sporty</v>
          </cell>
          <cell r="F528" t="str">
            <v>HHW</v>
          </cell>
          <cell r="G528">
            <v>38561</v>
          </cell>
          <cell r="H528">
            <v>38566</v>
          </cell>
          <cell r="I528">
            <v>2808</v>
          </cell>
          <cell r="J528" t="str">
            <v>100% Cotton</v>
          </cell>
          <cell r="K528" t="str">
            <v>Fall'06</v>
          </cell>
          <cell r="L528" t="str">
            <v>12-0727 TC</v>
          </cell>
          <cell r="M528" t="str">
            <v>Direct</v>
          </cell>
          <cell r="N528" t="str">
            <v>Range Bleach</v>
          </cell>
          <cell r="O528">
            <v>1</v>
          </cell>
          <cell r="P528">
            <v>38575</v>
          </cell>
          <cell r="Q528">
            <v>38581</v>
          </cell>
          <cell r="U528">
            <v>38608</v>
          </cell>
          <cell r="V528">
            <v>38566</v>
          </cell>
          <cell r="W528">
            <v>38623</v>
          </cell>
          <cell r="Z528" t="str">
            <v>Development Complete</v>
          </cell>
        </row>
        <row r="529">
          <cell r="A529" t="str">
            <v>U8N</v>
          </cell>
          <cell r="B529" t="str">
            <v>Niche Blue</v>
          </cell>
          <cell r="D529" t="str">
            <v>Glynis Bell</v>
          </cell>
          <cell r="E529" t="str">
            <v>Sporty/Brief Girls</v>
          </cell>
          <cell r="F529" t="str">
            <v>Kids</v>
          </cell>
          <cell r="G529">
            <v>38513</v>
          </cell>
          <cell r="H529">
            <v>38513</v>
          </cell>
          <cell r="I529">
            <v>2824</v>
          </cell>
          <cell r="J529" t="str">
            <v>100% Cotton</v>
          </cell>
          <cell r="K529" t="str">
            <v>Sp'06</v>
          </cell>
          <cell r="L529" t="str">
            <v>J12</v>
          </cell>
          <cell r="M529" t="str">
            <v>Fiber Reactive</v>
          </cell>
          <cell r="N529" t="str">
            <v>Range Bleach</v>
          </cell>
          <cell r="O529">
            <v>1</v>
          </cell>
          <cell r="P529">
            <v>38516</v>
          </cell>
          <cell r="Q529">
            <v>38516</v>
          </cell>
          <cell r="U529">
            <v>38520</v>
          </cell>
          <cell r="V529">
            <v>38513</v>
          </cell>
          <cell r="W529">
            <v>38516</v>
          </cell>
          <cell r="Z529" t="str">
            <v>Development Complete</v>
          </cell>
        </row>
        <row r="530">
          <cell r="A530" t="str">
            <v>U7N</v>
          </cell>
          <cell r="B530" t="str">
            <v>Night Sky</v>
          </cell>
          <cell r="D530" t="str">
            <v>Glynis Bell</v>
          </cell>
          <cell r="E530" t="str">
            <v>Sporty/Brief Girls</v>
          </cell>
          <cell r="F530" t="str">
            <v>Kids</v>
          </cell>
          <cell r="G530">
            <v>38513</v>
          </cell>
          <cell r="H530">
            <v>38513</v>
          </cell>
          <cell r="I530">
            <v>2824</v>
          </cell>
          <cell r="J530" t="str">
            <v>100% Cotton</v>
          </cell>
          <cell r="K530" t="str">
            <v>Sp'06</v>
          </cell>
          <cell r="L530" t="str">
            <v>U7M</v>
          </cell>
          <cell r="M530" t="str">
            <v>Fiber Reactive</v>
          </cell>
          <cell r="N530" t="str">
            <v>Scour</v>
          </cell>
          <cell r="O530">
            <v>1</v>
          </cell>
          <cell r="P530">
            <v>38516</v>
          </cell>
          <cell r="Q530">
            <v>38516</v>
          </cell>
          <cell r="U530">
            <v>38520</v>
          </cell>
          <cell r="V530">
            <v>38513</v>
          </cell>
          <cell r="W530">
            <v>38516</v>
          </cell>
          <cell r="Z530" t="str">
            <v>Development Complete</v>
          </cell>
        </row>
        <row r="531">
          <cell r="A531" t="str">
            <v>U6N</v>
          </cell>
          <cell r="B531" t="str">
            <v>Bright Rose</v>
          </cell>
          <cell r="D531" t="str">
            <v>Aaron Woodie</v>
          </cell>
          <cell r="E531" t="str">
            <v>Accents/Sporty</v>
          </cell>
          <cell r="F531" t="str">
            <v>HHW</v>
          </cell>
          <cell r="G531">
            <v>38498</v>
          </cell>
          <cell r="H531">
            <v>38498</v>
          </cell>
          <cell r="I531">
            <v>2824</v>
          </cell>
          <cell r="J531" t="str">
            <v>100% Cotton</v>
          </cell>
          <cell r="K531" t="str">
            <v>Sp'06</v>
          </cell>
          <cell r="L531" t="str">
            <v>U6J</v>
          </cell>
          <cell r="M531" t="str">
            <v>Fiber Reactive</v>
          </cell>
          <cell r="N531" t="str">
            <v>Scour</v>
          </cell>
          <cell r="O531">
            <v>6</v>
          </cell>
          <cell r="P531">
            <v>38503</v>
          </cell>
          <cell r="Q531">
            <v>38506</v>
          </cell>
          <cell r="V531">
            <v>38498</v>
          </cell>
          <cell r="W531">
            <v>38623</v>
          </cell>
          <cell r="Z531" t="str">
            <v>Lab dip approved</v>
          </cell>
        </row>
        <row r="532">
          <cell r="A532" t="str">
            <v>U5N</v>
          </cell>
          <cell r="B532" t="str">
            <v>Azalea Pink</v>
          </cell>
          <cell r="D532" t="str">
            <v>Aaron Woodie</v>
          </cell>
          <cell r="E532" t="str">
            <v>Accents/Sporty</v>
          </cell>
          <cell r="F532" t="str">
            <v>HHW</v>
          </cell>
          <cell r="G532">
            <v>38498</v>
          </cell>
          <cell r="H532">
            <v>38498</v>
          </cell>
          <cell r="I532">
            <v>2824</v>
          </cell>
          <cell r="J532" t="str">
            <v>100% Cotton</v>
          </cell>
          <cell r="K532" t="str">
            <v>Sp'06</v>
          </cell>
          <cell r="L532" t="str">
            <v>U1L</v>
          </cell>
          <cell r="M532" t="str">
            <v>Fiber Reactive</v>
          </cell>
          <cell r="N532" t="str">
            <v>Range Bleach</v>
          </cell>
          <cell r="O532">
            <v>3</v>
          </cell>
          <cell r="P532">
            <v>38503</v>
          </cell>
          <cell r="Q532">
            <v>38503</v>
          </cell>
          <cell r="U532">
            <v>38567</v>
          </cell>
          <cell r="V532">
            <v>38498</v>
          </cell>
          <cell r="W532">
            <v>38565</v>
          </cell>
          <cell r="Z532" t="str">
            <v>Development Complete</v>
          </cell>
        </row>
        <row r="533">
          <cell r="A533" t="str">
            <v>U4N</v>
          </cell>
          <cell r="B533" t="str">
            <v>Fair Aqua</v>
          </cell>
          <cell r="D533" t="str">
            <v>Amy Pool</v>
          </cell>
          <cell r="E533" t="str">
            <v>Accents</v>
          </cell>
          <cell r="F533" t="str">
            <v>HHW</v>
          </cell>
          <cell r="G533">
            <v>38740</v>
          </cell>
          <cell r="H533">
            <v>38743</v>
          </cell>
          <cell r="I533">
            <v>2808</v>
          </cell>
          <cell r="J533" t="str">
            <v>100%Cotton</v>
          </cell>
          <cell r="K533" t="str">
            <v>Fall'06</v>
          </cell>
          <cell r="L533" t="str">
            <v>12-5409 TC</v>
          </cell>
          <cell r="M533" t="str">
            <v>Fiber Reactive</v>
          </cell>
          <cell r="N533" t="str">
            <v>Range Bleach</v>
          </cell>
          <cell r="O533">
            <v>8</v>
          </cell>
          <cell r="P533">
            <v>38771</v>
          </cell>
          <cell r="Q533">
            <v>38775</v>
          </cell>
          <cell r="U533">
            <v>38848</v>
          </cell>
          <cell r="V533">
            <v>38743</v>
          </cell>
          <cell r="W533">
            <v>38875</v>
          </cell>
          <cell r="Z533" t="str">
            <v>Development Complete</v>
          </cell>
        </row>
        <row r="534">
          <cell r="A534" t="str">
            <v>U4NPEG054</v>
          </cell>
          <cell r="B534" t="str">
            <v>Fair Aqua</v>
          </cell>
          <cell r="D534" t="str">
            <v>Amy Pool</v>
          </cell>
          <cell r="E534" t="str">
            <v>Accents</v>
          </cell>
          <cell r="F534" t="str">
            <v>HHW</v>
          </cell>
          <cell r="G534">
            <v>38740</v>
          </cell>
          <cell r="H534">
            <v>38743</v>
          </cell>
          <cell r="I534" t="str">
            <v>PEG054</v>
          </cell>
          <cell r="J534" t="str">
            <v>POLYESTER</v>
          </cell>
          <cell r="K534" t="str">
            <v>Fall'06</v>
          </cell>
          <cell r="L534" t="str">
            <v>12-5409 TC</v>
          </cell>
          <cell r="Z534" t="str">
            <v>Lab dip in-process</v>
          </cell>
        </row>
        <row r="535">
          <cell r="A535" t="str">
            <v>U3N</v>
          </cell>
          <cell r="B535" t="str">
            <v>Cantaloupe</v>
          </cell>
          <cell r="D535" t="str">
            <v>Leslie Mullinix</v>
          </cell>
          <cell r="E535" t="str">
            <v>Womans Classics</v>
          </cell>
          <cell r="F535" t="str">
            <v>HHW</v>
          </cell>
          <cell r="G535">
            <v>38476</v>
          </cell>
          <cell r="H535">
            <v>38478</v>
          </cell>
          <cell r="I535">
            <v>2844</v>
          </cell>
          <cell r="J535" t="str">
            <v>100% Cotton</v>
          </cell>
          <cell r="K535" t="str">
            <v>Sp'06</v>
          </cell>
          <cell r="L535" t="str">
            <v>15-1239 TC</v>
          </cell>
          <cell r="M535" t="str">
            <v>Fiber Reactive</v>
          </cell>
          <cell r="N535" t="str">
            <v>Range Bleach</v>
          </cell>
          <cell r="P535">
            <v>38481</v>
          </cell>
          <cell r="Q535">
            <v>38484</v>
          </cell>
          <cell r="U535">
            <v>38518</v>
          </cell>
          <cell r="V535">
            <v>38476</v>
          </cell>
          <cell r="W535">
            <v>38511</v>
          </cell>
          <cell r="Z535" t="str">
            <v>Development Complete</v>
          </cell>
        </row>
        <row r="536">
          <cell r="A536" t="str">
            <v>U3NPEG022</v>
          </cell>
          <cell r="B536" t="str">
            <v>Cantaloupe</v>
          </cell>
          <cell r="D536" t="str">
            <v>Leslie Mullinix</v>
          </cell>
          <cell r="E536" t="str">
            <v>Womans Classics</v>
          </cell>
          <cell r="F536" t="str">
            <v>HHW</v>
          </cell>
          <cell r="G536">
            <v>38476</v>
          </cell>
          <cell r="H536">
            <v>38478</v>
          </cell>
          <cell r="I536" t="str">
            <v>PEG011</v>
          </cell>
          <cell r="J536" t="str">
            <v>POLYESTER</v>
          </cell>
          <cell r="K536" t="str">
            <v>Sp'06</v>
          </cell>
          <cell r="L536" t="str">
            <v>15-1239 TC</v>
          </cell>
          <cell r="M536" t="str">
            <v>Pigment</v>
          </cell>
          <cell r="O536">
            <v>13</v>
          </cell>
          <cell r="P536">
            <v>38490</v>
          </cell>
          <cell r="Q536">
            <v>38492</v>
          </cell>
          <cell r="Z536" t="str">
            <v>Lab dip approved</v>
          </cell>
        </row>
        <row r="537">
          <cell r="A537" t="str">
            <v>U2N</v>
          </cell>
          <cell r="B537" t="str">
            <v>Sunshine</v>
          </cell>
          <cell r="D537" t="str">
            <v>Leslie Mullinix</v>
          </cell>
          <cell r="E537" t="str">
            <v>Womans Classics</v>
          </cell>
          <cell r="F537" t="str">
            <v>HHW</v>
          </cell>
          <cell r="G537">
            <v>38476</v>
          </cell>
          <cell r="H537">
            <v>38478</v>
          </cell>
          <cell r="I537">
            <v>2844</v>
          </cell>
          <cell r="J537" t="str">
            <v>100% Cotton</v>
          </cell>
          <cell r="K537" t="str">
            <v>Sp'06</v>
          </cell>
          <cell r="L537" t="str">
            <v>12-0727 TC</v>
          </cell>
          <cell r="M537" t="str">
            <v>Direct</v>
          </cell>
          <cell r="N537" t="str">
            <v>Range Bleach</v>
          </cell>
          <cell r="O537">
            <v>6</v>
          </cell>
          <cell r="P537">
            <v>38490</v>
          </cell>
          <cell r="Q537">
            <v>38498</v>
          </cell>
          <cell r="U537">
            <v>38517</v>
          </cell>
          <cell r="V537">
            <v>38476</v>
          </cell>
          <cell r="W537">
            <v>38511</v>
          </cell>
          <cell r="Z537" t="str">
            <v>Development Complete</v>
          </cell>
        </row>
        <row r="538">
          <cell r="A538" t="str">
            <v>U2NPEG011</v>
          </cell>
          <cell r="B538" t="str">
            <v>Sunshine</v>
          </cell>
          <cell r="D538" t="str">
            <v>Leslie Mullinix</v>
          </cell>
          <cell r="E538" t="str">
            <v>Womans Classics</v>
          </cell>
          <cell r="F538" t="str">
            <v>HHW</v>
          </cell>
          <cell r="G538">
            <v>38476</v>
          </cell>
          <cell r="H538">
            <v>38478</v>
          </cell>
          <cell r="I538" t="str">
            <v>PEG011</v>
          </cell>
          <cell r="J538" t="str">
            <v>POLYESTER</v>
          </cell>
          <cell r="K538" t="str">
            <v>Sp'06</v>
          </cell>
          <cell r="L538" t="str">
            <v>12-0727 TC</v>
          </cell>
          <cell r="M538" t="str">
            <v>Pigment</v>
          </cell>
          <cell r="O538">
            <v>7</v>
          </cell>
          <cell r="P538">
            <v>38509</v>
          </cell>
          <cell r="Q538">
            <v>38510</v>
          </cell>
          <cell r="Z538" t="str">
            <v>Lab dip approved</v>
          </cell>
        </row>
        <row r="539">
          <cell r="A539" t="str">
            <v>U1N</v>
          </cell>
          <cell r="B539" t="str">
            <v>Wild Lime</v>
          </cell>
          <cell r="D539" t="str">
            <v>Aaron Woodie</v>
          </cell>
          <cell r="E539" t="str">
            <v>Accents/Sporty</v>
          </cell>
          <cell r="F539" t="str">
            <v>HHW</v>
          </cell>
          <cell r="G539">
            <v>38419</v>
          </cell>
          <cell r="H539">
            <v>38425</v>
          </cell>
          <cell r="I539">
            <v>2824</v>
          </cell>
          <cell r="J539" t="str">
            <v>100% Cotton</v>
          </cell>
          <cell r="K539" t="str">
            <v>Sp'06</v>
          </cell>
          <cell r="L539" t="str">
            <v>13-0540 TC</v>
          </cell>
          <cell r="M539" t="str">
            <v>Fiber Reactive</v>
          </cell>
          <cell r="N539" t="str">
            <v>Jet Bleach</v>
          </cell>
          <cell r="O539">
            <v>2</v>
          </cell>
          <cell r="P539">
            <v>38471</v>
          </cell>
          <cell r="Q539">
            <v>38477</v>
          </cell>
          <cell r="U539">
            <v>38493</v>
          </cell>
          <cell r="V539">
            <v>38425</v>
          </cell>
          <cell r="W539">
            <v>38489</v>
          </cell>
          <cell r="Z539" t="str">
            <v>Development Complete</v>
          </cell>
        </row>
        <row r="540">
          <cell r="A540" t="str">
            <v>U9M</v>
          </cell>
          <cell r="B540" t="str">
            <v>Pistachio Green</v>
          </cell>
          <cell r="D540" t="str">
            <v>Leslie Mullinix</v>
          </cell>
          <cell r="E540" t="str">
            <v>Womans Classics</v>
          </cell>
          <cell r="F540" t="str">
            <v>HHW</v>
          </cell>
          <cell r="G540">
            <v>38476</v>
          </cell>
          <cell r="H540">
            <v>38478</v>
          </cell>
          <cell r="I540">
            <v>2844</v>
          </cell>
          <cell r="J540" t="str">
            <v>100% Cotton</v>
          </cell>
          <cell r="K540" t="str">
            <v>Sp'06</v>
          </cell>
          <cell r="L540" t="str">
            <v>13-0221 TC</v>
          </cell>
          <cell r="M540" t="str">
            <v>Fiber Reactive</v>
          </cell>
          <cell r="N540" t="str">
            <v>Range Bleach</v>
          </cell>
          <cell r="O540">
            <v>1</v>
          </cell>
          <cell r="P540">
            <v>38490</v>
          </cell>
          <cell r="Q540">
            <v>38492</v>
          </cell>
          <cell r="U540">
            <v>38518</v>
          </cell>
          <cell r="V540">
            <v>38476</v>
          </cell>
          <cell r="W540">
            <v>38511</v>
          </cell>
          <cell r="Z540" t="str">
            <v>Development Complete</v>
          </cell>
        </row>
        <row r="541">
          <cell r="A541" t="str">
            <v>U9MPEG022</v>
          </cell>
          <cell r="B541" t="str">
            <v>Pistachio Green</v>
          </cell>
          <cell r="D541" t="str">
            <v>Leslie Mullinix</v>
          </cell>
          <cell r="E541" t="str">
            <v>Womans Classics</v>
          </cell>
          <cell r="F541" t="str">
            <v>HHW</v>
          </cell>
          <cell r="G541">
            <v>38476</v>
          </cell>
          <cell r="H541">
            <v>38478</v>
          </cell>
          <cell r="I541" t="str">
            <v>PEG011</v>
          </cell>
          <cell r="J541" t="str">
            <v>POLYESTER</v>
          </cell>
          <cell r="K541" t="str">
            <v>Sp'06</v>
          </cell>
          <cell r="L541" t="str">
            <v>13-0221 TC</v>
          </cell>
          <cell r="M541" t="str">
            <v>Pigment</v>
          </cell>
          <cell r="O541">
            <v>21</v>
          </cell>
          <cell r="P541">
            <v>38511</v>
          </cell>
          <cell r="Q541">
            <v>38517</v>
          </cell>
          <cell r="Z541" t="str">
            <v>Lab dip approved</v>
          </cell>
        </row>
        <row r="542">
          <cell r="A542" t="str">
            <v>U8M</v>
          </cell>
          <cell r="B542" t="str">
            <v>Begonia Pink</v>
          </cell>
          <cell r="D542" t="str">
            <v>Leslie Mullinix</v>
          </cell>
          <cell r="E542" t="str">
            <v>Womans Classics</v>
          </cell>
          <cell r="F542" t="str">
            <v>HHW</v>
          </cell>
          <cell r="G542">
            <v>38476</v>
          </cell>
          <cell r="H542">
            <v>38478</v>
          </cell>
          <cell r="I542">
            <v>2844</v>
          </cell>
          <cell r="J542" t="str">
            <v>100% Cotton</v>
          </cell>
          <cell r="K542" t="str">
            <v>Sp'06</v>
          </cell>
          <cell r="L542" t="str">
            <v>15-2215 TC</v>
          </cell>
          <cell r="V542">
            <v>38476</v>
          </cell>
          <cell r="Y542">
            <v>38484</v>
          </cell>
          <cell r="Z542" t="str">
            <v>Dropped</v>
          </cell>
        </row>
        <row r="543">
          <cell r="A543" t="str">
            <v>U8MPEG022</v>
          </cell>
          <cell r="B543" t="str">
            <v>Begonia Pink</v>
          </cell>
          <cell r="D543" t="str">
            <v>Leslie Mullinix</v>
          </cell>
          <cell r="E543" t="str">
            <v>Womans Classics</v>
          </cell>
          <cell r="F543" t="str">
            <v>HHW</v>
          </cell>
          <cell r="G543">
            <v>38476</v>
          </cell>
          <cell r="H543">
            <v>38478</v>
          </cell>
          <cell r="I543" t="str">
            <v>PEG011</v>
          </cell>
          <cell r="J543" t="str">
            <v>POLYESTER</v>
          </cell>
          <cell r="K543" t="str">
            <v>Sp'06</v>
          </cell>
          <cell r="L543" t="str">
            <v>13-0221 TC</v>
          </cell>
          <cell r="Y543">
            <v>38491</v>
          </cell>
          <cell r="Z543" t="str">
            <v>Dropped</v>
          </cell>
        </row>
        <row r="544">
          <cell r="A544" t="str">
            <v>U7M</v>
          </cell>
          <cell r="B544" t="str">
            <v>Night Sky</v>
          </cell>
          <cell r="D544" t="str">
            <v>Glynis Bell</v>
          </cell>
          <cell r="E544" t="str">
            <v>Kids Sp'06</v>
          </cell>
          <cell r="F544" t="str">
            <v>Kids</v>
          </cell>
          <cell r="G544">
            <v>38469</v>
          </cell>
          <cell r="H544">
            <v>38469</v>
          </cell>
          <cell r="I544">
            <v>2808</v>
          </cell>
          <cell r="J544" t="str">
            <v>100% Cotton</v>
          </cell>
          <cell r="K544" t="str">
            <v>Sp"06</v>
          </cell>
          <cell r="L544" t="str">
            <v>T10 Night Skt Nat Lab</v>
          </cell>
          <cell r="M544" t="str">
            <v>Fiber Reactive</v>
          </cell>
          <cell r="N544" t="str">
            <v>Scour</v>
          </cell>
          <cell r="O544">
            <v>1</v>
          </cell>
          <cell r="P544">
            <v>38481</v>
          </cell>
          <cell r="Q544">
            <v>38491</v>
          </cell>
          <cell r="U544">
            <v>38491</v>
          </cell>
          <cell r="V544">
            <v>38459</v>
          </cell>
          <cell r="W544">
            <v>38469</v>
          </cell>
          <cell r="Z544" t="str">
            <v>Development Complete</v>
          </cell>
        </row>
        <row r="545">
          <cell r="A545" t="str">
            <v>U6M</v>
          </cell>
          <cell r="B545" t="str">
            <v>Lt Orchid</v>
          </cell>
          <cell r="D545" t="str">
            <v>Glynis Bell</v>
          </cell>
          <cell r="E545" t="str">
            <v>Kids Sp'06</v>
          </cell>
          <cell r="F545" t="str">
            <v>Kids</v>
          </cell>
          <cell r="G545">
            <v>38447</v>
          </cell>
          <cell r="H545">
            <v>38449</v>
          </cell>
          <cell r="I545">
            <v>2844</v>
          </cell>
          <cell r="J545" t="str">
            <v>100% Cotton</v>
          </cell>
          <cell r="K545" t="str">
            <v>Sp'06</v>
          </cell>
          <cell r="L545" t="str">
            <v>15-3412 TPX</v>
          </cell>
          <cell r="M545" t="str">
            <v>Fiber Reactive</v>
          </cell>
          <cell r="N545" t="str">
            <v>Range Bleach</v>
          </cell>
          <cell r="O545">
            <v>5</v>
          </cell>
          <cell r="P545">
            <v>38469</v>
          </cell>
          <cell r="Q545">
            <v>38470</v>
          </cell>
          <cell r="U545">
            <v>38491</v>
          </cell>
          <cell r="V545">
            <v>38449</v>
          </cell>
          <cell r="W545">
            <v>38489</v>
          </cell>
          <cell r="Z545" t="str">
            <v>Development Complete</v>
          </cell>
        </row>
        <row r="546">
          <cell r="A546" t="str">
            <v>U5M</v>
          </cell>
          <cell r="B546" t="str">
            <v>Capri Breeze</v>
          </cell>
          <cell r="D546" t="str">
            <v>Geoffery Blair</v>
          </cell>
          <cell r="E546" t="str">
            <v>JMS Sport</v>
          </cell>
          <cell r="F546" t="str">
            <v>HHW</v>
          </cell>
          <cell r="G546">
            <v>38422</v>
          </cell>
          <cell r="H546">
            <v>38426</v>
          </cell>
          <cell r="I546">
            <v>2808</v>
          </cell>
          <cell r="J546" t="str">
            <v>100% Cotton</v>
          </cell>
          <cell r="K546" t="str">
            <v>Sp'06</v>
          </cell>
          <cell r="L546" t="str">
            <v>17-4735 TC</v>
          </cell>
          <cell r="M546" t="str">
            <v>Fiber Reactive</v>
          </cell>
          <cell r="N546" t="str">
            <v>Range Bleach</v>
          </cell>
          <cell r="O546">
            <v>4</v>
          </cell>
          <cell r="P546">
            <v>38484</v>
          </cell>
          <cell r="Q546">
            <v>38489</v>
          </cell>
          <cell r="U546">
            <v>38509</v>
          </cell>
          <cell r="V546">
            <v>38426</v>
          </cell>
          <cell r="W546">
            <v>38511</v>
          </cell>
          <cell r="Z546" t="str">
            <v>Development Complete</v>
          </cell>
        </row>
        <row r="547">
          <cell r="A547" t="str">
            <v>U5MPEG012</v>
          </cell>
          <cell r="B547" t="str">
            <v>Capri Breeze</v>
          </cell>
          <cell r="D547" t="str">
            <v>Geoffery Blair</v>
          </cell>
          <cell r="E547" t="str">
            <v>JMS Sport</v>
          </cell>
          <cell r="F547" t="str">
            <v>HHW</v>
          </cell>
          <cell r="G547">
            <v>38422</v>
          </cell>
          <cell r="H547">
            <v>38426</v>
          </cell>
          <cell r="I547" t="str">
            <v>Peg022</v>
          </cell>
          <cell r="J547" t="str">
            <v>POLYESTER</v>
          </cell>
          <cell r="K547" t="str">
            <v>Sp'06</v>
          </cell>
          <cell r="L547" t="str">
            <v>17-4735 TC</v>
          </cell>
          <cell r="Y547">
            <v>38509</v>
          </cell>
          <cell r="Z547" t="str">
            <v>Dropped</v>
          </cell>
        </row>
        <row r="548">
          <cell r="A548" t="str">
            <v>U4M</v>
          </cell>
          <cell r="B548" t="str">
            <v>Pistachio Green</v>
          </cell>
          <cell r="D548" t="str">
            <v>Aaron W./Lu Anne C.</v>
          </cell>
          <cell r="E548" t="str">
            <v>Accents/Ctn Elegance</v>
          </cell>
          <cell r="F548" t="str">
            <v>HHW</v>
          </cell>
          <cell r="G548">
            <v>38419</v>
          </cell>
          <cell r="H548">
            <v>38425</v>
          </cell>
          <cell r="I548">
            <v>2808</v>
          </cell>
          <cell r="J548" t="str">
            <v>100% Cotton</v>
          </cell>
          <cell r="K548" t="str">
            <v>Sp'06</v>
          </cell>
          <cell r="L548" t="str">
            <v>13-0221 TC</v>
          </cell>
          <cell r="M548" t="str">
            <v>Fiber Reactive</v>
          </cell>
          <cell r="N548" t="str">
            <v>Range Bleach</v>
          </cell>
          <cell r="O548">
            <v>14</v>
          </cell>
          <cell r="P548">
            <v>38484</v>
          </cell>
          <cell r="Q548">
            <v>38488</v>
          </cell>
          <cell r="U548">
            <v>38519</v>
          </cell>
          <cell r="V548">
            <v>38425</v>
          </cell>
          <cell r="W548">
            <v>38517</v>
          </cell>
          <cell r="Z548" t="str">
            <v>Development Complete</v>
          </cell>
        </row>
        <row r="549">
          <cell r="A549" t="str">
            <v>U4MPEG054</v>
          </cell>
          <cell r="B549" t="str">
            <v>Pistachio Green</v>
          </cell>
          <cell r="D549" t="str">
            <v>Aaron W./Lu Anne C.</v>
          </cell>
          <cell r="E549" t="str">
            <v>Accents/Ctn Elegance</v>
          </cell>
          <cell r="F549" t="str">
            <v>HHW</v>
          </cell>
          <cell r="G549">
            <v>38419</v>
          </cell>
          <cell r="H549">
            <v>38425</v>
          </cell>
          <cell r="I549" t="str">
            <v>PEG054</v>
          </cell>
          <cell r="J549" t="str">
            <v>POLYESTER</v>
          </cell>
          <cell r="K549" t="str">
            <v>Sp'06</v>
          </cell>
          <cell r="L549" t="str">
            <v>13-0221 TC</v>
          </cell>
          <cell r="M549" t="str">
            <v>Pigment</v>
          </cell>
          <cell r="O549">
            <v>12</v>
          </cell>
          <cell r="P549">
            <v>38512</v>
          </cell>
          <cell r="Q549">
            <v>38512</v>
          </cell>
          <cell r="Z549" t="str">
            <v>Lab dip approved</v>
          </cell>
        </row>
        <row r="550">
          <cell r="A550" t="str">
            <v>U3M</v>
          </cell>
          <cell r="B550" t="str">
            <v>Wild Lime</v>
          </cell>
          <cell r="D550" t="str">
            <v>Aaron W./Lu Anne C.</v>
          </cell>
          <cell r="E550" t="str">
            <v>Accents/Sporty</v>
          </cell>
          <cell r="F550" t="str">
            <v>HHW</v>
          </cell>
          <cell r="G550">
            <v>38419</v>
          </cell>
          <cell r="H550">
            <v>38425</v>
          </cell>
          <cell r="I550">
            <v>2808</v>
          </cell>
          <cell r="J550" t="str">
            <v>100% Cotton</v>
          </cell>
          <cell r="K550" t="str">
            <v>Sp'06</v>
          </cell>
          <cell r="L550" t="str">
            <v>13-0540 TC</v>
          </cell>
          <cell r="M550" t="str">
            <v>Fiber Reactive</v>
          </cell>
          <cell r="N550" t="str">
            <v>Jet Bleach</v>
          </cell>
          <cell r="O550">
            <v>5</v>
          </cell>
          <cell r="P550">
            <v>38460</v>
          </cell>
          <cell r="Q550">
            <v>38463</v>
          </cell>
          <cell r="U550">
            <v>38470</v>
          </cell>
          <cell r="V550">
            <v>38425</v>
          </cell>
          <cell r="W550">
            <v>38468</v>
          </cell>
          <cell r="Z550" t="str">
            <v>Development Complete</v>
          </cell>
        </row>
        <row r="551">
          <cell r="A551" t="str">
            <v>U3MPEG054</v>
          </cell>
          <cell r="B551" t="str">
            <v>Wild Lime</v>
          </cell>
          <cell r="D551" t="str">
            <v>Aaron W./Lu Anne C.</v>
          </cell>
          <cell r="E551" t="str">
            <v>Accents/Sporty</v>
          </cell>
          <cell r="F551" t="str">
            <v>HHW</v>
          </cell>
          <cell r="G551">
            <v>38419</v>
          </cell>
          <cell r="H551">
            <v>38425</v>
          </cell>
          <cell r="I551" t="str">
            <v>PEG054</v>
          </cell>
          <cell r="J551" t="str">
            <v>POLYESTER</v>
          </cell>
          <cell r="K551" t="str">
            <v>Sp'06</v>
          </cell>
          <cell r="L551" t="str">
            <v>13-0540 TC</v>
          </cell>
          <cell r="M551" t="str">
            <v>Pigment</v>
          </cell>
          <cell r="O551">
            <v>15</v>
          </cell>
          <cell r="P551">
            <v>38489</v>
          </cell>
          <cell r="Q551">
            <v>38489</v>
          </cell>
          <cell r="Z551" t="str">
            <v>Lab dip approved</v>
          </cell>
        </row>
        <row r="552">
          <cell r="A552" t="str">
            <v>U2M</v>
          </cell>
          <cell r="B552" t="str">
            <v>Blue Atoll</v>
          </cell>
          <cell r="D552" t="str">
            <v>Aaron W./Lu Anne C.</v>
          </cell>
          <cell r="E552" t="str">
            <v>Accents/Sporty/Brights</v>
          </cell>
          <cell r="F552" t="str">
            <v>HHW</v>
          </cell>
          <cell r="G552">
            <v>38419</v>
          </cell>
          <cell r="H552">
            <v>38425</v>
          </cell>
          <cell r="I552">
            <v>2824</v>
          </cell>
          <cell r="J552" t="str">
            <v>100% Cotton</v>
          </cell>
          <cell r="K552" t="str">
            <v>Sp'06</v>
          </cell>
          <cell r="L552" t="str">
            <v>16-4535 TC</v>
          </cell>
          <cell r="M552" t="str">
            <v>Fiber Reactive</v>
          </cell>
          <cell r="N552" t="str">
            <v>Range Bleach</v>
          </cell>
          <cell r="O552">
            <v>5</v>
          </cell>
          <cell r="P552">
            <v>38503</v>
          </cell>
          <cell r="Q552">
            <v>38503</v>
          </cell>
          <cell r="U552">
            <v>38588</v>
          </cell>
          <cell r="V552">
            <v>38425</v>
          </cell>
          <cell r="W552">
            <v>38565</v>
          </cell>
          <cell r="Z552" t="str">
            <v>Development Complete</v>
          </cell>
        </row>
        <row r="553">
          <cell r="A553" t="str">
            <v>U1M</v>
          </cell>
          <cell r="B553" t="str">
            <v>Dandelion</v>
          </cell>
          <cell r="D553" t="str">
            <v>Aaron W./Lu Anne C.</v>
          </cell>
          <cell r="E553" t="str">
            <v>Sporty</v>
          </cell>
          <cell r="F553" t="str">
            <v>HHW</v>
          </cell>
          <cell r="G553">
            <v>38419</v>
          </cell>
          <cell r="H553">
            <v>38425</v>
          </cell>
          <cell r="I553">
            <v>2824</v>
          </cell>
          <cell r="J553" t="str">
            <v>100% Cotton</v>
          </cell>
          <cell r="K553" t="str">
            <v>Sp'06</v>
          </cell>
          <cell r="L553" t="str">
            <v>13-0758 TC</v>
          </cell>
          <cell r="M553" t="str">
            <v>Direct</v>
          </cell>
          <cell r="N553" t="str">
            <v>Range Bleach</v>
          </cell>
          <cell r="O553">
            <v>3</v>
          </cell>
          <cell r="P553">
            <v>38457</v>
          </cell>
          <cell r="Q553">
            <v>38463</v>
          </cell>
          <cell r="U553">
            <v>38464</v>
          </cell>
          <cell r="V553">
            <v>38425</v>
          </cell>
          <cell r="W553">
            <v>38464</v>
          </cell>
          <cell r="Z553" t="str">
            <v>Development Complete</v>
          </cell>
        </row>
        <row r="554">
          <cell r="A554" t="str">
            <v>U9L</v>
          </cell>
          <cell r="B554" t="str">
            <v>Lavender</v>
          </cell>
          <cell r="D554" t="str">
            <v>Aaron W./Lu Anne C.</v>
          </cell>
          <cell r="E554" t="str">
            <v>Sporty</v>
          </cell>
          <cell r="F554" t="str">
            <v>HHW</v>
          </cell>
          <cell r="G554">
            <v>38419</v>
          </cell>
          <cell r="H554">
            <v>38425</v>
          </cell>
          <cell r="I554">
            <v>2824</v>
          </cell>
          <cell r="J554" t="str">
            <v>100% Cotton</v>
          </cell>
          <cell r="K554" t="str">
            <v>Sp'06</v>
          </cell>
          <cell r="L554" t="str">
            <v>15-3817 TC</v>
          </cell>
          <cell r="M554" t="str">
            <v>Fiber Reactive</v>
          </cell>
          <cell r="N554" t="str">
            <v>Range Bleach</v>
          </cell>
          <cell r="O554">
            <v>2</v>
          </cell>
          <cell r="P554">
            <v>38466</v>
          </cell>
          <cell r="Q554">
            <v>38498</v>
          </cell>
          <cell r="U554">
            <v>38588</v>
          </cell>
          <cell r="V554">
            <v>38425</v>
          </cell>
          <cell r="W554">
            <v>38565</v>
          </cell>
          <cell r="Z554" t="str">
            <v>Development Complete</v>
          </cell>
        </row>
        <row r="555">
          <cell r="A555" t="str">
            <v>U8L</v>
          </cell>
          <cell r="B555" t="str">
            <v>Blue Radiance</v>
          </cell>
          <cell r="D555" t="str">
            <v>Aaron W./Lu Anne C.</v>
          </cell>
          <cell r="E555" t="str">
            <v>Accents</v>
          </cell>
          <cell r="F555" t="str">
            <v>HHW</v>
          </cell>
          <cell r="G555">
            <v>38419</v>
          </cell>
          <cell r="H555">
            <v>38425</v>
          </cell>
          <cell r="I555">
            <v>2824</v>
          </cell>
          <cell r="J555" t="str">
            <v>100% Cotton</v>
          </cell>
          <cell r="K555" t="str">
            <v>Sp'06</v>
          </cell>
          <cell r="L555" t="str">
            <v>14-4816 TC</v>
          </cell>
          <cell r="M555" t="str">
            <v>Fiber Reactive</v>
          </cell>
          <cell r="N555" t="str">
            <v>Jet Bleach</v>
          </cell>
          <cell r="O555">
            <v>7</v>
          </cell>
          <cell r="P555">
            <v>38498</v>
          </cell>
          <cell r="Q555">
            <v>38503</v>
          </cell>
          <cell r="V555">
            <v>38425</v>
          </cell>
          <cell r="Y555">
            <v>38503</v>
          </cell>
          <cell r="Z555" t="str">
            <v>Dropped</v>
          </cell>
        </row>
        <row r="556">
          <cell r="A556" t="str">
            <v>U7L</v>
          </cell>
          <cell r="B556" t="str">
            <v>Salmon Rose</v>
          </cell>
          <cell r="D556" t="str">
            <v>Aaron W./Lu Anne C.</v>
          </cell>
          <cell r="E556" t="str">
            <v>Accents</v>
          </cell>
          <cell r="F556" t="str">
            <v>HHW</v>
          </cell>
          <cell r="G556">
            <v>38419</v>
          </cell>
          <cell r="H556">
            <v>38425</v>
          </cell>
          <cell r="I556">
            <v>2824</v>
          </cell>
          <cell r="J556" t="str">
            <v>100% Cotton</v>
          </cell>
          <cell r="K556" t="str">
            <v>Sp'06</v>
          </cell>
          <cell r="L556" t="str">
            <v>15-1626 TC</v>
          </cell>
          <cell r="M556" t="str">
            <v>Fiber Reactive</v>
          </cell>
          <cell r="N556" t="str">
            <v>Jet Bleach</v>
          </cell>
          <cell r="O556">
            <v>2</v>
          </cell>
          <cell r="P556">
            <v>38491</v>
          </cell>
          <cell r="Q556">
            <v>38492</v>
          </cell>
          <cell r="V556">
            <v>38425</v>
          </cell>
          <cell r="Y556">
            <v>38498</v>
          </cell>
          <cell r="Z556" t="str">
            <v>Dropped</v>
          </cell>
        </row>
        <row r="557">
          <cell r="A557" t="str">
            <v>U6L</v>
          </cell>
          <cell r="B557" t="str">
            <v>Hot Coral</v>
          </cell>
          <cell r="D557" t="str">
            <v>Aaron W./Lu Anne C.</v>
          </cell>
          <cell r="E557" t="str">
            <v>Accents</v>
          </cell>
          <cell r="F557" t="str">
            <v>HHW</v>
          </cell>
          <cell r="G557">
            <v>38419</v>
          </cell>
          <cell r="H557">
            <v>38425</v>
          </cell>
          <cell r="I557">
            <v>2824</v>
          </cell>
          <cell r="J557" t="str">
            <v>100% Cotton</v>
          </cell>
          <cell r="K557" t="str">
            <v>Sp'06</v>
          </cell>
          <cell r="L557" t="str">
            <v>17-1656 TC</v>
          </cell>
          <cell r="M557" t="str">
            <v>Fiber Reactive</v>
          </cell>
          <cell r="N557" t="str">
            <v>Range Bleach</v>
          </cell>
          <cell r="O557">
            <v>2</v>
          </cell>
          <cell r="P557">
            <v>38496</v>
          </cell>
          <cell r="Q557">
            <v>38498</v>
          </cell>
          <cell r="V557">
            <v>38425</v>
          </cell>
          <cell r="Y557">
            <v>38498</v>
          </cell>
          <cell r="Z557" t="str">
            <v>Dropped</v>
          </cell>
        </row>
        <row r="558">
          <cell r="A558" t="str">
            <v>U5L</v>
          </cell>
          <cell r="B558" t="str">
            <v>Rasberry</v>
          </cell>
          <cell r="D558" t="str">
            <v>Aaron W./Lu Anne C.</v>
          </cell>
          <cell r="E558" t="str">
            <v>Accents</v>
          </cell>
          <cell r="F558" t="str">
            <v>HHW</v>
          </cell>
          <cell r="G558">
            <v>38419</v>
          </cell>
          <cell r="H558">
            <v>38425</v>
          </cell>
          <cell r="I558">
            <v>2824</v>
          </cell>
          <cell r="J558" t="str">
            <v>100% Cotton</v>
          </cell>
          <cell r="K558" t="str">
            <v>Sp'06</v>
          </cell>
          <cell r="L558" t="str">
            <v>18-1754 TC</v>
          </cell>
          <cell r="M558" t="str">
            <v>Fiber Reactive</v>
          </cell>
          <cell r="N558" t="str">
            <v>Range Bleach</v>
          </cell>
          <cell r="O558">
            <v>2</v>
          </cell>
          <cell r="P558">
            <v>38496</v>
          </cell>
          <cell r="Q558">
            <v>38498</v>
          </cell>
          <cell r="V558">
            <v>38425</v>
          </cell>
          <cell r="Y558">
            <v>38498</v>
          </cell>
          <cell r="Z558" t="str">
            <v>Dropped</v>
          </cell>
        </row>
        <row r="559">
          <cell r="A559" t="str">
            <v>U4L</v>
          </cell>
          <cell r="B559" t="str">
            <v>Fiery Red</v>
          </cell>
          <cell r="D559" t="str">
            <v>Aaron W./Lu Anne C.</v>
          </cell>
          <cell r="E559" t="str">
            <v>Accents</v>
          </cell>
          <cell r="F559" t="str">
            <v>HHW</v>
          </cell>
          <cell r="G559">
            <v>38419</v>
          </cell>
          <cell r="H559">
            <v>38425</v>
          </cell>
          <cell r="I559">
            <v>2824</v>
          </cell>
          <cell r="J559" t="str">
            <v>100% Cotton</v>
          </cell>
          <cell r="K559" t="str">
            <v>Sp'06</v>
          </cell>
          <cell r="L559" t="str">
            <v>18-1664 TC</v>
          </cell>
          <cell r="M559" t="str">
            <v>Fiber Reactive</v>
          </cell>
          <cell r="N559" t="str">
            <v>Scour</v>
          </cell>
          <cell r="O559">
            <v>2</v>
          </cell>
          <cell r="P559">
            <v>38471</v>
          </cell>
          <cell r="Q559">
            <v>38477</v>
          </cell>
          <cell r="U559">
            <v>38519</v>
          </cell>
          <cell r="V559">
            <v>38419</v>
          </cell>
          <cell r="W559">
            <v>38511</v>
          </cell>
          <cell r="Y559">
            <v>38498</v>
          </cell>
          <cell r="Z559" t="str">
            <v>Dropped</v>
          </cell>
        </row>
        <row r="560">
          <cell r="A560" t="str">
            <v>U3L</v>
          </cell>
          <cell r="B560" t="str">
            <v>Violet Tulip</v>
          </cell>
          <cell r="D560" t="str">
            <v>Aaron W./Lu Anne C.</v>
          </cell>
          <cell r="E560" t="str">
            <v>Accents</v>
          </cell>
          <cell r="F560" t="str">
            <v>HHW</v>
          </cell>
          <cell r="G560">
            <v>38419</v>
          </cell>
          <cell r="H560">
            <v>38425</v>
          </cell>
          <cell r="I560">
            <v>2824</v>
          </cell>
          <cell r="J560" t="str">
            <v>100% Cotton</v>
          </cell>
          <cell r="K560" t="str">
            <v>Sp'06</v>
          </cell>
          <cell r="L560" t="str">
            <v>16-3823 TC</v>
          </cell>
          <cell r="M560" t="str">
            <v>Fiber Reactive</v>
          </cell>
          <cell r="N560" t="str">
            <v>Range Bleach</v>
          </cell>
          <cell r="O560">
            <v>5</v>
          </cell>
          <cell r="P560">
            <v>38498</v>
          </cell>
          <cell r="Q560">
            <v>38503</v>
          </cell>
          <cell r="V560">
            <v>38425</v>
          </cell>
          <cell r="Y560">
            <v>38503</v>
          </cell>
          <cell r="Z560" t="str">
            <v>Dropped</v>
          </cell>
        </row>
        <row r="561">
          <cell r="A561" t="str">
            <v>U2L</v>
          </cell>
          <cell r="B561" t="str">
            <v>Nectarine</v>
          </cell>
          <cell r="D561" t="str">
            <v>Aaron W./Lu Anne C.</v>
          </cell>
          <cell r="E561" t="str">
            <v>Accents</v>
          </cell>
          <cell r="F561" t="str">
            <v>HHW</v>
          </cell>
          <cell r="G561">
            <v>38419</v>
          </cell>
          <cell r="H561">
            <v>38425</v>
          </cell>
          <cell r="I561">
            <v>2824</v>
          </cell>
          <cell r="J561" t="str">
            <v>100% Cotton</v>
          </cell>
          <cell r="K561" t="str">
            <v>Sp'06</v>
          </cell>
          <cell r="L561" t="str">
            <v>16-1360 TC</v>
          </cell>
          <cell r="M561" t="str">
            <v>Fiber Reactive</v>
          </cell>
          <cell r="N561" t="str">
            <v>Range Bleach</v>
          </cell>
          <cell r="O561">
            <v>2</v>
          </cell>
          <cell r="P561">
            <v>38496</v>
          </cell>
          <cell r="Q561">
            <v>38498</v>
          </cell>
          <cell r="V561">
            <v>38425</v>
          </cell>
          <cell r="Y561">
            <v>38498</v>
          </cell>
          <cell r="Z561" t="str">
            <v>Dropped</v>
          </cell>
        </row>
        <row r="562">
          <cell r="A562" t="str">
            <v>U1L</v>
          </cell>
          <cell r="B562" t="str">
            <v>Azalea Pink</v>
          </cell>
          <cell r="D562" t="str">
            <v>Aaron W./Lu Anne C.</v>
          </cell>
          <cell r="E562" t="str">
            <v>Brights</v>
          </cell>
          <cell r="F562" t="str">
            <v>HHW</v>
          </cell>
          <cell r="G562">
            <v>38419</v>
          </cell>
          <cell r="H562">
            <v>38425</v>
          </cell>
          <cell r="I562">
            <v>2808</v>
          </cell>
          <cell r="J562" t="str">
            <v>100% Cotton</v>
          </cell>
          <cell r="K562" t="str">
            <v>Sp'06</v>
          </cell>
          <cell r="L562" t="str">
            <v>16-2126 TC</v>
          </cell>
          <cell r="M562" t="str">
            <v>Fiber Reactive</v>
          </cell>
          <cell r="N562" t="str">
            <v>Range Bleach</v>
          </cell>
          <cell r="O562">
            <v>6</v>
          </cell>
          <cell r="P562">
            <v>38460</v>
          </cell>
          <cell r="Q562">
            <v>38463</v>
          </cell>
          <cell r="U562">
            <v>38467</v>
          </cell>
          <cell r="V562">
            <v>38419</v>
          </cell>
          <cell r="W562">
            <v>38464</v>
          </cell>
          <cell r="Z562" t="str">
            <v>Development Complete</v>
          </cell>
        </row>
        <row r="563">
          <cell r="A563" t="str">
            <v>U1lPEG013</v>
          </cell>
          <cell r="B563" t="str">
            <v>Azalea Pink</v>
          </cell>
          <cell r="D563" t="str">
            <v>Aaron W./Lu Anne C.</v>
          </cell>
          <cell r="E563" t="str">
            <v>Brights</v>
          </cell>
          <cell r="F563" t="str">
            <v>HHW</v>
          </cell>
          <cell r="G563">
            <v>38419</v>
          </cell>
          <cell r="H563">
            <v>38425</v>
          </cell>
          <cell r="I563" t="str">
            <v>PEG013</v>
          </cell>
          <cell r="J563" t="str">
            <v>POLYESTER</v>
          </cell>
          <cell r="K563" t="str">
            <v>Sp'06</v>
          </cell>
          <cell r="L563" t="str">
            <v>16-2126 TC</v>
          </cell>
          <cell r="M563" t="str">
            <v>Disperse</v>
          </cell>
          <cell r="P563">
            <v>38484</v>
          </cell>
          <cell r="Q563">
            <v>38484</v>
          </cell>
          <cell r="Z563" t="str">
            <v>Lab dip approved</v>
          </cell>
        </row>
        <row r="564">
          <cell r="A564" t="str">
            <v>U9K</v>
          </cell>
          <cell r="B564" t="str">
            <v>Blue Atoll</v>
          </cell>
          <cell r="D564" t="str">
            <v>Aaron W./Lu Anne C.</v>
          </cell>
          <cell r="E564" t="str">
            <v>Accents/Sporty,Brights</v>
          </cell>
          <cell r="F564" t="str">
            <v>HHW</v>
          </cell>
          <cell r="G564">
            <v>38419</v>
          </cell>
          <cell r="H564">
            <v>38425</v>
          </cell>
          <cell r="I564">
            <v>2808</v>
          </cell>
          <cell r="J564" t="str">
            <v>100% Cotton</v>
          </cell>
          <cell r="K564" t="str">
            <v>Sp'06</v>
          </cell>
          <cell r="L564" t="str">
            <v>16-4535 TC</v>
          </cell>
          <cell r="M564" t="str">
            <v>Fiber Reactive</v>
          </cell>
          <cell r="N564" t="str">
            <v>Range Bleach</v>
          </cell>
          <cell r="O564">
            <v>18</v>
          </cell>
          <cell r="P564">
            <v>38496</v>
          </cell>
          <cell r="Q564">
            <v>38498</v>
          </cell>
          <cell r="U564">
            <v>38526</v>
          </cell>
          <cell r="V564">
            <v>38425</v>
          </cell>
          <cell r="W564">
            <v>38526</v>
          </cell>
          <cell r="Z564" t="str">
            <v>Development Complete</v>
          </cell>
        </row>
        <row r="565">
          <cell r="A565" t="str">
            <v>U9KPEG054</v>
          </cell>
          <cell r="B565" t="str">
            <v>Blue Atoll</v>
          </cell>
          <cell r="D565" t="str">
            <v>Aaron W./Lu Anne C.</v>
          </cell>
          <cell r="E565" t="str">
            <v>Accents/Sporty,Brights</v>
          </cell>
          <cell r="F565" t="str">
            <v>HHW</v>
          </cell>
          <cell r="G565">
            <v>38419</v>
          </cell>
          <cell r="H565">
            <v>38425</v>
          </cell>
          <cell r="I565" t="str">
            <v>PEG054</v>
          </cell>
          <cell r="J565" t="str">
            <v>POLYESTER</v>
          </cell>
          <cell r="K565" t="str">
            <v>Sp'06</v>
          </cell>
          <cell r="L565" t="str">
            <v>164535 TC</v>
          </cell>
          <cell r="M565" t="str">
            <v>Disperse</v>
          </cell>
          <cell r="O565">
            <v>11</v>
          </cell>
          <cell r="P565">
            <v>38525</v>
          </cell>
          <cell r="Q565">
            <v>38525</v>
          </cell>
          <cell r="Z565" t="str">
            <v>Lab dip approved</v>
          </cell>
        </row>
        <row r="566">
          <cell r="A566" t="str">
            <v>U9KPEG013</v>
          </cell>
          <cell r="B566" t="str">
            <v>Blue Atoll</v>
          </cell>
          <cell r="D566" t="str">
            <v>Aaron W./Lu Anne C.</v>
          </cell>
          <cell r="E566" t="str">
            <v>Accents/Sporty,Brights</v>
          </cell>
          <cell r="F566" t="str">
            <v>HHW</v>
          </cell>
          <cell r="G566">
            <v>38419</v>
          </cell>
          <cell r="H566">
            <v>38425</v>
          </cell>
          <cell r="I566" t="str">
            <v>PEG013</v>
          </cell>
          <cell r="J566" t="str">
            <v>POLYESTER</v>
          </cell>
          <cell r="K566" t="str">
            <v>Sp'06</v>
          </cell>
          <cell r="L566" t="str">
            <v>164535 TC</v>
          </cell>
          <cell r="M566" t="str">
            <v>Disperse</v>
          </cell>
          <cell r="O566">
            <v>41</v>
          </cell>
          <cell r="P566">
            <v>38546</v>
          </cell>
          <cell r="Q566">
            <v>38546</v>
          </cell>
          <cell r="Z566" t="str">
            <v>Lab dip approved</v>
          </cell>
        </row>
        <row r="567">
          <cell r="A567" t="str">
            <v>U8K</v>
          </cell>
          <cell r="B567" t="str">
            <v>Dandelion</v>
          </cell>
          <cell r="C567" t="str">
            <v>`</v>
          </cell>
          <cell r="D567" t="str">
            <v>Aaron W./Lu Anne C.</v>
          </cell>
          <cell r="E567" t="str">
            <v>Sporty</v>
          </cell>
          <cell r="F567" t="str">
            <v>HHW</v>
          </cell>
          <cell r="G567">
            <v>38419</v>
          </cell>
          <cell r="H567">
            <v>38425</v>
          </cell>
          <cell r="I567">
            <v>2808</v>
          </cell>
          <cell r="J567" t="str">
            <v>100% Cotton</v>
          </cell>
          <cell r="K567" t="str">
            <v>Sp'06</v>
          </cell>
          <cell r="L567" t="str">
            <v>13-0758 TC</v>
          </cell>
          <cell r="M567" t="str">
            <v>Fiber Reactive</v>
          </cell>
          <cell r="N567" t="str">
            <v>Range Bleach</v>
          </cell>
          <cell r="O567">
            <v>14</v>
          </cell>
          <cell r="P567">
            <v>38453</v>
          </cell>
          <cell r="Q567">
            <v>38454</v>
          </cell>
          <cell r="U567">
            <v>38463</v>
          </cell>
          <cell r="V567">
            <v>38419</v>
          </cell>
          <cell r="W567">
            <v>38461</v>
          </cell>
          <cell r="Z567" t="str">
            <v>Development Complete</v>
          </cell>
        </row>
        <row r="568">
          <cell r="A568" t="str">
            <v>U7K</v>
          </cell>
          <cell r="B568" t="str">
            <v>Lavender</v>
          </cell>
          <cell r="D568" t="str">
            <v>Aaron W./Lu Anne C.</v>
          </cell>
          <cell r="E568" t="str">
            <v>Sporty</v>
          </cell>
          <cell r="F568" t="str">
            <v>HHW</v>
          </cell>
          <cell r="G568">
            <v>38419</v>
          </cell>
          <cell r="H568">
            <v>38425</v>
          </cell>
          <cell r="I568">
            <v>2808</v>
          </cell>
          <cell r="J568" t="str">
            <v>100% Cotton</v>
          </cell>
          <cell r="K568" t="str">
            <v>Sp'06</v>
          </cell>
          <cell r="L568" t="str">
            <v>15-3817 TC</v>
          </cell>
          <cell r="M568" t="str">
            <v>Fiber Reactive</v>
          </cell>
          <cell r="N568" t="str">
            <v>Range Bleach</v>
          </cell>
          <cell r="O568">
            <v>12</v>
          </cell>
          <cell r="P568">
            <v>38482</v>
          </cell>
          <cell r="Q568">
            <v>38489</v>
          </cell>
          <cell r="U568">
            <v>38510</v>
          </cell>
          <cell r="V568">
            <v>38425</v>
          </cell>
          <cell r="W568">
            <v>38511</v>
          </cell>
          <cell r="Z568" t="str">
            <v>Development Complete</v>
          </cell>
        </row>
        <row r="569">
          <cell r="A569" t="str">
            <v>U6K</v>
          </cell>
          <cell r="B569" t="str">
            <v>Blue Radiance</v>
          </cell>
          <cell r="D569" t="str">
            <v>Aaron W./Lu Anne C.</v>
          </cell>
          <cell r="E569" t="str">
            <v>Accents</v>
          </cell>
          <cell r="F569" t="str">
            <v>HHW</v>
          </cell>
          <cell r="G569">
            <v>38419</v>
          </cell>
          <cell r="H569">
            <v>38425</v>
          </cell>
          <cell r="I569">
            <v>2808</v>
          </cell>
          <cell r="J569" t="str">
            <v>100% Cotton</v>
          </cell>
          <cell r="K569" t="str">
            <v>Sp'06</v>
          </cell>
          <cell r="L569" t="str">
            <v>14-4816 TC</v>
          </cell>
          <cell r="M569" t="str">
            <v>Fiber Reactive</v>
          </cell>
          <cell r="N569" t="str">
            <v>Jet Bleach</v>
          </cell>
          <cell r="O569">
            <v>4</v>
          </cell>
          <cell r="P569">
            <v>38471</v>
          </cell>
          <cell r="Q569">
            <v>38477</v>
          </cell>
          <cell r="U569">
            <v>38492</v>
          </cell>
          <cell r="V569">
            <v>38425</v>
          </cell>
          <cell r="W569">
            <v>38489</v>
          </cell>
          <cell r="Z569" t="str">
            <v>Development Complete</v>
          </cell>
        </row>
        <row r="570">
          <cell r="A570" t="str">
            <v>U6KPEG054</v>
          </cell>
          <cell r="B570" t="str">
            <v>Blue Radiance</v>
          </cell>
          <cell r="D570" t="str">
            <v>Aaron W./Lu Anne C.</v>
          </cell>
          <cell r="E570" t="str">
            <v>Accents</v>
          </cell>
          <cell r="F570" t="str">
            <v>HHW</v>
          </cell>
          <cell r="G570">
            <v>38419</v>
          </cell>
          <cell r="H570">
            <v>38425</v>
          </cell>
          <cell r="I570" t="str">
            <v>PEG054</v>
          </cell>
          <cell r="J570" t="str">
            <v>POLYESTER</v>
          </cell>
          <cell r="K570" t="str">
            <v>Sp'06</v>
          </cell>
          <cell r="L570" t="str">
            <v>14-4816 TC</v>
          </cell>
          <cell r="M570" t="str">
            <v>Pigment</v>
          </cell>
          <cell r="O570">
            <v>6</v>
          </cell>
          <cell r="P570">
            <v>38489</v>
          </cell>
          <cell r="Q570">
            <v>38489</v>
          </cell>
          <cell r="Z570" t="str">
            <v>Lab dip approved</v>
          </cell>
        </row>
        <row r="571">
          <cell r="A571" t="str">
            <v>U5K</v>
          </cell>
          <cell r="B571" t="str">
            <v>Salmon Rose</v>
          </cell>
          <cell r="D571" t="str">
            <v>Aaron W./Lu Anne C.</v>
          </cell>
          <cell r="E571" t="str">
            <v>Accents</v>
          </cell>
          <cell r="F571" t="str">
            <v>HHW</v>
          </cell>
          <cell r="G571">
            <v>38419</v>
          </cell>
          <cell r="H571">
            <v>38425</v>
          </cell>
          <cell r="I571">
            <v>2808</v>
          </cell>
          <cell r="J571" t="str">
            <v>100% Cotton</v>
          </cell>
          <cell r="K571" t="str">
            <v>Sp'06</v>
          </cell>
          <cell r="L571" t="str">
            <v>15-1626 TC</v>
          </cell>
          <cell r="M571" t="str">
            <v>Fiber Reactive</v>
          </cell>
          <cell r="N571" t="str">
            <v>Jet Bleach</v>
          </cell>
          <cell r="O571">
            <v>15</v>
          </cell>
          <cell r="P571">
            <v>38471</v>
          </cell>
          <cell r="Q571">
            <v>38477</v>
          </cell>
          <cell r="U571">
            <v>38492</v>
          </cell>
          <cell r="V571">
            <v>38425</v>
          </cell>
          <cell r="W571">
            <v>38489</v>
          </cell>
          <cell r="Z571" t="str">
            <v>Development Complete</v>
          </cell>
        </row>
        <row r="572">
          <cell r="A572" t="str">
            <v>U5KPEG054</v>
          </cell>
          <cell r="B572" t="str">
            <v>Salmon Rose</v>
          </cell>
          <cell r="D572" t="str">
            <v>Aaron W./Lu Anne C.</v>
          </cell>
          <cell r="E572" t="str">
            <v>Accents</v>
          </cell>
          <cell r="F572" t="str">
            <v>HHW</v>
          </cell>
          <cell r="G572">
            <v>38419</v>
          </cell>
          <cell r="H572">
            <v>38425</v>
          </cell>
          <cell r="I572" t="str">
            <v>PEG054</v>
          </cell>
          <cell r="J572" t="str">
            <v>100% Cotton</v>
          </cell>
          <cell r="K572" t="str">
            <v>Sp'06</v>
          </cell>
          <cell r="L572" t="str">
            <v>15-1626 TC</v>
          </cell>
          <cell r="M572" t="str">
            <v>Pigment</v>
          </cell>
          <cell r="O572">
            <v>22</v>
          </cell>
          <cell r="P572">
            <v>38490</v>
          </cell>
          <cell r="Q572">
            <v>38490</v>
          </cell>
          <cell r="Z572" t="str">
            <v>Lab dip approved</v>
          </cell>
        </row>
        <row r="573">
          <cell r="A573" t="str">
            <v>U4K</v>
          </cell>
          <cell r="B573" t="str">
            <v>Nectarine</v>
          </cell>
          <cell r="D573" t="str">
            <v>Aaron W./Lu Anne C.</v>
          </cell>
          <cell r="E573" t="str">
            <v>Accents</v>
          </cell>
          <cell r="F573" t="str">
            <v>HHW</v>
          </cell>
          <cell r="G573">
            <v>38419</v>
          </cell>
          <cell r="H573">
            <v>38425</v>
          </cell>
          <cell r="I573">
            <v>2808</v>
          </cell>
          <cell r="J573" t="str">
            <v>100% Cotton</v>
          </cell>
          <cell r="K573" t="str">
            <v>Sp'06</v>
          </cell>
          <cell r="L573" t="str">
            <v>16-1360 TC</v>
          </cell>
          <cell r="M573" t="str">
            <v>Fiber Reactive</v>
          </cell>
          <cell r="N573" t="str">
            <v>Range Bleach</v>
          </cell>
          <cell r="O573">
            <v>14</v>
          </cell>
          <cell r="P573">
            <v>38484</v>
          </cell>
          <cell r="Q573">
            <v>38489</v>
          </cell>
          <cell r="U573">
            <v>38531</v>
          </cell>
          <cell r="V573">
            <v>38425</v>
          </cell>
          <cell r="W573">
            <v>38526</v>
          </cell>
          <cell r="Z573" t="str">
            <v>Development Complete</v>
          </cell>
        </row>
        <row r="574">
          <cell r="A574" t="str">
            <v>U4KPEG054</v>
          </cell>
          <cell r="B574" t="str">
            <v>Nectarine</v>
          </cell>
          <cell r="D574" t="str">
            <v>Aaron W./Lu Anne C.</v>
          </cell>
          <cell r="E574" t="str">
            <v>Accents</v>
          </cell>
          <cell r="F574" t="str">
            <v>HHW</v>
          </cell>
          <cell r="G574">
            <v>38419</v>
          </cell>
          <cell r="H574">
            <v>38425</v>
          </cell>
          <cell r="I574" t="str">
            <v>PEG054</v>
          </cell>
          <cell r="J574" t="str">
            <v>POLYESTER</v>
          </cell>
          <cell r="K574" t="str">
            <v>Sp'06</v>
          </cell>
          <cell r="L574" t="str">
            <v>16-1360 TC</v>
          </cell>
          <cell r="M574" t="str">
            <v>Pigment</v>
          </cell>
          <cell r="O574">
            <v>10</v>
          </cell>
          <cell r="P574">
            <v>38523</v>
          </cell>
          <cell r="Q574">
            <v>38523</v>
          </cell>
          <cell r="Z574" t="str">
            <v>Lab dip approved</v>
          </cell>
        </row>
        <row r="575">
          <cell r="A575" t="str">
            <v>U3K</v>
          </cell>
          <cell r="B575" t="str">
            <v>Crystal Blue</v>
          </cell>
          <cell r="D575" t="str">
            <v>Aaron W./Lu Anne C.</v>
          </cell>
          <cell r="E575" t="str">
            <v>Pastels &amp; Elegance</v>
          </cell>
          <cell r="F575" t="str">
            <v>HHW</v>
          </cell>
          <cell r="G575">
            <v>38419</v>
          </cell>
          <cell r="H575">
            <v>38425</v>
          </cell>
          <cell r="I575">
            <v>2808</v>
          </cell>
          <cell r="J575" t="str">
            <v xml:space="preserve">100% Cotton </v>
          </cell>
          <cell r="K575" t="str">
            <v>Sp'06</v>
          </cell>
          <cell r="L575" t="str">
            <v>13-4411 TC</v>
          </cell>
          <cell r="M575" t="str">
            <v>Fiber Reactive</v>
          </cell>
          <cell r="N575" t="str">
            <v>Range Bleach</v>
          </cell>
          <cell r="O575">
            <v>16</v>
          </cell>
          <cell r="P575">
            <v>38498</v>
          </cell>
          <cell r="Q575">
            <v>38503</v>
          </cell>
          <cell r="U575">
            <v>38531</v>
          </cell>
          <cell r="V575">
            <v>38425</v>
          </cell>
          <cell r="W575">
            <v>38526</v>
          </cell>
          <cell r="Z575" t="str">
            <v>Development Complete</v>
          </cell>
        </row>
        <row r="576">
          <cell r="A576" t="str">
            <v>U3KPEG013</v>
          </cell>
          <cell r="B576" t="str">
            <v>Crystal Blue</v>
          </cell>
          <cell r="D576" t="str">
            <v>Aaron W./Lu Anne C.</v>
          </cell>
          <cell r="E576" t="str">
            <v>Pastels &amp; Elegance</v>
          </cell>
          <cell r="F576" t="str">
            <v>HHW</v>
          </cell>
          <cell r="G576">
            <v>38419</v>
          </cell>
          <cell r="H576">
            <v>38425</v>
          </cell>
          <cell r="I576" t="str">
            <v>PEG013</v>
          </cell>
          <cell r="J576" t="str">
            <v>POLYESTER</v>
          </cell>
          <cell r="K576" t="str">
            <v>Sp'06</v>
          </cell>
          <cell r="L576" t="str">
            <v>13-4411 TC</v>
          </cell>
          <cell r="M576" t="str">
            <v>Pigment</v>
          </cell>
          <cell r="O576">
            <v>30</v>
          </cell>
          <cell r="P576">
            <v>38552</v>
          </cell>
          <cell r="Q576">
            <v>38552</v>
          </cell>
          <cell r="Z576" t="str">
            <v>Lab dip approved</v>
          </cell>
        </row>
        <row r="577">
          <cell r="A577" t="str">
            <v>U2K</v>
          </cell>
          <cell r="B577" t="str">
            <v>Violet Tulip</v>
          </cell>
          <cell r="D577" t="str">
            <v>Aaron W./Lu Anne C.</v>
          </cell>
          <cell r="E577" t="str">
            <v>Accents</v>
          </cell>
          <cell r="F577" t="str">
            <v>HHW</v>
          </cell>
          <cell r="G577">
            <v>38419</v>
          </cell>
          <cell r="H577">
            <v>38425</v>
          </cell>
          <cell r="I577">
            <v>2808</v>
          </cell>
          <cell r="J577" t="str">
            <v>100% Cotton</v>
          </cell>
          <cell r="K577" t="str">
            <v>Sp'06</v>
          </cell>
          <cell r="L577" t="str">
            <v>16-3823 TC</v>
          </cell>
          <cell r="M577" t="str">
            <v>Fiber Reactive</v>
          </cell>
          <cell r="N577" t="str">
            <v>Range Bleach</v>
          </cell>
          <cell r="O577">
            <v>13</v>
          </cell>
          <cell r="P577">
            <v>38484</v>
          </cell>
          <cell r="Q577">
            <v>38489</v>
          </cell>
          <cell r="U577">
            <v>38517</v>
          </cell>
          <cell r="V577">
            <v>38425</v>
          </cell>
          <cell r="W577">
            <v>38517</v>
          </cell>
          <cell r="Z577" t="str">
            <v>Development Complete</v>
          </cell>
        </row>
        <row r="578">
          <cell r="A578" t="str">
            <v>U2KPEG054</v>
          </cell>
          <cell r="B578" t="str">
            <v>Violet Tulip</v>
          </cell>
          <cell r="D578" t="str">
            <v>Aaron W./Lu Anne C.</v>
          </cell>
          <cell r="E578" t="str">
            <v>Accents</v>
          </cell>
          <cell r="F578" t="str">
            <v>HHW</v>
          </cell>
          <cell r="G578">
            <v>38419</v>
          </cell>
          <cell r="H578">
            <v>38425</v>
          </cell>
          <cell r="I578" t="str">
            <v>PEG054</v>
          </cell>
          <cell r="J578" t="str">
            <v>POLYESTER</v>
          </cell>
          <cell r="K578" t="str">
            <v>Sp'06</v>
          </cell>
          <cell r="L578" t="str">
            <v>16-3823 TC</v>
          </cell>
          <cell r="M578" t="str">
            <v>Pigment</v>
          </cell>
          <cell r="O578">
            <v>10</v>
          </cell>
          <cell r="P578">
            <v>38516</v>
          </cell>
          <cell r="Q578">
            <v>38516</v>
          </cell>
          <cell r="Z578" t="str">
            <v>Lab dip approved</v>
          </cell>
        </row>
        <row r="579">
          <cell r="A579" t="str">
            <v>U1K</v>
          </cell>
          <cell r="B579" t="str">
            <v>Fiery Red</v>
          </cell>
          <cell r="D579" t="str">
            <v>Aaron W./Lu Anne C.</v>
          </cell>
          <cell r="E579" t="str">
            <v>Accents</v>
          </cell>
          <cell r="F579" t="str">
            <v>HHW</v>
          </cell>
          <cell r="G579">
            <v>38419</v>
          </cell>
          <cell r="H579">
            <v>38425</v>
          </cell>
          <cell r="I579">
            <v>2808</v>
          </cell>
          <cell r="J579" t="str">
            <v>100% Cotton</v>
          </cell>
          <cell r="K579" t="str">
            <v>Sp'06</v>
          </cell>
          <cell r="L579" t="str">
            <v>18-1664 TC</v>
          </cell>
          <cell r="M579" t="str">
            <v>Fiber Reactive</v>
          </cell>
          <cell r="N579" t="str">
            <v>Scour</v>
          </cell>
          <cell r="O579">
            <v>5</v>
          </cell>
          <cell r="P579">
            <v>38460</v>
          </cell>
          <cell r="Q579">
            <v>38463</v>
          </cell>
          <cell r="U579">
            <v>38469</v>
          </cell>
          <cell r="V579">
            <v>38425</v>
          </cell>
          <cell r="W579">
            <v>38469</v>
          </cell>
          <cell r="Z579" t="str">
            <v>Development Complete</v>
          </cell>
        </row>
        <row r="580">
          <cell r="A580" t="str">
            <v>U1KPEG054</v>
          </cell>
          <cell r="B580" t="str">
            <v>Fiery Red</v>
          </cell>
          <cell r="D580" t="str">
            <v>Aaron W./Lu Anne C.</v>
          </cell>
          <cell r="E580" t="str">
            <v>Accents</v>
          </cell>
          <cell r="F580" t="str">
            <v>HHW</v>
          </cell>
          <cell r="G580">
            <v>38419</v>
          </cell>
          <cell r="H580">
            <v>38425</v>
          </cell>
          <cell r="I580" t="str">
            <v>PEG054</v>
          </cell>
          <cell r="J580" t="str">
            <v>POLYESTER</v>
          </cell>
          <cell r="K580" t="str">
            <v>Sp'06</v>
          </cell>
          <cell r="L580" t="str">
            <v>18-1664 TC</v>
          </cell>
          <cell r="M580" t="str">
            <v>Disperse</v>
          </cell>
          <cell r="O580">
            <v>5</v>
          </cell>
          <cell r="P580">
            <v>38469</v>
          </cell>
          <cell r="Q580">
            <v>38469</v>
          </cell>
          <cell r="Z580" t="str">
            <v>Lab dip approved</v>
          </cell>
        </row>
        <row r="581">
          <cell r="A581" t="str">
            <v>U9J</v>
          </cell>
          <cell r="B581" t="str">
            <v>Rasberry</v>
          </cell>
          <cell r="D581" t="str">
            <v>Aaron W./Geoffrey B</v>
          </cell>
          <cell r="E581" t="str">
            <v>Accents/JMS Sport</v>
          </cell>
          <cell r="F581" t="str">
            <v>HHW</v>
          </cell>
          <cell r="G581">
            <v>38419</v>
          </cell>
          <cell r="H581">
            <v>38425</v>
          </cell>
          <cell r="I581">
            <v>2808</v>
          </cell>
          <cell r="J581" t="str">
            <v>100% Cotton</v>
          </cell>
          <cell r="K581" t="str">
            <v>Sp'06</v>
          </cell>
          <cell r="L581" t="str">
            <v>18-1754 TC</v>
          </cell>
          <cell r="M581" t="str">
            <v>Fiber Reactive</v>
          </cell>
          <cell r="N581" t="str">
            <v>Range Bleach</v>
          </cell>
          <cell r="O581">
            <v>17</v>
          </cell>
          <cell r="P581">
            <v>38488</v>
          </cell>
          <cell r="Q581">
            <v>38489</v>
          </cell>
          <cell r="U581">
            <v>38539</v>
          </cell>
          <cell r="V581">
            <v>38425</v>
          </cell>
          <cell r="W581">
            <v>38539</v>
          </cell>
          <cell r="Z581" t="str">
            <v>Development Complete</v>
          </cell>
        </row>
        <row r="582">
          <cell r="A582" t="str">
            <v>U9JPEG054</v>
          </cell>
          <cell r="B582" t="str">
            <v>Rasberry</v>
          </cell>
          <cell r="D582" t="str">
            <v>Aaron W./Lu Anne C.</v>
          </cell>
          <cell r="E582" t="str">
            <v>Accents</v>
          </cell>
          <cell r="F582" t="str">
            <v>HHW</v>
          </cell>
          <cell r="G582">
            <v>38419</v>
          </cell>
          <cell r="H582">
            <v>38425</v>
          </cell>
          <cell r="I582" t="str">
            <v>PEG054</v>
          </cell>
          <cell r="J582" t="str">
            <v>POLYESTER</v>
          </cell>
          <cell r="K582" t="str">
            <v>Sp'06</v>
          </cell>
          <cell r="L582" t="str">
            <v>18-1754 TC</v>
          </cell>
          <cell r="M582" t="str">
            <v>Disperse</v>
          </cell>
          <cell r="O582">
            <v>35</v>
          </cell>
          <cell r="P582">
            <v>38546</v>
          </cell>
          <cell r="Q582">
            <v>38546</v>
          </cell>
          <cell r="Z582" t="str">
            <v>Lab dip approved</v>
          </cell>
        </row>
        <row r="583">
          <cell r="A583" t="str">
            <v>U9JPEG012</v>
          </cell>
          <cell r="B583" t="str">
            <v>Rasberry</v>
          </cell>
          <cell r="D583" t="str">
            <v>Geoffery Blair</v>
          </cell>
          <cell r="E583" t="str">
            <v>JMS Sport</v>
          </cell>
          <cell r="F583" t="str">
            <v>HHW</v>
          </cell>
          <cell r="G583">
            <v>38429</v>
          </cell>
          <cell r="H583">
            <v>38429</v>
          </cell>
          <cell r="I583" t="str">
            <v>PEG012</v>
          </cell>
          <cell r="J583" t="str">
            <v>POLYESTER</v>
          </cell>
          <cell r="K583" t="str">
            <v>Sp'06</v>
          </cell>
          <cell r="L583" t="str">
            <v>18-1754 TC</v>
          </cell>
          <cell r="M583" t="str">
            <v>Disperse</v>
          </cell>
          <cell r="O583">
            <v>35</v>
          </cell>
          <cell r="P583">
            <v>38546</v>
          </cell>
          <cell r="Q583">
            <v>38546</v>
          </cell>
          <cell r="Z583" t="str">
            <v>Lab dip approved</v>
          </cell>
        </row>
        <row r="584">
          <cell r="A584" t="str">
            <v>U8J</v>
          </cell>
          <cell r="B584" t="str">
            <v>Hot Coral</v>
          </cell>
          <cell r="D584" t="str">
            <v>Aaron W./Lu Anne C.</v>
          </cell>
          <cell r="E584" t="str">
            <v>Accents</v>
          </cell>
          <cell r="F584" t="str">
            <v>HHW</v>
          </cell>
          <cell r="G584">
            <v>38419</v>
          </cell>
          <cell r="H584">
            <v>38425</v>
          </cell>
          <cell r="I584">
            <v>2808</v>
          </cell>
          <cell r="J584" t="str">
            <v>100% Cotton</v>
          </cell>
          <cell r="K584" t="str">
            <v>Sp'06</v>
          </cell>
          <cell r="L584" t="str">
            <v>17-1656 TC</v>
          </cell>
          <cell r="M584" t="str">
            <v>Fiber Reactive</v>
          </cell>
          <cell r="N584" t="str">
            <v>Range Bleach</v>
          </cell>
          <cell r="O584">
            <v>21</v>
          </cell>
          <cell r="P584">
            <v>38482</v>
          </cell>
          <cell r="Q584">
            <v>38489</v>
          </cell>
          <cell r="U584">
            <v>38510</v>
          </cell>
          <cell r="V584">
            <v>38425</v>
          </cell>
          <cell r="W584">
            <v>38511</v>
          </cell>
          <cell r="Z584" t="str">
            <v>Development Complete</v>
          </cell>
        </row>
        <row r="585">
          <cell r="A585" t="str">
            <v>U8JPEG054</v>
          </cell>
          <cell r="B585" t="str">
            <v>Hot Coral</v>
          </cell>
          <cell r="D585" t="str">
            <v>Aaron W./Lu Anne C.</v>
          </cell>
          <cell r="E585" t="str">
            <v>Accents</v>
          </cell>
          <cell r="F585" t="str">
            <v>HHW</v>
          </cell>
          <cell r="G585">
            <v>38419</v>
          </cell>
          <cell r="H585">
            <v>38425</v>
          </cell>
          <cell r="I585" t="str">
            <v>PEG054</v>
          </cell>
          <cell r="J585" t="str">
            <v>POLYESTER</v>
          </cell>
          <cell r="K585" t="str">
            <v>Sp'06</v>
          </cell>
          <cell r="L585" t="str">
            <v>17-1656 TC</v>
          </cell>
          <cell r="M585" t="str">
            <v>Disperse</v>
          </cell>
          <cell r="O585">
            <v>10</v>
          </cell>
          <cell r="P585">
            <v>38516</v>
          </cell>
          <cell r="Q585">
            <v>38516</v>
          </cell>
          <cell r="Z585" t="str">
            <v>Lab dip approved</v>
          </cell>
        </row>
        <row r="586">
          <cell r="A586" t="str">
            <v>U7J</v>
          </cell>
          <cell r="B586" t="str">
            <v>Canteloupe</v>
          </cell>
          <cell r="D586" t="str">
            <v>Aaron W./Lu Anne C.</v>
          </cell>
          <cell r="E586" t="str">
            <v>Pastels</v>
          </cell>
          <cell r="F586" t="str">
            <v>HHW</v>
          </cell>
          <cell r="G586">
            <v>38419</v>
          </cell>
          <cell r="H586">
            <v>38425</v>
          </cell>
          <cell r="I586">
            <v>2808</v>
          </cell>
          <cell r="J586" t="str">
            <v>100% Cotton</v>
          </cell>
          <cell r="K586" t="str">
            <v>SP'06</v>
          </cell>
          <cell r="L586" t="str">
            <v>15-1239 TC</v>
          </cell>
          <cell r="M586" t="str">
            <v>Fiber Reactive</v>
          </cell>
          <cell r="N586" t="str">
            <v>Range Bleach</v>
          </cell>
          <cell r="O586">
            <v>8</v>
          </cell>
          <cell r="P586">
            <v>38449</v>
          </cell>
          <cell r="Q586">
            <v>38454</v>
          </cell>
          <cell r="U586">
            <v>38469</v>
          </cell>
          <cell r="V586">
            <v>38425</v>
          </cell>
          <cell r="W586">
            <v>38437</v>
          </cell>
          <cell r="Z586" t="str">
            <v>Development Complete</v>
          </cell>
        </row>
        <row r="587">
          <cell r="A587" t="str">
            <v>U7JPEG013</v>
          </cell>
          <cell r="B587" t="str">
            <v>Canteloupe</v>
          </cell>
          <cell r="D587" t="str">
            <v>Aaron W./Lu Anne C.</v>
          </cell>
          <cell r="E587" t="str">
            <v>Pastels</v>
          </cell>
          <cell r="F587" t="str">
            <v>HHW</v>
          </cell>
          <cell r="G587">
            <v>38419</v>
          </cell>
          <cell r="H587">
            <v>38425</v>
          </cell>
          <cell r="I587" t="str">
            <v>PEG013</v>
          </cell>
          <cell r="J587" t="str">
            <v>POLYESTER</v>
          </cell>
          <cell r="K587" t="str">
            <v>Sp'06</v>
          </cell>
          <cell r="L587" t="str">
            <v>15-1239 TC</v>
          </cell>
          <cell r="M587" t="str">
            <v>Pigment</v>
          </cell>
          <cell r="O587">
            <v>15</v>
          </cell>
          <cell r="P587">
            <v>38482</v>
          </cell>
          <cell r="Q587">
            <v>38482</v>
          </cell>
          <cell r="Z587" t="str">
            <v>Lab dip approved</v>
          </cell>
        </row>
        <row r="588">
          <cell r="A588" t="str">
            <v>U6J</v>
          </cell>
          <cell r="B588" t="str">
            <v>Bright Rose</v>
          </cell>
          <cell r="D588" t="str">
            <v>Aaron W./Lu Anne C.</v>
          </cell>
          <cell r="E588" t="str">
            <v>Brightr,Sporty</v>
          </cell>
          <cell r="F588" t="str">
            <v>HHW</v>
          </cell>
          <cell r="G588">
            <v>38419</v>
          </cell>
          <cell r="H588">
            <v>38425</v>
          </cell>
          <cell r="I588">
            <v>2808</v>
          </cell>
          <cell r="J588" t="str">
            <v>100% Cotton</v>
          </cell>
          <cell r="K588" t="str">
            <v>Sp'06</v>
          </cell>
          <cell r="L588" t="str">
            <v>18-1945 TC</v>
          </cell>
          <cell r="M588" t="str">
            <v>Fiber Reactive</v>
          </cell>
          <cell r="N588" t="str">
            <v>Scour</v>
          </cell>
          <cell r="O588">
            <v>13</v>
          </cell>
          <cell r="P588">
            <v>38488</v>
          </cell>
          <cell r="Q588">
            <v>38492</v>
          </cell>
          <cell r="U588">
            <v>38517</v>
          </cell>
          <cell r="V588">
            <v>38425</v>
          </cell>
          <cell r="W588">
            <v>38517</v>
          </cell>
          <cell r="Z588" t="str">
            <v>Development Complete</v>
          </cell>
        </row>
        <row r="589">
          <cell r="A589" t="str">
            <v>U6JPEG054</v>
          </cell>
          <cell r="B589" t="str">
            <v>Bright Rose</v>
          </cell>
          <cell r="D589" t="str">
            <v>Monica Velez</v>
          </cell>
          <cell r="E589" t="str">
            <v>Accents</v>
          </cell>
          <cell r="F589" t="str">
            <v>HHW</v>
          </cell>
          <cell r="G589">
            <v>38779</v>
          </cell>
          <cell r="H589">
            <v>38796</v>
          </cell>
          <cell r="I589" t="str">
            <v>Peg054</v>
          </cell>
          <cell r="J589" t="str">
            <v xml:space="preserve">POLYESTER        </v>
          </cell>
          <cell r="K589" t="str">
            <v>Sp'07</v>
          </cell>
          <cell r="L589" t="str">
            <v>U6J</v>
          </cell>
          <cell r="M589" t="str">
            <v>Disperse</v>
          </cell>
          <cell r="O589">
            <v>6</v>
          </cell>
          <cell r="P589">
            <v>38824</v>
          </cell>
          <cell r="Q589">
            <v>38828</v>
          </cell>
          <cell r="Z589" t="str">
            <v>Lab dip approved</v>
          </cell>
        </row>
        <row r="590">
          <cell r="A590" t="str">
            <v>U6JPEG032</v>
          </cell>
          <cell r="B590" t="str">
            <v>Bright Rose</v>
          </cell>
          <cell r="D590" t="str">
            <v>Monica Velez</v>
          </cell>
          <cell r="E590" t="str">
            <v>Accents</v>
          </cell>
          <cell r="F590" t="str">
            <v>HHW</v>
          </cell>
          <cell r="G590">
            <v>38779</v>
          </cell>
          <cell r="H590">
            <v>38796</v>
          </cell>
          <cell r="I590" t="str">
            <v>Peg032</v>
          </cell>
          <cell r="J590" t="str">
            <v xml:space="preserve">POLYESTER        </v>
          </cell>
          <cell r="K590" t="str">
            <v>Sp'07</v>
          </cell>
          <cell r="L590" t="str">
            <v>U6J</v>
          </cell>
          <cell r="M590" t="str">
            <v>Disperse</v>
          </cell>
          <cell r="N590" t="str">
            <v>continuous</v>
          </cell>
          <cell r="O590">
            <v>16</v>
          </cell>
          <cell r="Q590">
            <v>38899</v>
          </cell>
          <cell r="Z590" t="str">
            <v>Lab dip approved</v>
          </cell>
        </row>
        <row r="591">
          <cell r="A591" t="str">
            <v>U6JPEG013</v>
          </cell>
          <cell r="B591" t="str">
            <v>Bright Rose</v>
          </cell>
          <cell r="D591" t="str">
            <v>Aaron W./Lu Anne C.</v>
          </cell>
          <cell r="E591" t="str">
            <v>Brights,Sporty</v>
          </cell>
          <cell r="F591" t="str">
            <v>HHW</v>
          </cell>
          <cell r="G591">
            <v>38419</v>
          </cell>
          <cell r="H591">
            <v>38425</v>
          </cell>
          <cell r="I591" t="str">
            <v>PEG013</v>
          </cell>
          <cell r="J591" t="str">
            <v>POLYESTER</v>
          </cell>
          <cell r="K591" t="str">
            <v>Sp'06</v>
          </cell>
          <cell r="L591" t="str">
            <v>18-1945 TC</v>
          </cell>
          <cell r="M591" t="str">
            <v>Disperse</v>
          </cell>
          <cell r="P591">
            <v>38547</v>
          </cell>
          <cell r="Q591">
            <v>38547</v>
          </cell>
          <cell r="Z591" t="str">
            <v>Lab dip approved</v>
          </cell>
        </row>
        <row r="592">
          <cell r="A592" t="str">
            <v>U6JDK0080</v>
          </cell>
          <cell r="B592" t="str">
            <v>Bright Rose</v>
          </cell>
          <cell r="D592" t="str">
            <v>Aaron Woodie</v>
          </cell>
          <cell r="E592" t="str">
            <v>Fall 2007</v>
          </cell>
          <cell r="F592" t="str">
            <v>HHW</v>
          </cell>
          <cell r="G592">
            <v>38936</v>
          </cell>
          <cell r="H592">
            <v>38944</v>
          </cell>
          <cell r="I592" t="str">
            <v>DK0080</v>
          </cell>
          <cell r="J592" t="str">
            <v>Polyster</v>
          </cell>
          <cell r="K592" t="str">
            <v>Fall 07</v>
          </cell>
          <cell r="L592" t="str">
            <v>18-1945 TC</v>
          </cell>
          <cell r="Z592" t="str">
            <v>Lab dip in-process</v>
          </cell>
        </row>
        <row r="593">
          <cell r="A593" t="str">
            <v>U6JDK0289</v>
          </cell>
          <cell r="B593" t="str">
            <v>Bright Rose</v>
          </cell>
          <cell r="D593" t="str">
            <v>Aaron Woodie</v>
          </cell>
          <cell r="E593" t="str">
            <v>Fall 2007</v>
          </cell>
          <cell r="F593" t="str">
            <v>HHW</v>
          </cell>
          <cell r="G593">
            <v>38936</v>
          </cell>
          <cell r="H593">
            <v>38944</v>
          </cell>
          <cell r="I593" t="str">
            <v>DK0289</v>
          </cell>
          <cell r="J593" t="str">
            <v>Polyster</v>
          </cell>
          <cell r="K593" t="str">
            <v>Fall 07</v>
          </cell>
          <cell r="L593" t="str">
            <v>18-1945 TC</v>
          </cell>
          <cell r="Z593" t="str">
            <v>Lab dip in-process</v>
          </cell>
        </row>
        <row r="594">
          <cell r="A594" t="str">
            <v>U6JDK0290</v>
          </cell>
          <cell r="B594" t="str">
            <v>Bright Rose</v>
          </cell>
          <cell r="D594" t="str">
            <v>Aaron Woodie</v>
          </cell>
          <cell r="E594" t="str">
            <v>Fall 2007</v>
          </cell>
          <cell r="F594" t="str">
            <v>HHW</v>
          </cell>
          <cell r="G594">
            <v>38936</v>
          </cell>
          <cell r="H594">
            <v>38944</v>
          </cell>
          <cell r="I594" t="str">
            <v>DK0290</v>
          </cell>
          <cell r="J594" t="str">
            <v>Polyster</v>
          </cell>
          <cell r="K594" t="str">
            <v>Fall 07</v>
          </cell>
          <cell r="L594" t="str">
            <v>18-1945 TC</v>
          </cell>
          <cell r="Z594" t="str">
            <v>Lab dip in-process</v>
          </cell>
        </row>
        <row r="595">
          <cell r="A595" t="str">
            <v>U5J</v>
          </cell>
          <cell r="B595" t="str">
            <v>Barely Pink</v>
          </cell>
          <cell r="D595" t="str">
            <v>Aaron W./Lu Anne C.</v>
          </cell>
          <cell r="E595" t="str">
            <v>Pastels</v>
          </cell>
          <cell r="F595" t="str">
            <v>HHW</v>
          </cell>
          <cell r="G595">
            <v>38419</v>
          </cell>
          <cell r="H595">
            <v>38425</v>
          </cell>
          <cell r="I595">
            <v>2808</v>
          </cell>
          <cell r="J595" t="str">
            <v>100% Cotton</v>
          </cell>
          <cell r="K595" t="str">
            <v>Sp'06</v>
          </cell>
          <cell r="L595" t="str">
            <v>12-2906 TC</v>
          </cell>
          <cell r="M595" t="str">
            <v>Direct</v>
          </cell>
          <cell r="N595" t="str">
            <v>Jet Bleach</v>
          </cell>
          <cell r="O595">
            <v>5</v>
          </cell>
          <cell r="P595">
            <v>38442</v>
          </cell>
          <cell r="Q595">
            <v>38446</v>
          </cell>
          <cell r="U595">
            <v>38462</v>
          </cell>
          <cell r="V595">
            <v>38425</v>
          </cell>
          <cell r="W595">
            <v>38461</v>
          </cell>
          <cell r="Z595" t="str">
            <v>Development Complete</v>
          </cell>
        </row>
        <row r="596">
          <cell r="A596" t="str">
            <v>U5JPEG013</v>
          </cell>
          <cell r="B596" t="str">
            <v>Barely Pink</v>
          </cell>
          <cell r="D596" t="str">
            <v>Aaron W./Lu Anne C.</v>
          </cell>
          <cell r="E596" t="str">
            <v>Pastels</v>
          </cell>
          <cell r="F596" t="str">
            <v>HHW</v>
          </cell>
          <cell r="G596">
            <v>38419</v>
          </cell>
          <cell r="H596">
            <v>38425</v>
          </cell>
          <cell r="I596" t="str">
            <v>PEG013</v>
          </cell>
          <cell r="J596" t="str">
            <v>POLYESTER</v>
          </cell>
          <cell r="K596" t="str">
            <v>Sp"06</v>
          </cell>
          <cell r="L596" t="str">
            <v>12-2906 TC</v>
          </cell>
          <cell r="M596" t="str">
            <v>Pigment</v>
          </cell>
          <cell r="O596">
            <v>12</v>
          </cell>
          <cell r="P596">
            <v>38433</v>
          </cell>
          <cell r="Q596">
            <v>38433</v>
          </cell>
          <cell r="Z596" t="str">
            <v>Lab dip approved</v>
          </cell>
        </row>
        <row r="597">
          <cell r="A597" t="str">
            <v>U4J</v>
          </cell>
          <cell r="B597" t="str">
            <v>Beet Red</v>
          </cell>
          <cell r="D597" t="str">
            <v>Aaron Woodie</v>
          </cell>
          <cell r="E597" t="str">
            <v>Brights</v>
          </cell>
          <cell r="F597" t="str">
            <v>HHW</v>
          </cell>
          <cell r="G597">
            <v>38390</v>
          </cell>
          <cell r="H597">
            <v>38390</v>
          </cell>
          <cell r="I597">
            <v>2808</v>
          </cell>
          <cell r="J597" t="str">
            <v>100% Cooton</v>
          </cell>
          <cell r="K597" t="str">
            <v>F'05</v>
          </cell>
          <cell r="L597" t="str">
            <v>J39</v>
          </cell>
          <cell r="M597" t="str">
            <v>Fiber Reactive</v>
          </cell>
          <cell r="N597" t="str">
            <v>Range Bleach</v>
          </cell>
          <cell r="O597">
            <v>1</v>
          </cell>
          <cell r="P597">
            <v>38240</v>
          </cell>
          <cell r="Q597">
            <v>38608</v>
          </cell>
          <cell r="U597">
            <v>38392</v>
          </cell>
          <cell r="V597">
            <v>38363</v>
          </cell>
          <cell r="W597">
            <v>38392</v>
          </cell>
          <cell r="Z597" t="str">
            <v>Development Complete</v>
          </cell>
        </row>
        <row r="598">
          <cell r="A598" t="str">
            <v>U3J</v>
          </cell>
          <cell r="B598" t="str">
            <v>Powder Blue</v>
          </cell>
          <cell r="D598" t="str">
            <v>Aaron Woodie</v>
          </cell>
          <cell r="E598" t="str">
            <v>Hanes Pastels</v>
          </cell>
          <cell r="F598" t="str">
            <v>HHW</v>
          </cell>
          <cell r="G598">
            <v>38363</v>
          </cell>
          <cell r="H598">
            <v>38363</v>
          </cell>
          <cell r="I598">
            <v>2808</v>
          </cell>
          <cell r="J598" t="str">
            <v>100% Cotton</v>
          </cell>
          <cell r="K598" t="str">
            <v>F'05</v>
          </cell>
          <cell r="L598" t="str">
            <v>J40</v>
          </cell>
          <cell r="M598" t="str">
            <v>Fiber Reactive</v>
          </cell>
          <cell r="N598" t="str">
            <v>Jet Bleach</v>
          </cell>
          <cell r="O598">
            <v>1</v>
          </cell>
          <cell r="P598">
            <v>38652</v>
          </cell>
          <cell r="Q598">
            <v>38660</v>
          </cell>
          <cell r="U598">
            <v>38384</v>
          </cell>
          <cell r="V598">
            <v>38363</v>
          </cell>
          <cell r="W598">
            <v>38390</v>
          </cell>
          <cell r="Z598" t="str">
            <v>Development Complete</v>
          </cell>
        </row>
        <row r="599">
          <cell r="A599" t="str">
            <v>U2J</v>
          </cell>
          <cell r="B599" t="str">
            <v>Brilliant Blue</v>
          </cell>
          <cell r="D599" t="str">
            <v>Aaron Woodie</v>
          </cell>
          <cell r="E599" t="str">
            <v>Sporty Boy Brief</v>
          </cell>
          <cell r="F599" t="str">
            <v>HHW</v>
          </cell>
          <cell r="G599">
            <v>38363</v>
          </cell>
          <cell r="H599">
            <v>38363</v>
          </cell>
          <cell r="I599">
            <v>2824</v>
          </cell>
          <cell r="J599" t="str">
            <v>100% cotton</v>
          </cell>
          <cell r="K599" t="str">
            <v>F'05</v>
          </cell>
          <cell r="L599" t="str">
            <v>U1H</v>
          </cell>
          <cell r="M599" t="str">
            <v>Fiber Reactive</v>
          </cell>
          <cell r="N599" t="str">
            <v>Range Bleach</v>
          </cell>
          <cell r="O599">
            <v>1</v>
          </cell>
          <cell r="P599">
            <v>38372</v>
          </cell>
          <cell r="Q599">
            <v>38379</v>
          </cell>
          <cell r="U599">
            <v>38390</v>
          </cell>
          <cell r="V599">
            <v>38363</v>
          </cell>
          <cell r="W599">
            <v>38390</v>
          </cell>
          <cell r="Z599" t="str">
            <v>Development Complete</v>
          </cell>
        </row>
        <row r="600">
          <cell r="A600" t="str">
            <v>U1J</v>
          </cell>
          <cell r="B600" t="str">
            <v>Bachelor Button</v>
          </cell>
          <cell r="D600" t="str">
            <v>Aaron Woodie</v>
          </cell>
          <cell r="E600" t="str">
            <v>Sporty Boy Brief</v>
          </cell>
          <cell r="F600" t="str">
            <v>HHW</v>
          </cell>
          <cell r="G600">
            <v>38363</v>
          </cell>
          <cell r="H600">
            <v>38363</v>
          </cell>
          <cell r="I600">
            <v>2824</v>
          </cell>
          <cell r="J600" t="str">
            <v>100% cotton</v>
          </cell>
          <cell r="K600" t="str">
            <v>F'05</v>
          </cell>
          <cell r="L600" t="str">
            <v>J38</v>
          </cell>
          <cell r="M600" t="str">
            <v>Fiber Reactive</v>
          </cell>
          <cell r="N600" t="str">
            <v>Jet Bleach</v>
          </cell>
          <cell r="O600">
            <v>6</v>
          </cell>
          <cell r="P600">
            <v>38279</v>
          </cell>
          <cell r="Q600">
            <v>38281</v>
          </cell>
          <cell r="U600">
            <v>38377</v>
          </cell>
          <cell r="V600">
            <v>38363</v>
          </cell>
          <cell r="W600">
            <v>38376</v>
          </cell>
          <cell r="Z600" t="str">
            <v>Development Complete</v>
          </cell>
        </row>
        <row r="601">
          <cell r="A601" t="str">
            <v>U9H</v>
          </cell>
          <cell r="B601" t="str">
            <v>Formula One</v>
          </cell>
          <cell r="D601" t="str">
            <v>Aaron Woodie</v>
          </cell>
          <cell r="E601" t="str">
            <v>Sporty Boy Brief</v>
          </cell>
          <cell r="F601" t="str">
            <v>HHW</v>
          </cell>
          <cell r="G601">
            <v>38363</v>
          </cell>
          <cell r="H601">
            <v>38363</v>
          </cell>
          <cell r="I601">
            <v>2824</v>
          </cell>
          <cell r="J601" t="str">
            <v>100% cotton</v>
          </cell>
          <cell r="K601" t="str">
            <v>F'05</v>
          </cell>
          <cell r="L601" t="str">
            <v>J41</v>
          </cell>
          <cell r="M601" t="str">
            <v>Fiber Reactive</v>
          </cell>
          <cell r="N601" t="str">
            <v>Scour</v>
          </cell>
          <cell r="O601">
            <v>5</v>
          </cell>
          <cell r="P601">
            <v>38372</v>
          </cell>
          <cell r="Q601">
            <v>38379</v>
          </cell>
          <cell r="U601">
            <v>38392</v>
          </cell>
          <cell r="V601">
            <v>38363</v>
          </cell>
          <cell r="W601">
            <v>38392</v>
          </cell>
          <cell r="Z601" t="str">
            <v>Development Complete</v>
          </cell>
        </row>
        <row r="602">
          <cell r="A602" t="str">
            <v>U8H</v>
          </cell>
          <cell r="B602" t="str">
            <v>Sublime</v>
          </cell>
          <cell r="D602" t="str">
            <v>Aaron Woodie</v>
          </cell>
          <cell r="E602" t="str">
            <v>Sporty Boy Brief</v>
          </cell>
          <cell r="F602" t="str">
            <v>HHW</v>
          </cell>
          <cell r="G602">
            <v>38363</v>
          </cell>
          <cell r="H602">
            <v>38363</v>
          </cell>
          <cell r="I602">
            <v>2824</v>
          </cell>
          <cell r="J602" t="str">
            <v>100% cotton</v>
          </cell>
          <cell r="K602" t="str">
            <v>F'05</v>
          </cell>
          <cell r="L602" t="str">
            <v>P87</v>
          </cell>
          <cell r="M602" t="str">
            <v>Fiber Reactive</v>
          </cell>
          <cell r="N602" t="str">
            <v>Jet Bleach</v>
          </cell>
          <cell r="O602">
            <v>4</v>
          </cell>
          <cell r="P602">
            <v>38372</v>
          </cell>
          <cell r="Q602">
            <v>38379</v>
          </cell>
          <cell r="U602">
            <v>38384</v>
          </cell>
          <cell r="V602">
            <v>38363</v>
          </cell>
          <cell r="W602">
            <v>38390</v>
          </cell>
          <cell r="Z602" t="str">
            <v>Development Complete</v>
          </cell>
        </row>
        <row r="603">
          <cell r="A603" t="str">
            <v>U7H</v>
          </cell>
          <cell r="B603" t="str">
            <v>Petite Four</v>
          </cell>
          <cell r="D603" t="str">
            <v>Aaron Woodie</v>
          </cell>
          <cell r="E603" t="str">
            <v>Sporty Boy Brief</v>
          </cell>
          <cell r="F603" t="str">
            <v>HHW</v>
          </cell>
          <cell r="G603">
            <v>38363</v>
          </cell>
          <cell r="H603">
            <v>38363</v>
          </cell>
          <cell r="I603">
            <v>2824</v>
          </cell>
          <cell r="J603" t="str">
            <v>100% cotton</v>
          </cell>
          <cell r="K603" t="str">
            <v>F'05</v>
          </cell>
          <cell r="L603" t="str">
            <v>U9F</v>
          </cell>
          <cell r="M603" t="str">
            <v>Fiber Reactive</v>
          </cell>
          <cell r="N603" t="str">
            <v>Range Bleach</v>
          </cell>
          <cell r="O603">
            <v>3</v>
          </cell>
          <cell r="P603">
            <v>38372</v>
          </cell>
          <cell r="Q603">
            <v>38379</v>
          </cell>
          <cell r="U603">
            <v>38390</v>
          </cell>
          <cell r="V603">
            <v>38363</v>
          </cell>
          <cell r="W603">
            <v>38390</v>
          </cell>
          <cell r="Z603" t="str">
            <v>Development Complete</v>
          </cell>
        </row>
        <row r="604">
          <cell r="A604" t="str">
            <v>U6H</v>
          </cell>
          <cell r="B604" t="str">
            <v>Soft Taupe</v>
          </cell>
          <cell r="D604" t="str">
            <v>Geoffery Blair</v>
          </cell>
          <cell r="E604" t="str">
            <v>Sams Club</v>
          </cell>
          <cell r="F604" t="str">
            <v>HHW</v>
          </cell>
          <cell r="G604">
            <v>38324</v>
          </cell>
          <cell r="H604">
            <v>38330</v>
          </cell>
          <cell r="I604">
            <v>2844</v>
          </cell>
          <cell r="J604" t="str">
            <v>100% Cotton</v>
          </cell>
          <cell r="K604" t="str">
            <v>F'05</v>
          </cell>
          <cell r="L604" t="str">
            <v>Fabric Patch</v>
          </cell>
          <cell r="Y604">
            <v>38341</v>
          </cell>
          <cell r="Z604" t="str">
            <v>Dropped</v>
          </cell>
        </row>
        <row r="605">
          <cell r="A605" t="str">
            <v>U5H</v>
          </cell>
          <cell r="B605" t="str">
            <v>Pebble</v>
          </cell>
          <cell r="D605" t="str">
            <v xml:space="preserve">Jennifer Perry </v>
          </cell>
          <cell r="E605" t="str">
            <v>Intimate's</v>
          </cell>
          <cell r="F605" t="str">
            <v>HHW</v>
          </cell>
          <cell r="G605">
            <v>38330</v>
          </cell>
          <cell r="H605">
            <v>38330</v>
          </cell>
          <cell r="I605">
            <v>2824</v>
          </cell>
          <cell r="J605" t="str">
            <v>100% Cotton</v>
          </cell>
          <cell r="K605" t="str">
            <v>F'05</v>
          </cell>
          <cell r="L605" t="str">
            <v>Fabric Patch</v>
          </cell>
          <cell r="M605" t="str">
            <v>Fiber Reactive</v>
          </cell>
          <cell r="N605" t="str">
            <v>Jet Bleach</v>
          </cell>
          <cell r="P605">
            <v>38338</v>
          </cell>
          <cell r="Q605">
            <v>38338</v>
          </cell>
          <cell r="X605">
            <v>38467</v>
          </cell>
          <cell r="Z605" t="str">
            <v>On Hold</v>
          </cell>
          <cell r="AA605">
            <v>38467</v>
          </cell>
        </row>
        <row r="606">
          <cell r="A606" t="str">
            <v>U4H</v>
          </cell>
          <cell r="B606" t="str">
            <v>Baby Blue</v>
          </cell>
          <cell r="D606" t="str">
            <v>Geoffery Blair</v>
          </cell>
          <cell r="E606" t="str">
            <v>Sams Club</v>
          </cell>
          <cell r="F606" t="str">
            <v>HHW</v>
          </cell>
          <cell r="G606">
            <v>38330</v>
          </cell>
          <cell r="H606">
            <v>38330</v>
          </cell>
          <cell r="I606">
            <v>2844</v>
          </cell>
          <cell r="J606" t="str">
            <v>100% Cotton</v>
          </cell>
          <cell r="K606" t="str">
            <v>F'05</v>
          </cell>
          <cell r="L606" t="str">
            <v>Fabric Patch</v>
          </cell>
          <cell r="Y606" t="str">
            <v xml:space="preserve"> </v>
          </cell>
          <cell r="Z606" t="str">
            <v>Dropped</v>
          </cell>
        </row>
        <row r="607">
          <cell r="A607" t="str">
            <v>U3H</v>
          </cell>
          <cell r="B607" t="str">
            <v>Light Pink</v>
          </cell>
          <cell r="D607" t="str">
            <v>Geoffery Blair</v>
          </cell>
          <cell r="E607" t="str">
            <v>Sams Club</v>
          </cell>
          <cell r="F607" t="str">
            <v>HHW</v>
          </cell>
          <cell r="G607">
            <v>38330</v>
          </cell>
          <cell r="H607">
            <v>38330</v>
          </cell>
          <cell r="I607">
            <v>2844</v>
          </cell>
          <cell r="J607" t="str">
            <v>100% Cotton</v>
          </cell>
          <cell r="K607" t="str">
            <v>F'05</v>
          </cell>
          <cell r="L607" t="str">
            <v>Fabric Patch</v>
          </cell>
          <cell r="Y607">
            <v>38341</v>
          </cell>
          <cell r="Z607" t="str">
            <v>Dropped</v>
          </cell>
        </row>
        <row r="608">
          <cell r="A608" t="str">
            <v>U2H</v>
          </cell>
          <cell r="B608" t="str">
            <v>Key Lime</v>
          </cell>
          <cell r="D608" t="str">
            <v>Mary Taylor</v>
          </cell>
          <cell r="E608" t="str">
            <v>Girls Panty's</v>
          </cell>
          <cell r="F608" t="str">
            <v>Kids</v>
          </cell>
          <cell r="G608">
            <v>38292</v>
          </cell>
          <cell r="H608">
            <v>38292</v>
          </cell>
          <cell r="I608">
            <v>2808</v>
          </cell>
          <cell r="J608" t="str">
            <v>100% Cottin</v>
          </cell>
          <cell r="K608" t="str">
            <v>F'05</v>
          </cell>
          <cell r="L608" t="str">
            <v>Fabric Patch</v>
          </cell>
          <cell r="M608" t="str">
            <v>Fiber Reactive</v>
          </cell>
          <cell r="N608" t="str">
            <v>Jet Bleach</v>
          </cell>
          <cell r="P608">
            <v>38295</v>
          </cell>
          <cell r="Q608">
            <v>38362</v>
          </cell>
          <cell r="U608">
            <v>38366</v>
          </cell>
          <cell r="V608">
            <v>38292</v>
          </cell>
          <cell r="W608">
            <v>38366</v>
          </cell>
          <cell r="Z608" t="str">
            <v>Development Complete</v>
          </cell>
        </row>
        <row r="609">
          <cell r="A609" t="str">
            <v>U1H</v>
          </cell>
          <cell r="B609" t="str">
            <v>Brilliant Blue</v>
          </cell>
          <cell r="D609" t="str">
            <v>Aaron Woodie</v>
          </cell>
          <cell r="E609" t="str">
            <v>Sporty</v>
          </cell>
          <cell r="F609" t="str">
            <v>HHW</v>
          </cell>
          <cell r="G609">
            <v>38216</v>
          </cell>
          <cell r="H609">
            <v>38216</v>
          </cell>
          <cell r="I609">
            <v>2808</v>
          </cell>
          <cell r="J609" t="str">
            <v>100% Cotton</v>
          </cell>
          <cell r="K609" t="str">
            <v>F'05</v>
          </cell>
          <cell r="L609" t="str">
            <v>18-4247 TPX</v>
          </cell>
          <cell r="M609" t="str">
            <v>Fiber Reactive</v>
          </cell>
          <cell r="N609" t="str">
            <v>Range Bleach</v>
          </cell>
          <cell r="O609">
            <v>42</v>
          </cell>
          <cell r="P609">
            <v>38342</v>
          </cell>
          <cell r="Q609">
            <v>38354</v>
          </cell>
          <cell r="U609">
            <v>38377</v>
          </cell>
          <cell r="V609">
            <v>38216</v>
          </cell>
          <cell r="W609">
            <v>38376</v>
          </cell>
          <cell r="Z609" t="str">
            <v>Development Complete</v>
          </cell>
        </row>
        <row r="610">
          <cell r="A610" t="str">
            <v>U9G</v>
          </cell>
          <cell r="B610" t="str">
            <v>Jasmine Green</v>
          </cell>
          <cell r="D610" t="str">
            <v>Aaron Woodie</v>
          </cell>
          <cell r="E610" t="str">
            <v>Sporty</v>
          </cell>
          <cell r="F610" t="str">
            <v>HHW</v>
          </cell>
          <cell r="G610">
            <v>38216</v>
          </cell>
          <cell r="H610">
            <v>38216</v>
          </cell>
          <cell r="I610">
            <v>2808</v>
          </cell>
          <cell r="J610" t="str">
            <v>100% Cotton</v>
          </cell>
          <cell r="K610" t="str">
            <v>F'05</v>
          </cell>
          <cell r="L610" t="str">
            <v>15-0545 TC</v>
          </cell>
          <cell r="M610" t="str">
            <v>Fiber Reactive</v>
          </cell>
          <cell r="N610" t="str">
            <v>Range Bleach</v>
          </cell>
          <cell r="V610">
            <v>38216</v>
          </cell>
          <cell r="X610">
            <v>38260</v>
          </cell>
          <cell r="Y610">
            <v>38273</v>
          </cell>
          <cell r="Z610" t="str">
            <v>Dropped</v>
          </cell>
        </row>
        <row r="611">
          <cell r="A611" t="str">
            <v>U8G</v>
          </cell>
          <cell r="B611" t="str">
            <v>Dusty Lavender</v>
          </cell>
          <cell r="D611" t="str">
            <v>Aaron Woodie</v>
          </cell>
          <cell r="E611" t="str">
            <v>Pastel &amp; Nylon</v>
          </cell>
          <cell r="F611" t="str">
            <v>HHW</v>
          </cell>
          <cell r="G611">
            <v>38216</v>
          </cell>
          <cell r="H611">
            <v>38216</v>
          </cell>
          <cell r="I611">
            <v>2808</v>
          </cell>
          <cell r="J611" t="str">
            <v>100% Cotton</v>
          </cell>
          <cell r="K611" t="str">
            <v>F'05</v>
          </cell>
          <cell r="L611" t="str">
            <v>17-3313 TC</v>
          </cell>
          <cell r="M611" t="str">
            <v>Fiber Reactive</v>
          </cell>
          <cell r="N611" t="str">
            <v>Jet Bleach</v>
          </cell>
          <cell r="P611">
            <v>38252</v>
          </cell>
          <cell r="Q611">
            <v>38260</v>
          </cell>
          <cell r="U611">
            <v>38320</v>
          </cell>
          <cell r="V611">
            <v>38216</v>
          </cell>
          <cell r="W611">
            <v>38320</v>
          </cell>
          <cell r="Z611" t="str">
            <v>Development Complete</v>
          </cell>
        </row>
        <row r="612">
          <cell r="A612" t="str">
            <v>U8GDK0098</v>
          </cell>
          <cell r="B612" t="str">
            <v>Dusty Lavender</v>
          </cell>
          <cell r="D612" t="str">
            <v>Aaron Woodie</v>
          </cell>
          <cell r="E612" t="str">
            <v>Pastel &amp; Nylon</v>
          </cell>
          <cell r="F612" t="str">
            <v>HHW</v>
          </cell>
          <cell r="G612">
            <v>38216</v>
          </cell>
          <cell r="H612">
            <v>38216</v>
          </cell>
          <cell r="I612" t="str">
            <v>DK0098</v>
          </cell>
          <cell r="J612" t="str">
            <v>POLYESTER</v>
          </cell>
          <cell r="K612" t="str">
            <v>F'05</v>
          </cell>
          <cell r="L612" t="str">
            <v>17-3313 TC</v>
          </cell>
          <cell r="M612" t="str">
            <v>Disperse</v>
          </cell>
          <cell r="P612">
            <v>38299</v>
          </cell>
          <cell r="Q612">
            <v>38314</v>
          </cell>
          <cell r="V612">
            <v>38314</v>
          </cell>
          <cell r="W612">
            <v>38314</v>
          </cell>
          <cell r="Z612" t="str">
            <v>Lab dip approved</v>
          </cell>
        </row>
        <row r="613">
          <cell r="A613" t="str">
            <v>U7G</v>
          </cell>
          <cell r="B613" t="str">
            <v>Silver Lake Blue</v>
          </cell>
          <cell r="D613" t="str">
            <v>Aaron Woodie</v>
          </cell>
          <cell r="E613" t="str">
            <v>Pastels &amp; Nylon</v>
          </cell>
          <cell r="F613" t="str">
            <v>HHW</v>
          </cell>
          <cell r="G613">
            <v>38216</v>
          </cell>
          <cell r="H613">
            <v>38216</v>
          </cell>
          <cell r="I613">
            <v>2808</v>
          </cell>
          <cell r="J613" t="str">
            <v>100% Cotton</v>
          </cell>
          <cell r="K613" t="str">
            <v>F'05</v>
          </cell>
          <cell r="L613" t="str">
            <v>17-4030 TC</v>
          </cell>
          <cell r="M613" t="str">
            <v>Fiber Reactive</v>
          </cell>
          <cell r="N613" t="str">
            <v>Range Bleach</v>
          </cell>
          <cell r="P613">
            <v>38252</v>
          </cell>
          <cell r="Q613">
            <v>38260</v>
          </cell>
          <cell r="U613">
            <v>38292</v>
          </cell>
          <cell r="V613">
            <v>38216</v>
          </cell>
          <cell r="W613">
            <v>38301</v>
          </cell>
          <cell r="Z613" t="str">
            <v>Development Complete</v>
          </cell>
        </row>
        <row r="614">
          <cell r="A614" t="str">
            <v>U7GDK0098</v>
          </cell>
          <cell r="B614" t="str">
            <v>Silver Lake Blue</v>
          </cell>
          <cell r="D614" t="str">
            <v>Aaron Woodie</v>
          </cell>
          <cell r="E614" t="str">
            <v>Pastels &amp; Nylon</v>
          </cell>
          <cell r="F614" t="str">
            <v>HHW</v>
          </cell>
          <cell r="G614">
            <v>38216</v>
          </cell>
          <cell r="H614">
            <v>38216</v>
          </cell>
          <cell r="I614" t="str">
            <v>DK0098</v>
          </cell>
          <cell r="J614" t="str">
            <v>POLYESTER</v>
          </cell>
          <cell r="K614" t="str">
            <v>F'05</v>
          </cell>
          <cell r="L614" t="str">
            <v>17-4030 TC</v>
          </cell>
          <cell r="M614" t="str">
            <v>Disperse</v>
          </cell>
          <cell r="P614">
            <v>38328</v>
          </cell>
          <cell r="Q614">
            <v>38328</v>
          </cell>
          <cell r="U614">
            <v>38328</v>
          </cell>
          <cell r="Z614" t="str">
            <v>Development Complete</v>
          </cell>
        </row>
        <row r="615">
          <cell r="A615" t="str">
            <v>U6G</v>
          </cell>
          <cell r="B615" t="str">
            <v>Cashmere Rose</v>
          </cell>
          <cell r="D615" t="str">
            <v>Aaron Woodie</v>
          </cell>
          <cell r="E615" t="str">
            <v>Pastels &amp; Nylon</v>
          </cell>
          <cell r="F615" t="str">
            <v>HHW</v>
          </cell>
          <cell r="G615">
            <v>38216</v>
          </cell>
          <cell r="H615">
            <v>38216</v>
          </cell>
          <cell r="I615">
            <v>2808</v>
          </cell>
          <cell r="J615" t="str">
            <v>100% Cotton</v>
          </cell>
          <cell r="K615" t="str">
            <v>F'05</v>
          </cell>
          <cell r="L615" t="str">
            <v>16-2215 TC</v>
          </cell>
          <cell r="M615" t="str">
            <v>Fiber Reactive</v>
          </cell>
          <cell r="N615" t="str">
            <v>Jet Bleach</v>
          </cell>
          <cell r="P615">
            <v>38252</v>
          </cell>
          <cell r="Q615">
            <v>38260</v>
          </cell>
          <cell r="U615">
            <v>38278</v>
          </cell>
          <cell r="V615">
            <v>38216</v>
          </cell>
          <cell r="W615">
            <v>38285</v>
          </cell>
          <cell r="Z615" t="str">
            <v>Development Complete</v>
          </cell>
        </row>
        <row r="616">
          <cell r="A616" t="str">
            <v>U6GDK0098</v>
          </cell>
          <cell r="B616" t="str">
            <v>Cashmere Rose</v>
          </cell>
          <cell r="D616" t="str">
            <v>Aaron Woodie</v>
          </cell>
          <cell r="E616" t="str">
            <v>Pastels &amp; Nylon</v>
          </cell>
          <cell r="F616" t="str">
            <v>HHW</v>
          </cell>
          <cell r="G616">
            <v>38216</v>
          </cell>
          <cell r="H616">
            <v>38216</v>
          </cell>
          <cell r="I616" t="str">
            <v>DK0098</v>
          </cell>
          <cell r="J616" t="str">
            <v>POLYESTER</v>
          </cell>
          <cell r="K616" t="str">
            <v>F'05</v>
          </cell>
          <cell r="L616" t="str">
            <v>16-2215 TC</v>
          </cell>
          <cell r="P616">
            <v>38282</v>
          </cell>
          <cell r="Q616">
            <v>38282</v>
          </cell>
          <cell r="Z616" t="str">
            <v>Lab dip approved</v>
          </cell>
        </row>
        <row r="617">
          <cell r="A617" t="str">
            <v>U6GPEG013</v>
          </cell>
          <cell r="B617" t="str">
            <v>Cashmere Rose</v>
          </cell>
          <cell r="D617" t="str">
            <v>Aaron Woodie</v>
          </cell>
          <cell r="E617" t="str">
            <v>Pastels &amp; Nylon</v>
          </cell>
          <cell r="F617" t="str">
            <v>HHW</v>
          </cell>
          <cell r="G617">
            <v>38216</v>
          </cell>
          <cell r="H617">
            <v>38216</v>
          </cell>
          <cell r="I617" t="str">
            <v>DK013</v>
          </cell>
          <cell r="J617" t="str">
            <v>POLYESTER</v>
          </cell>
          <cell r="K617" t="str">
            <v>F'05</v>
          </cell>
          <cell r="L617" t="str">
            <v>16-2215 TC</v>
          </cell>
          <cell r="Z617" t="str">
            <v>Lab dip in-process</v>
          </cell>
        </row>
        <row r="618">
          <cell r="A618" t="str">
            <v>U5G</v>
          </cell>
          <cell r="B618" t="str">
            <v>Rapture Rose</v>
          </cell>
          <cell r="D618" t="str">
            <v>Aaron Woodie</v>
          </cell>
          <cell r="E618" t="str">
            <v>Accents</v>
          </cell>
          <cell r="F618" t="str">
            <v>HHW</v>
          </cell>
          <cell r="G618">
            <v>38216</v>
          </cell>
          <cell r="H618">
            <v>38216</v>
          </cell>
          <cell r="I618">
            <v>2808</v>
          </cell>
          <cell r="J618" t="str">
            <v>100% Cotton</v>
          </cell>
          <cell r="K618" t="str">
            <v>F'05</v>
          </cell>
          <cell r="L618" t="str">
            <v>17-1929 TC</v>
          </cell>
          <cell r="M618" t="str">
            <v>Fiber Reactive</v>
          </cell>
          <cell r="N618" t="str">
            <v>Jet Bleach</v>
          </cell>
          <cell r="P618">
            <v>38252</v>
          </cell>
          <cell r="Q618">
            <v>38260</v>
          </cell>
          <cell r="U618">
            <v>38274</v>
          </cell>
          <cell r="V618">
            <v>38216</v>
          </cell>
          <cell r="W618">
            <v>38271</v>
          </cell>
          <cell r="Z618" t="str">
            <v>Development Complete</v>
          </cell>
        </row>
        <row r="619">
          <cell r="A619" t="str">
            <v>U5GDK0234</v>
          </cell>
          <cell r="B619" t="str">
            <v>Rapture Rose</v>
          </cell>
          <cell r="D619" t="str">
            <v>Aaron Woodie</v>
          </cell>
          <cell r="E619" t="str">
            <v>Accents</v>
          </cell>
          <cell r="F619" t="str">
            <v>HHW</v>
          </cell>
          <cell r="G619">
            <v>38216</v>
          </cell>
          <cell r="H619">
            <v>38216</v>
          </cell>
          <cell r="I619" t="str">
            <v>DK0234</v>
          </cell>
          <cell r="J619" t="str">
            <v>POLYESTER</v>
          </cell>
          <cell r="K619" t="str">
            <v>F'05</v>
          </cell>
          <cell r="L619" t="str">
            <v>17-1929 TC</v>
          </cell>
          <cell r="M619" t="str">
            <v>Disperse</v>
          </cell>
          <cell r="P619">
            <v>38292</v>
          </cell>
          <cell r="Q619">
            <v>38292</v>
          </cell>
          <cell r="Z619" t="str">
            <v>Lab dip approved</v>
          </cell>
        </row>
        <row r="620">
          <cell r="A620" t="str">
            <v>U5GDK0230</v>
          </cell>
          <cell r="B620" t="str">
            <v>Rapture Rose</v>
          </cell>
          <cell r="D620" t="str">
            <v>Aaron Woodie</v>
          </cell>
          <cell r="E620" t="str">
            <v>Accents</v>
          </cell>
          <cell r="F620" t="str">
            <v>HHW</v>
          </cell>
          <cell r="G620">
            <v>38415</v>
          </cell>
          <cell r="H620">
            <v>38418</v>
          </cell>
          <cell r="I620" t="str">
            <v>DK0230</v>
          </cell>
          <cell r="J620" t="str">
            <v>POLYESTER</v>
          </cell>
          <cell r="K620" t="str">
            <v>F'05</v>
          </cell>
          <cell r="L620" t="str">
            <v>U5G</v>
          </cell>
          <cell r="M620" t="str">
            <v>Disperse</v>
          </cell>
          <cell r="P620">
            <v>38439</v>
          </cell>
          <cell r="Q620">
            <v>38439</v>
          </cell>
          <cell r="Z620" t="str">
            <v>Lab dip approved</v>
          </cell>
        </row>
        <row r="621">
          <cell r="A621" t="str">
            <v>U4G</v>
          </cell>
          <cell r="B621" t="str">
            <v>Blue Jewel</v>
          </cell>
          <cell r="D621" t="str">
            <v>Aaron Woodie</v>
          </cell>
          <cell r="E621" t="str">
            <v>Accents</v>
          </cell>
          <cell r="F621" t="str">
            <v>HHW</v>
          </cell>
          <cell r="G621">
            <v>38216</v>
          </cell>
          <cell r="H621">
            <v>38216</v>
          </cell>
          <cell r="I621">
            <v>2808</v>
          </cell>
          <cell r="J621" t="str">
            <v>100% Cotton</v>
          </cell>
          <cell r="K621" t="str">
            <v>F'05</v>
          </cell>
          <cell r="L621" t="str">
            <v>18-4535 TC</v>
          </cell>
          <cell r="M621" t="str">
            <v>Fiber Reactive</v>
          </cell>
          <cell r="N621" t="str">
            <v>Jet Bleach</v>
          </cell>
          <cell r="O621">
            <v>10</v>
          </cell>
          <cell r="P621">
            <v>38287</v>
          </cell>
          <cell r="Q621">
            <v>38292</v>
          </cell>
          <cell r="U621">
            <v>38377</v>
          </cell>
          <cell r="V621">
            <v>38216</v>
          </cell>
          <cell r="W621">
            <v>38376</v>
          </cell>
          <cell r="Z621" t="str">
            <v>Development Complete</v>
          </cell>
        </row>
        <row r="622">
          <cell r="A622" t="str">
            <v>U4GDK0230</v>
          </cell>
          <cell r="B622" t="str">
            <v>Blue Jewel</v>
          </cell>
          <cell r="D622" t="str">
            <v>Aaron Woodie</v>
          </cell>
          <cell r="E622" t="str">
            <v>Accents</v>
          </cell>
          <cell r="F622" t="str">
            <v>HHW</v>
          </cell>
          <cell r="G622">
            <v>38415</v>
          </cell>
          <cell r="H622">
            <v>38415</v>
          </cell>
          <cell r="I622" t="str">
            <v>DK0230</v>
          </cell>
          <cell r="J622" t="str">
            <v>POLYESTER</v>
          </cell>
          <cell r="K622" t="str">
            <v>F'05</v>
          </cell>
          <cell r="L622" t="str">
            <v>U4G</v>
          </cell>
          <cell r="M622" t="str">
            <v>Disperse</v>
          </cell>
          <cell r="P622">
            <v>38440</v>
          </cell>
          <cell r="Q622">
            <v>38440</v>
          </cell>
          <cell r="Z622" t="str">
            <v>Lab dip approved</v>
          </cell>
        </row>
        <row r="623">
          <cell r="A623" t="str">
            <v>U3G</v>
          </cell>
          <cell r="B623" t="str">
            <v>Turkish Tile</v>
          </cell>
          <cell r="D623" t="str">
            <v>Aaron Woodie</v>
          </cell>
          <cell r="E623" t="str">
            <v>Accents</v>
          </cell>
          <cell r="F623" t="str">
            <v>HHW</v>
          </cell>
          <cell r="G623">
            <v>38216</v>
          </cell>
          <cell r="H623">
            <v>38216</v>
          </cell>
          <cell r="I623">
            <v>2808</v>
          </cell>
          <cell r="J623" t="str">
            <v>100% Cotton</v>
          </cell>
          <cell r="K623" t="str">
            <v>F'05</v>
          </cell>
          <cell r="L623" t="str">
            <v>18-4432 TPX</v>
          </cell>
          <cell r="M623" t="str">
            <v>Fiber Reactive</v>
          </cell>
          <cell r="N623" t="str">
            <v>Scour</v>
          </cell>
          <cell r="O623">
            <v>14</v>
          </cell>
          <cell r="P623">
            <v>38296</v>
          </cell>
          <cell r="Q623">
            <v>38299</v>
          </cell>
          <cell r="U623">
            <v>38323</v>
          </cell>
          <cell r="V623">
            <v>38216</v>
          </cell>
          <cell r="W623">
            <v>38342</v>
          </cell>
          <cell r="Z623" t="str">
            <v>Development Complete</v>
          </cell>
        </row>
        <row r="624">
          <cell r="A624" t="str">
            <v>U3GDK0234</v>
          </cell>
          <cell r="B624" t="str">
            <v>Turkish Tile</v>
          </cell>
          <cell r="D624" t="str">
            <v>Aaron Woodie</v>
          </cell>
          <cell r="E624" t="str">
            <v>Accents</v>
          </cell>
          <cell r="F624" t="str">
            <v>HHW</v>
          </cell>
          <cell r="G624">
            <v>38216</v>
          </cell>
          <cell r="H624">
            <v>38216</v>
          </cell>
          <cell r="I624" t="str">
            <v>DK0234</v>
          </cell>
          <cell r="J624" t="str">
            <v>POLYESTER</v>
          </cell>
          <cell r="K624" t="str">
            <v>F'06</v>
          </cell>
          <cell r="L624" t="str">
            <v>U3G</v>
          </cell>
          <cell r="M624" t="str">
            <v>Disperse</v>
          </cell>
          <cell r="O624">
            <v>41</v>
          </cell>
          <cell r="P624">
            <v>38365</v>
          </cell>
          <cell r="Q624">
            <v>38378</v>
          </cell>
          <cell r="Z624" t="str">
            <v>Lab dip approved</v>
          </cell>
        </row>
        <row r="625">
          <cell r="A625" t="str">
            <v>U3GDK0230</v>
          </cell>
          <cell r="B625" t="str">
            <v>Turkish Tile</v>
          </cell>
          <cell r="D625" t="str">
            <v>Aaron Woodie</v>
          </cell>
          <cell r="E625" t="str">
            <v>Accents</v>
          </cell>
          <cell r="F625" t="str">
            <v>HHW</v>
          </cell>
          <cell r="G625">
            <v>38415</v>
          </cell>
          <cell r="H625">
            <v>38418</v>
          </cell>
          <cell r="I625" t="str">
            <v>DK0230</v>
          </cell>
          <cell r="J625" t="str">
            <v>POLYESTER</v>
          </cell>
          <cell r="K625" t="str">
            <v>F'05</v>
          </cell>
          <cell r="L625" t="str">
            <v>U3G</v>
          </cell>
          <cell r="M625" t="str">
            <v>Pigment</v>
          </cell>
          <cell r="P625">
            <v>38422</v>
          </cell>
          <cell r="Q625">
            <v>38422</v>
          </cell>
          <cell r="Z625" t="str">
            <v>Lab dip approved</v>
          </cell>
        </row>
        <row r="626">
          <cell r="A626" t="str">
            <v>U2G</v>
          </cell>
          <cell r="B626" t="str">
            <v>Aruba Blue</v>
          </cell>
          <cell r="D626" t="str">
            <v>Aaron Woodie</v>
          </cell>
          <cell r="E626" t="str">
            <v>Accents</v>
          </cell>
          <cell r="F626" t="str">
            <v>HHW</v>
          </cell>
          <cell r="G626">
            <v>38216</v>
          </cell>
          <cell r="H626">
            <v>38216</v>
          </cell>
          <cell r="I626">
            <v>2808</v>
          </cell>
          <cell r="J626" t="str">
            <v>100% Cotton</v>
          </cell>
          <cell r="K626" t="str">
            <v>F'05</v>
          </cell>
          <cell r="L626" t="str">
            <v>13-5313 TPX</v>
          </cell>
          <cell r="M626" t="str">
            <v>Fiber Reactive</v>
          </cell>
          <cell r="N626" t="str">
            <v>Range Bleach</v>
          </cell>
          <cell r="O626">
            <v>28</v>
          </cell>
          <cell r="P626">
            <v>38329</v>
          </cell>
          <cell r="Q626">
            <v>38336</v>
          </cell>
          <cell r="U626">
            <v>38390</v>
          </cell>
          <cell r="V626">
            <v>38216</v>
          </cell>
          <cell r="W626">
            <v>38390</v>
          </cell>
          <cell r="Z626" t="str">
            <v>Development Complete</v>
          </cell>
        </row>
        <row r="627">
          <cell r="A627" t="str">
            <v>U2GDK0234</v>
          </cell>
          <cell r="B627" t="str">
            <v>Aruba Blue</v>
          </cell>
          <cell r="D627" t="str">
            <v>Aaron Woodie</v>
          </cell>
          <cell r="E627" t="str">
            <v>Accents</v>
          </cell>
          <cell r="F627" t="str">
            <v>HHW</v>
          </cell>
          <cell r="G627">
            <v>38216</v>
          </cell>
          <cell r="H627">
            <v>38216</v>
          </cell>
          <cell r="I627">
            <v>2808</v>
          </cell>
          <cell r="J627" t="str">
            <v>100% Cotton</v>
          </cell>
          <cell r="K627" t="str">
            <v>F'05</v>
          </cell>
          <cell r="L627" t="str">
            <v>13-5313 TPX</v>
          </cell>
          <cell r="M627" t="str">
            <v>Pigment</v>
          </cell>
          <cell r="O627">
            <v>26</v>
          </cell>
          <cell r="P627">
            <v>38355</v>
          </cell>
          <cell r="Q627">
            <v>38378</v>
          </cell>
          <cell r="Z627" t="str">
            <v>Lab dip approved</v>
          </cell>
        </row>
        <row r="628">
          <cell r="A628" t="str">
            <v>U2GDK0230</v>
          </cell>
          <cell r="B628" t="str">
            <v>Aruba Blue</v>
          </cell>
          <cell r="D628" t="str">
            <v>Aaron Woodie</v>
          </cell>
          <cell r="E628" t="str">
            <v>Accents</v>
          </cell>
          <cell r="F628" t="str">
            <v>HHW</v>
          </cell>
          <cell r="G628">
            <v>38415</v>
          </cell>
          <cell r="H628">
            <v>38418</v>
          </cell>
          <cell r="I628" t="str">
            <v>DK0230</v>
          </cell>
          <cell r="J628" t="str">
            <v>POLYESTER</v>
          </cell>
          <cell r="K628" t="str">
            <v>F'05</v>
          </cell>
          <cell r="L628" t="str">
            <v>U2G</v>
          </cell>
          <cell r="M628" t="str">
            <v>Disperse</v>
          </cell>
          <cell r="P628">
            <v>38428</v>
          </cell>
          <cell r="Q628">
            <v>38428</v>
          </cell>
          <cell r="Z628" t="str">
            <v>Lab dip approved</v>
          </cell>
        </row>
        <row r="629">
          <cell r="A629" t="str">
            <v>U1G</v>
          </cell>
          <cell r="B629" t="str">
            <v>Ceramic</v>
          </cell>
          <cell r="D629" t="str">
            <v>Aaron Woodie</v>
          </cell>
          <cell r="E629" t="str">
            <v>Accents</v>
          </cell>
          <cell r="F629" t="str">
            <v>HHW</v>
          </cell>
          <cell r="G629">
            <v>38216</v>
          </cell>
          <cell r="H629">
            <v>38216</v>
          </cell>
          <cell r="I629">
            <v>2808</v>
          </cell>
          <cell r="J629" t="str">
            <v>100% Cotton</v>
          </cell>
          <cell r="K629" t="str">
            <v>F'05</v>
          </cell>
          <cell r="L629" t="str">
            <v>16-5127 TPX</v>
          </cell>
          <cell r="M629" t="str">
            <v>Fiber Reactive</v>
          </cell>
          <cell r="N629" t="str">
            <v>Jet Bleach</v>
          </cell>
          <cell r="P629">
            <v>38254</v>
          </cell>
          <cell r="Q629">
            <v>38260</v>
          </cell>
          <cell r="U629">
            <v>38278</v>
          </cell>
          <cell r="V629">
            <v>38216</v>
          </cell>
          <cell r="W629">
            <v>38285</v>
          </cell>
          <cell r="Z629" t="str">
            <v>Development Complete</v>
          </cell>
        </row>
        <row r="630">
          <cell r="A630" t="str">
            <v>U1GDK0234</v>
          </cell>
          <cell r="B630" t="str">
            <v>Ceramic</v>
          </cell>
          <cell r="D630" t="str">
            <v>Aaron Woodie</v>
          </cell>
          <cell r="E630" t="str">
            <v>Accents</v>
          </cell>
          <cell r="F630" t="str">
            <v>HHW</v>
          </cell>
          <cell r="G630">
            <v>38216</v>
          </cell>
          <cell r="H630">
            <v>38216</v>
          </cell>
          <cell r="I630" t="str">
            <v>DK0234</v>
          </cell>
          <cell r="J630" t="str">
            <v>POLYESTER</v>
          </cell>
          <cell r="K630" t="str">
            <v>F'05</v>
          </cell>
          <cell r="L630" t="str">
            <v>16-5127 TPX</v>
          </cell>
          <cell r="M630" t="str">
            <v>Disperse</v>
          </cell>
          <cell r="Q630">
            <v>38328</v>
          </cell>
          <cell r="Z630" t="str">
            <v>Lab dip approved</v>
          </cell>
        </row>
        <row r="631">
          <cell r="A631" t="str">
            <v>U1GDK0230</v>
          </cell>
          <cell r="B631" t="str">
            <v>Ceramic</v>
          </cell>
          <cell r="D631" t="str">
            <v>Aaron Woodie</v>
          </cell>
          <cell r="E631" t="str">
            <v>Accents</v>
          </cell>
          <cell r="F631" t="str">
            <v>HHW</v>
          </cell>
          <cell r="G631">
            <v>38415</v>
          </cell>
          <cell r="H631">
            <v>38418</v>
          </cell>
          <cell r="I631" t="str">
            <v>DK0230</v>
          </cell>
          <cell r="J631" t="str">
            <v>POLYESTER</v>
          </cell>
          <cell r="K631" t="str">
            <v>F'05</v>
          </cell>
          <cell r="L631" t="str">
            <v>U!G</v>
          </cell>
          <cell r="M631" t="str">
            <v>Disperse</v>
          </cell>
          <cell r="P631">
            <v>38433</v>
          </cell>
          <cell r="Q631">
            <v>38433</v>
          </cell>
          <cell r="Z631" t="str">
            <v>Lab dip approved</v>
          </cell>
        </row>
        <row r="632">
          <cell r="A632" t="str">
            <v>U9FDK0230</v>
          </cell>
          <cell r="B632" t="str">
            <v>Petite Four</v>
          </cell>
          <cell r="D632" t="str">
            <v>Aaron Woodie</v>
          </cell>
          <cell r="E632" t="str">
            <v>Accents</v>
          </cell>
          <cell r="F632" t="str">
            <v>HHW</v>
          </cell>
          <cell r="G632">
            <v>38415</v>
          </cell>
          <cell r="H632">
            <v>38415</v>
          </cell>
          <cell r="I632" t="str">
            <v>DK0230</v>
          </cell>
          <cell r="J632" t="str">
            <v>POLYESTER</v>
          </cell>
          <cell r="K632" t="str">
            <v>F'05</v>
          </cell>
          <cell r="L632" t="str">
            <v>U9F</v>
          </cell>
          <cell r="M632" t="str">
            <v>Pigment</v>
          </cell>
          <cell r="P632">
            <v>38422</v>
          </cell>
          <cell r="Q632">
            <v>38422</v>
          </cell>
          <cell r="Z632" t="str">
            <v>Lab dip approved</v>
          </cell>
        </row>
        <row r="633">
          <cell r="A633" t="str">
            <v>U9FPEG022</v>
          </cell>
          <cell r="B633" t="str">
            <v>Petite Four</v>
          </cell>
          <cell r="D633" t="str">
            <v>Geoffery Blair</v>
          </cell>
          <cell r="E633" t="str">
            <v>Womans Classics</v>
          </cell>
          <cell r="F633" t="str">
            <v>HHW</v>
          </cell>
          <cell r="G633">
            <v>38217</v>
          </cell>
          <cell r="H633">
            <v>38217</v>
          </cell>
          <cell r="I633" t="str">
            <v>PEG022</v>
          </cell>
          <cell r="J633" t="str">
            <v>POLYESTER</v>
          </cell>
          <cell r="K633" t="str">
            <v>F'05</v>
          </cell>
          <cell r="L633" t="str">
            <v>14-4516 TPX</v>
          </cell>
          <cell r="M633" t="str">
            <v>Pigment</v>
          </cell>
          <cell r="P633">
            <v>38358</v>
          </cell>
          <cell r="Q633">
            <v>38363</v>
          </cell>
          <cell r="U633">
            <v>38364</v>
          </cell>
          <cell r="Z633" t="str">
            <v>Development Complete</v>
          </cell>
        </row>
        <row r="634">
          <cell r="A634" t="str">
            <v>U9F</v>
          </cell>
          <cell r="B634" t="str">
            <v>Petite Four</v>
          </cell>
          <cell r="D634" t="str">
            <v>Geoffery Blair</v>
          </cell>
          <cell r="E634" t="str">
            <v>Womans Classics</v>
          </cell>
          <cell r="F634" t="str">
            <v>HHW</v>
          </cell>
          <cell r="G634">
            <v>38217</v>
          </cell>
          <cell r="H634">
            <v>38217</v>
          </cell>
          <cell r="I634">
            <v>2808</v>
          </cell>
          <cell r="J634" t="str">
            <v>100% Cotton</v>
          </cell>
          <cell r="K634" t="str">
            <v>F'05</v>
          </cell>
          <cell r="L634" t="str">
            <v>14-4516 TPX</v>
          </cell>
          <cell r="M634" t="str">
            <v>Fiber Reactive</v>
          </cell>
          <cell r="N634" t="str">
            <v>Range Bleach</v>
          </cell>
          <cell r="P634">
            <v>38342</v>
          </cell>
          <cell r="Q634">
            <v>38355</v>
          </cell>
          <cell r="U634">
            <v>38366</v>
          </cell>
          <cell r="V634">
            <v>38217</v>
          </cell>
          <cell r="W634">
            <v>38366</v>
          </cell>
          <cell r="Z634" t="str">
            <v>Development Complete</v>
          </cell>
        </row>
        <row r="635">
          <cell r="A635" t="str">
            <v>U8FPEG022</v>
          </cell>
          <cell r="B635" t="str">
            <v>Carmine Rose</v>
          </cell>
          <cell r="D635" t="str">
            <v>Geoffery Blair</v>
          </cell>
          <cell r="E635" t="str">
            <v>Womans Classics</v>
          </cell>
          <cell r="F635" t="str">
            <v>HHW</v>
          </cell>
          <cell r="G635">
            <v>38217</v>
          </cell>
          <cell r="H635">
            <v>38217</v>
          </cell>
          <cell r="I635" t="str">
            <v>PEG022</v>
          </cell>
          <cell r="J635" t="str">
            <v>POLYESTER</v>
          </cell>
          <cell r="K635" t="str">
            <v>F'05</v>
          </cell>
          <cell r="L635" t="str">
            <v>18-2133 TPX</v>
          </cell>
          <cell r="M635" t="str">
            <v>Disperse</v>
          </cell>
          <cell r="P635">
            <v>38295</v>
          </cell>
          <cell r="Z635" t="str">
            <v>Lab dip submitted</v>
          </cell>
        </row>
        <row r="636">
          <cell r="A636" t="str">
            <v>U8F</v>
          </cell>
          <cell r="B636" t="str">
            <v>Carmine Rose</v>
          </cell>
          <cell r="D636" t="str">
            <v>Geoffery Blair</v>
          </cell>
          <cell r="E636" t="str">
            <v>Womans Classics</v>
          </cell>
          <cell r="F636" t="str">
            <v>HHW</v>
          </cell>
          <cell r="G636">
            <v>38217</v>
          </cell>
          <cell r="H636">
            <v>38217</v>
          </cell>
          <cell r="I636">
            <v>2808</v>
          </cell>
          <cell r="J636" t="str">
            <v>100% Cotton</v>
          </cell>
          <cell r="K636" t="str">
            <v>F'05</v>
          </cell>
          <cell r="L636" t="str">
            <v>18-2133 TPX</v>
          </cell>
          <cell r="M636" t="str">
            <v>Fiber Reactive</v>
          </cell>
          <cell r="N636" t="str">
            <v>Jet Bleach</v>
          </cell>
          <cell r="P636">
            <v>38271</v>
          </cell>
          <cell r="Q636">
            <v>38273</v>
          </cell>
          <cell r="U636">
            <v>38285</v>
          </cell>
          <cell r="V636">
            <v>38217</v>
          </cell>
          <cell r="W636">
            <v>38285</v>
          </cell>
          <cell r="Z636" t="str">
            <v>Development Complete</v>
          </cell>
        </row>
        <row r="637">
          <cell r="A637" t="str">
            <v>U7FPEG022</v>
          </cell>
          <cell r="B637" t="str">
            <v>Algiers Blue</v>
          </cell>
          <cell r="D637" t="str">
            <v>Geoffery Blair</v>
          </cell>
          <cell r="E637" t="str">
            <v>Womans Classics</v>
          </cell>
          <cell r="F637" t="str">
            <v>HHW</v>
          </cell>
          <cell r="G637">
            <v>38217</v>
          </cell>
          <cell r="H637">
            <v>38217</v>
          </cell>
          <cell r="I637" t="str">
            <v>PEG022</v>
          </cell>
          <cell r="J637" t="str">
            <v>POLYESTER</v>
          </cell>
          <cell r="K637" t="str">
            <v>F'05</v>
          </cell>
          <cell r="L637" t="str">
            <v>18-4528 TPX</v>
          </cell>
          <cell r="Z637" t="str">
            <v>Lab dip in-process</v>
          </cell>
        </row>
        <row r="638">
          <cell r="A638" t="str">
            <v>U7F</v>
          </cell>
          <cell r="B638" t="str">
            <v>Algiers Blue</v>
          </cell>
          <cell r="D638" t="str">
            <v>Geoffery Blair</v>
          </cell>
          <cell r="E638" t="str">
            <v>Womans Classics</v>
          </cell>
          <cell r="F638" t="str">
            <v>HHW</v>
          </cell>
          <cell r="G638">
            <v>38217</v>
          </cell>
          <cell r="H638">
            <v>38217</v>
          </cell>
          <cell r="I638">
            <v>2808</v>
          </cell>
          <cell r="J638" t="str">
            <v xml:space="preserve">100% Cotton  </v>
          </cell>
          <cell r="K638" t="str">
            <v>F'05</v>
          </cell>
          <cell r="L638" t="str">
            <v>18-4528 TPX</v>
          </cell>
          <cell r="M638" t="str">
            <v>Fiber Reactive</v>
          </cell>
          <cell r="N638" t="str">
            <v>Scour</v>
          </cell>
          <cell r="P638">
            <v>38279</v>
          </cell>
          <cell r="Q638">
            <v>38281</v>
          </cell>
          <cell r="U638">
            <v>38292</v>
          </cell>
          <cell r="V638">
            <v>38217</v>
          </cell>
          <cell r="W638">
            <v>38301</v>
          </cell>
          <cell r="Z638" t="str">
            <v>Development Complete</v>
          </cell>
        </row>
        <row r="639">
          <cell r="A639" t="str">
            <v>U6F</v>
          </cell>
          <cell r="B639" t="str">
            <v>Begonia Pink</v>
          </cell>
          <cell r="D639" t="str">
            <v>Geoffery Blair</v>
          </cell>
          <cell r="E639" t="str">
            <v>Womans Classics</v>
          </cell>
          <cell r="F639" t="str">
            <v>HHW</v>
          </cell>
          <cell r="G639">
            <v>38217</v>
          </cell>
          <cell r="H639">
            <v>38217</v>
          </cell>
          <cell r="I639">
            <v>2808</v>
          </cell>
          <cell r="J639" t="str">
            <v>100% Cotton</v>
          </cell>
          <cell r="K639" t="str">
            <v>F'05</v>
          </cell>
          <cell r="L639" t="str">
            <v>15-2215 TPX</v>
          </cell>
          <cell r="V639">
            <v>38217</v>
          </cell>
          <cell r="Y639">
            <v>38237</v>
          </cell>
          <cell r="Z639" t="str">
            <v>Dropped</v>
          </cell>
        </row>
        <row r="640">
          <cell r="A640" t="str">
            <v>U5F</v>
          </cell>
          <cell r="B640" t="str">
            <v>Surf Web Blue</v>
          </cell>
          <cell r="D640" t="str">
            <v>Kendall Bain</v>
          </cell>
          <cell r="E640" t="str">
            <v>Muscle Tee</v>
          </cell>
          <cell r="F640" t="str">
            <v>Cham</v>
          </cell>
          <cell r="G640">
            <v>38190</v>
          </cell>
          <cell r="H640">
            <v>38190</v>
          </cell>
          <cell r="I640">
            <v>2675</v>
          </cell>
          <cell r="J640" t="str">
            <v>100% Cotton</v>
          </cell>
          <cell r="K640" t="str">
            <v>F'05</v>
          </cell>
          <cell r="L640" t="str">
            <v>19-3952 TPX</v>
          </cell>
          <cell r="M640" t="str">
            <v>Fiber Reactive</v>
          </cell>
          <cell r="N640" t="str">
            <v>Jet Bleach</v>
          </cell>
          <cell r="P640">
            <v>38210</v>
          </cell>
          <cell r="Q640">
            <v>38211</v>
          </cell>
          <cell r="U640">
            <v>38222</v>
          </cell>
          <cell r="V640">
            <v>38190</v>
          </cell>
          <cell r="W640">
            <v>38251</v>
          </cell>
          <cell r="Z640" t="str">
            <v>Development Complete</v>
          </cell>
        </row>
        <row r="641">
          <cell r="A641" t="str">
            <v>U4F</v>
          </cell>
          <cell r="B641" t="str">
            <v>Mars Red</v>
          </cell>
          <cell r="D641" t="str">
            <v>Kendall Bain</v>
          </cell>
          <cell r="E641" t="str">
            <v>Muscle Tee</v>
          </cell>
          <cell r="F641" t="str">
            <v>Cham</v>
          </cell>
          <cell r="G641">
            <v>38190</v>
          </cell>
          <cell r="H641">
            <v>38190</v>
          </cell>
          <cell r="I641">
            <v>2675</v>
          </cell>
          <cell r="J641" t="str">
            <v>100% Cotton</v>
          </cell>
          <cell r="K641" t="str">
            <v>F'05</v>
          </cell>
          <cell r="L641" t="str">
            <v>18-1655 TPX</v>
          </cell>
          <cell r="M641" t="str">
            <v>Fiber Reactive</v>
          </cell>
          <cell r="N641" t="str">
            <v>Scour</v>
          </cell>
          <cell r="P641">
            <v>38229</v>
          </cell>
          <cell r="Q641">
            <v>38238</v>
          </cell>
          <cell r="U641">
            <v>38246</v>
          </cell>
          <cell r="V641">
            <v>38190</v>
          </cell>
          <cell r="W641">
            <v>38251</v>
          </cell>
          <cell r="Z641" t="str">
            <v>Development Complete</v>
          </cell>
        </row>
        <row r="642">
          <cell r="A642" t="str">
            <v>U3F</v>
          </cell>
          <cell r="B642" t="str">
            <v>Medium Blue</v>
          </cell>
          <cell r="D642" t="str">
            <v>Kendall Bain</v>
          </cell>
          <cell r="E642" t="str">
            <v>Essentials m Fall'05</v>
          </cell>
          <cell r="F642" t="str">
            <v>Cham</v>
          </cell>
          <cell r="G642">
            <v>38190</v>
          </cell>
          <cell r="H642">
            <v>38190</v>
          </cell>
          <cell r="I642" t="str">
            <v>2755 &amp; 2785</v>
          </cell>
          <cell r="J642" t="str">
            <v>100% Cotton RS</v>
          </cell>
          <cell r="K642" t="str">
            <v>F'05</v>
          </cell>
          <cell r="L642" t="str">
            <v>16-4021 TC</v>
          </cell>
          <cell r="M642" t="str">
            <v>Fiber Reactive</v>
          </cell>
          <cell r="N642" t="str">
            <v>Jet Bleach</v>
          </cell>
          <cell r="P642">
            <v>38209</v>
          </cell>
          <cell r="Q642">
            <v>38211</v>
          </cell>
          <cell r="U642">
            <v>38222</v>
          </cell>
          <cell r="V642">
            <v>38190</v>
          </cell>
          <cell r="W642">
            <v>38251</v>
          </cell>
          <cell r="Z642" t="str">
            <v>Development Complete</v>
          </cell>
        </row>
        <row r="643">
          <cell r="A643" t="str">
            <v>U2F</v>
          </cell>
          <cell r="B643" t="str">
            <v>Navy Heather</v>
          </cell>
          <cell r="D643" t="str">
            <v>Steven Cooksey</v>
          </cell>
          <cell r="E643" t="str">
            <v>Sp.05 Chaps</v>
          </cell>
          <cell r="F643" t="str">
            <v>Cham</v>
          </cell>
          <cell r="G643">
            <v>38190</v>
          </cell>
          <cell r="H643">
            <v>38190</v>
          </cell>
          <cell r="I643">
            <v>5071</v>
          </cell>
          <cell r="J643" t="str">
            <v>100% Cotton-80% bale dyed/20% natural</v>
          </cell>
          <cell r="K643" t="str">
            <v>F'05</v>
          </cell>
          <cell r="M643" t="str">
            <v>none</v>
          </cell>
          <cell r="N643" t="str">
            <v>Scour</v>
          </cell>
          <cell r="U643">
            <v>38229</v>
          </cell>
          <cell r="Z643" t="str">
            <v>Development Complete</v>
          </cell>
        </row>
        <row r="644">
          <cell r="A644" t="str">
            <v>U1FDK0080</v>
          </cell>
          <cell r="B644" t="str">
            <v>Old Rose</v>
          </cell>
          <cell r="D644" t="str">
            <v>Leslie Mullinix</v>
          </cell>
          <cell r="E644" t="str">
            <v xml:space="preserve">Spring F'05 </v>
          </cell>
          <cell r="F644" t="str">
            <v>JMS</v>
          </cell>
          <cell r="G644">
            <v>38137</v>
          </cell>
          <cell r="H644">
            <v>38137</v>
          </cell>
          <cell r="I644" t="str">
            <v>PEG013</v>
          </cell>
          <cell r="K644" t="str">
            <v>F'05</v>
          </cell>
          <cell r="L644" t="str">
            <v>17-1514 TPX</v>
          </cell>
          <cell r="M644" t="str">
            <v>Pigment</v>
          </cell>
          <cell r="P644">
            <v>38166</v>
          </cell>
          <cell r="Q644">
            <v>38166</v>
          </cell>
          <cell r="U644">
            <v>38203</v>
          </cell>
          <cell r="Z644" t="str">
            <v>Development Complete</v>
          </cell>
        </row>
        <row r="645">
          <cell r="A645" t="str">
            <v>U9E</v>
          </cell>
          <cell r="B645" t="str">
            <v>Carnation  Blue</v>
          </cell>
          <cell r="D645" t="str">
            <v>Leslie Mullinix</v>
          </cell>
          <cell r="E645" t="str">
            <v>Sport Spring F'04</v>
          </cell>
          <cell r="F645" t="str">
            <v>JMS</v>
          </cell>
          <cell r="G645">
            <v>38117</v>
          </cell>
          <cell r="H645">
            <v>38117</v>
          </cell>
          <cell r="I645">
            <v>2808</v>
          </cell>
          <cell r="J645" t="str">
            <v>100% Cotton</v>
          </cell>
          <cell r="K645" t="str">
            <v>F'05</v>
          </cell>
          <cell r="L645" t="str">
            <v>14-4516 TP</v>
          </cell>
          <cell r="M645" t="str">
            <v>Fiber Reactive</v>
          </cell>
          <cell r="N645" t="str">
            <v>Range Bleach</v>
          </cell>
          <cell r="P645">
            <v>38128</v>
          </cell>
          <cell r="Q645">
            <v>38142</v>
          </cell>
          <cell r="U645">
            <v>38177</v>
          </cell>
          <cell r="W645">
            <v>38230</v>
          </cell>
          <cell r="Z645" t="str">
            <v>Development Complete</v>
          </cell>
        </row>
        <row r="646">
          <cell r="A646" t="str">
            <v>U8E</v>
          </cell>
          <cell r="B646" t="str">
            <v>Candelabra</v>
          </cell>
          <cell r="D646" t="str">
            <v>Leslie Mullinix</v>
          </cell>
          <cell r="E646" t="str">
            <v>Sport Spring F'04</v>
          </cell>
          <cell r="F646" t="str">
            <v>JMS</v>
          </cell>
          <cell r="G646">
            <v>38117</v>
          </cell>
          <cell r="H646">
            <v>38117</v>
          </cell>
          <cell r="I646">
            <v>2808</v>
          </cell>
          <cell r="J646" t="str">
            <v>100% Cotton</v>
          </cell>
          <cell r="K646" t="str">
            <v>F'05</v>
          </cell>
          <cell r="L646" t="str">
            <v>18-1762 TPX</v>
          </cell>
          <cell r="M646" t="str">
            <v>Fiber Reactive</v>
          </cell>
          <cell r="N646" t="str">
            <v>Range Bleach</v>
          </cell>
          <cell r="P646">
            <v>38128</v>
          </cell>
          <cell r="Q646">
            <v>38142</v>
          </cell>
          <cell r="U646">
            <v>38177</v>
          </cell>
          <cell r="W646">
            <v>38230</v>
          </cell>
          <cell r="Z646" t="str">
            <v>Development Complete</v>
          </cell>
        </row>
        <row r="647">
          <cell r="A647" t="str">
            <v>U7EDK0212</v>
          </cell>
          <cell r="B647" t="str">
            <v>Mighty Beanz Blue</v>
          </cell>
          <cell r="D647" t="str">
            <v>Tana Martinez</v>
          </cell>
          <cell r="E647" t="str">
            <v>Mighty Beanz F'04</v>
          </cell>
          <cell r="F647" t="str">
            <v>Kids</v>
          </cell>
          <cell r="G647">
            <v>38069</v>
          </cell>
          <cell r="H647">
            <v>38071</v>
          </cell>
          <cell r="I647" t="str">
            <v>DK0212</v>
          </cell>
          <cell r="J647" t="str">
            <v>POLYESTER</v>
          </cell>
          <cell r="K647" t="str">
            <v>F'04</v>
          </cell>
          <cell r="L647" t="str">
            <v>3Q7</v>
          </cell>
        </row>
        <row r="648">
          <cell r="A648" t="str">
            <v>U7E</v>
          </cell>
          <cell r="B648" t="str">
            <v>Mighty Beanz Blue</v>
          </cell>
          <cell r="D648" t="str">
            <v>Tana Martinez</v>
          </cell>
          <cell r="E648" t="str">
            <v>Mighty Beanz F'04</v>
          </cell>
          <cell r="F648" t="str">
            <v>Kids</v>
          </cell>
          <cell r="G648">
            <v>38069</v>
          </cell>
          <cell r="H648">
            <v>38071</v>
          </cell>
          <cell r="I648">
            <v>2824</v>
          </cell>
          <cell r="J648" t="str">
            <v>100% Cotton</v>
          </cell>
          <cell r="K648" t="str">
            <v>F'04</v>
          </cell>
          <cell r="L648" t="str">
            <v>3Q7</v>
          </cell>
          <cell r="Z648" t="str">
            <v>Lab dip in-process</v>
          </cell>
        </row>
        <row r="649">
          <cell r="A649" t="str">
            <v>U6E</v>
          </cell>
          <cell r="B649" t="str">
            <v>Pink Nerine</v>
          </cell>
          <cell r="D649" t="str">
            <v>Aaron Woodie</v>
          </cell>
          <cell r="E649" t="str">
            <v>Cotton &amp; Lace Spring 04</v>
          </cell>
          <cell r="F649" t="str">
            <v>HHW</v>
          </cell>
          <cell r="G649">
            <v>38062</v>
          </cell>
          <cell r="H649">
            <v>38070</v>
          </cell>
          <cell r="I649">
            <v>2808</v>
          </cell>
          <cell r="J649" t="str">
            <v>100% Cotton</v>
          </cell>
          <cell r="K649" t="str">
            <v>Sp'05</v>
          </cell>
          <cell r="L649" t="str">
            <v>17-1753 TPX</v>
          </cell>
          <cell r="M649" t="str">
            <v xml:space="preserve"> Fiber Reactive</v>
          </cell>
          <cell r="N649" t="str">
            <v>Range Bleach</v>
          </cell>
          <cell r="P649">
            <v>38103</v>
          </cell>
          <cell r="V649">
            <v>38070</v>
          </cell>
          <cell r="Y649">
            <v>38106</v>
          </cell>
          <cell r="Z649" t="str">
            <v>Dropped</v>
          </cell>
        </row>
        <row r="650">
          <cell r="A650" t="str">
            <v>U5E</v>
          </cell>
          <cell r="B650" t="str">
            <v>Tile Red</v>
          </cell>
          <cell r="D650" t="str">
            <v>Aaron Woodie</v>
          </cell>
          <cell r="E650" t="str">
            <v>Cotton &amp; Lace Spring 05</v>
          </cell>
          <cell r="F650" t="str">
            <v>HHW</v>
          </cell>
          <cell r="G650">
            <v>38062</v>
          </cell>
          <cell r="H650">
            <v>38070</v>
          </cell>
          <cell r="I650">
            <v>2808</v>
          </cell>
          <cell r="J650" t="str">
            <v>100% Cotton</v>
          </cell>
          <cell r="K650" t="str">
            <v>Sp'05</v>
          </cell>
          <cell r="L650" t="str">
            <v>16-1626 TPX</v>
          </cell>
          <cell r="M650" t="str">
            <v xml:space="preserve"> Fiber Reactive</v>
          </cell>
          <cell r="N650" t="str">
            <v>Jet Bleach</v>
          </cell>
          <cell r="P650">
            <v>38103</v>
          </cell>
          <cell r="V650">
            <v>38070</v>
          </cell>
          <cell r="Y650">
            <v>38106</v>
          </cell>
          <cell r="Z650" t="str">
            <v>Dropped</v>
          </cell>
        </row>
        <row r="651">
          <cell r="A651" t="str">
            <v>U4E</v>
          </cell>
          <cell r="B651" t="str">
            <v>Cosmos Pink</v>
          </cell>
          <cell r="D651" t="str">
            <v>Melody Seagle</v>
          </cell>
          <cell r="E651" t="str">
            <v>Brights Spring 05</v>
          </cell>
          <cell r="F651" t="str">
            <v>HHW</v>
          </cell>
          <cell r="G651">
            <v>38062</v>
          </cell>
          <cell r="H651">
            <v>38070</v>
          </cell>
          <cell r="I651">
            <v>2808</v>
          </cell>
          <cell r="J651" t="str">
            <v>100% Cotton</v>
          </cell>
          <cell r="K651" t="str">
            <v>Sp'05</v>
          </cell>
          <cell r="L651" t="str">
            <v>18-2333 TPX</v>
          </cell>
          <cell r="M651" t="str">
            <v>Fiber Reactive</v>
          </cell>
          <cell r="N651" t="str">
            <v>Jet Bleach</v>
          </cell>
          <cell r="P651">
            <v>38117</v>
          </cell>
          <cell r="Q651">
            <v>38121</v>
          </cell>
          <cell r="U651">
            <v>38132</v>
          </cell>
          <cell r="V651">
            <v>38070</v>
          </cell>
          <cell r="W651">
            <v>38212</v>
          </cell>
          <cell r="Z651" t="str">
            <v>Development Complete</v>
          </cell>
        </row>
        <row r="652">
          <cell r="A652" t="str">
            <v>U4EPEG013</v>
          </cell>
          <cell r="B652" t="str">
            <v>Cosmos Pink</v>
          </cell>
          <cell r="D652" t="str">
            <v>Melody Seagle</v>
          </cell>
          <cell r="E652" t="str">
            <v>Brights Spring 05</v>
          </cell>
          <cell r="F652" t="str">
            <v>HHW</v>
          </cell>
          <cell r="G652">
            <v>38062</v>
          </cell>
          <cell r="H652">
            <v>38070</v>
          </cell>
          <cell r="I652" t="str">
            <v>PEG013</v>
          </cell>
          <cell r="J652" t="str">
            <v>POLYESTER</v>
          </cell>
          <cell r="K652" t="str">
            <v>Sp'05</v>
          </cell>
          <cell r="M652" t="str">
            <v>Disperse</v>
          </cell>
          <cell r="P652">
            <v>38161</v>
          </cell>
          <cell r="Q652">
            <v>38161</v>
          </cell>
          <cell r="U652">
            <v>38203</v>
          </cell>
          <cell r="Z652" t="str">
            <v>Development Complete</v>
          </cell>
        </row>
        <row r="653">
          <cell r="A653" t="str">
            <v>U3E</v>
          </cell>
          <cell r="B653" t="str">
            <v>Blue Ice Lighter</v>
          </cell>
          <cell r="D653" t="str">
            <v>Mary Taylor</v>
          </cell>
          <cell r="E653" t="str">
            <v>Girls Pastels Fall 05</v>
          </cell>
          <cell r="F653" t="str">
            <v>Kids</v>
          </cell>
          <cell r="G653">
            <v>38211</v>
          </cell>
          <cell r="H653">
            <v>38211</v>
          </cell>
          <cell r="I653">
            <v>2808</v>
          </cell>
          <cell r="J653" t="str">
            <v>100% Cotton</v>
          </cell>
          <cell r="K653" t="str">
            <v>F'05</v>
          </cell>
          <cell r="L653" t="str">
            <v>UX6</v>
          </cell>
          <cell r="M653" t="str">
            <v>Direct</v>
          </cell>
          <cell r="N653" t="str">
            <v>Range Bleach</v>
          </cell>
          <cell r="P653">
            <v>38211</v>
          </cell>
          <cell r="Q653">
            <v>38211</v>
          </cell>
          <cell r="U653">
            <v>38212</v>
          </cell>
          <cell r="Z653" t="str">
            <v>Development Complete</v>
          </cell>
        </row>
        <row r="654">
          <cell r="A654" t="str">
            <v>U2E</v>
          </cell>
          <cell r="B654" t="str">
            <v>Sweet Blue</v>
          </cell>
          <cell r="D654" t="str">
            <v>Melody Seagle</v>
          </cell>
          <cell r="E654" t="str">
            <v>Brights Spring 05</v>
          </cell>
          <cell r="F654" t="str">
            <v>HHW</v>
          </cell>
          <cell r="G654">
            <v>38062</v>
          </cell>
          <cell r="H654">
            <v>38070</v>
          </cell>
          <cell r="I654">
            <v>2808</v>
          </cell>
          <cell r="J654" t="str">
            <v>100% Cotton</v>
          </cell>
          <cell r="K654" t="str">
            <v>Sp'05</v>
          </cell>
          <cell r="L654" t="str">
            <v>16-1640 TPX</v>
          </cell>
          <cell r="M654" t="str">
            <v>Fiber Reactive</v>
          </cell>
          <cell r="P654">
            <v>38120</v>
          </cell>
          <cell r="V654">
            <v>38070</v>
          </cell>
          <cell r="Z654" t="str">
            <v>Lab dip submitted</v>
          </cell>
        </row>
        <row r="655">
          <cell r="A655" t="str">
            <v>U2EPEG013</v>
          </cell>
          <cell r="B655" t="str">
            <v>Sweet Blue</v>
          </cell>
          <cell r="D655" t="str">
            <v>Melody Seagle</v>
          </cell>
          <cell r="E655" t="str">
            <v>Brights Spring 06</v>
          </cell>
          <cell r="F655" t="str">
            <v>HHW</v>
          </cell>
          <cell r="G655">
            <v>38062</v>
          </cell>
          <cell r="H655">
            <v>38070</v>
          </cell>
          <cell r="I655" t="str">
            <v>PEG013/DK0214</v>
          </cell>
          <cell r="J655" t="str">
            <v>POLYESTER</v>
          </cell>
          <cell r="K655" t="str">
            <v>Sp'05</v>
          </cell>
          <cell r="M655" t="str">
            <v>Disperse</v>
          </cell>
          <cell r="P655">
            <v>38161</v>
          </cell>
          <cell r="Q655">
            <v>38161</v>
          </cell>
          <cell r="U655">
            <v>38200</v>
          </cell>
          <cell r="Z655" t="str">
            <v>Development Complete</v>
          </cell>
        </row>
        <row r="656">
          <cell r="A656" t="str">
            <v>U1E</v>
          </cell>
          <cell r="B656" t="str">
            <v>Hibiscus Red</v>
          </cell>
          <cell r="D656" t="str">
            <v>Melody Seagle</v>
          </cell>
          <cell r="E656" t="str">
            <v>Pastels Spring 05</v>
          </cell>
          <cell r="F656" t="str">
            <v>HHW</v>
          </cell>
          <cell r="G656">
            <v>38062</v>
          </cell>
          <cell r="H656">
            <v>38070</v>
          </cell>
          <cell r="I656">
            <v>2808</v>
          </cell>
          <cell r="J656" t="str">
            <v>100% Cotton</v>
          </cell>
          <cell r="K656" t="str">
            <v>Sp'05</v>
          </cell>
          <cell r="L656" t="str">
            <v>16-1640 TPX</v>
          </cell>
          <cell r="M656" t="str">
            <v>Fiber Reactive</v>
          </cell>
          <cell r="N656" t="str">
            <v>Jet Bleach</v>
          </cell>
          <cell r="P656">
            <v>38106</v>
          </cell>
          <cell r="Q656">
            <v>38110</v>
          </cell>
          <cell r="R656">
            <v>8.8800000000000004E-2</v>
          </cell>
          <cell r="U656">
            <v>38127</v>
          </cell>
          <cell r="V656">
            <v>38070</v>
          </cell>
          <cell r="W656">
            <v>38230</v>
          </cell>
          <cell r="Z656" t="str">
            <v>Development Complete</v>
          </cell>
        </row>
        <row r="657">
          <cell r="A657" t="str">
            <v>U1EPEG013</v>
          </cell>
          <cell r="B657" t="str">
            <v>Hibiscus Red</v>
          </cell>
          <cell r="D657" t="str">
            <v>Melody Seagle</v>
          </cell>
          <cell r="E657" t="str">
            <v>Pastels Spring 05</v>
          </cell>
          <cell r="F657" t="str">
            <v>HHW</v>
          </cell>
          <cell r="G657">
            <v>38062</v>
          </cell>
          <cell r="H657">
            <v>38070</v>
          </cell>
          <cell r="I657" t="str">
            <v>PEG013</v>
          </cell>
          <cell r="J657" t="str">
            <v>POLYESTER</v>
          </cell>
          <cell r="K657" t="str">
            <v>Sp'05</v>
          </cell>
          <cell r="M657" t="str">
            <v>PIGMENT</v>
          </cell>
          <cell r="P657">
            <v>38156</v>
          </cell>
          <cell r="Q657">
            <v>38156</v>
          </cell>
          <cell r="U657">
            <v>38200</v>
          </cell>
          <cell r="Z657" t="str">
            <v>Development Complete</v>
          </cell>
        </row>
        <row r="658">
          <cell r="A658" t="str">
            <v>U9D</v>
          </cell>
          <cell r="B658" t="str">
            <v>Powder Blue</v>
          </cell>
          <cell r="D658" t="str">
            <v>Melody Seagle</v>
          </cell>
          <cell r="E658" t="str">
            <v>Pastels Spring 05</v>
          </cell>
          <cell r="F658" t="str">
            <v>HHW</v>
          </cell>
          <cell r="G658">
            <v>38062</v>
          </cell>
          <cell r="H658">
            <v>38070</v>
          </cell>
          <cell r="I658">
            <v>2808</v>
          </cell>
          <cell r="J658" t="str">
            <v>100% Cotton</v>
          </cell>
          <cell r="K658" t="str">
            <v>Sp'05</v>
          </cell>
          <cell r="L658" t="str">
            <v>14-4112 TPX</v>
          </cell>
          <cell r="M658" t="str">
            <v>Fiber Reactive</v>
          </cell>
          <cell r="N658" t="str">
            <v>Range Bleach</v>
          </cell>
          <cell r="P658">
            <v>38110</v>
          </cell>
          <cell r="Q658">
            <v>38121</v>
          </cell>
          <cell r="U658">
            <v>38131</v>
          </cell>
          <cell r="V658">
            <v>38070</v>
          </cell>
          <cell r="W658">
            <v>38232</v>
          </cell>
          <cell r="Z658" t="str">
            <v>Development Complete</v>
          </cell>
        </row>
        <row r="659">
          <cell r="A659" t="str">
            <v>U9DPEG013</v>
          </cell>
          <cell r="B659" t="str">
            <v>Powder Blue</v>
          </cell>
          <cell r="D659" t="str">
            <v>Melody Seagle</v>
          </cell>
          <cell r="E659" t="str">
            <v>Pastels Spring 05</v>
          </cell>
          <cell r="F659" t="str">
            <v>HHW</v>
          </cell>
          <cell r="G659">
            <v>38062</v>
          </cell>
          <cell r="H659">
            <v>38070</v>
          </cell>
          <cell r="I659" t="str">
            <v>PEG013</v>
          </cell>
          <cell r="J659" t="str">
            <v>POLYESTER</v>
          </cell>
          <cell r="K659" t="str">
            <v>Sp'05</v>
          </cell>
          <cell r="M659" t="str">
            <v>PIGMENT</v>
          </cell>
          <cell r="P659">
            <v>38156</v>
          </cell>
          <cell r="Q659">
            <v>38156</v>
          </cell>
          <cell r="U659">
            <v>38200</v>
          </cell>
          <cell r="Z659" t="str">
            <v>Development Complete</v>
          </cell>
        </row>
        <row r="660">
          <cell r="A660" t="str">
            <v>U8D</v>
          </cell>
          <cell r="B660" t="str">
            <v>Peach Pearl</v>
          </cell>
          <cell r="D660" t="str">
            <v>Melody Seagle</v>
          </cell>
          <cell r="E660" t="str">
            <v>Pastels Spring 05</v>
          </cell>
          <cell r="F660" t="str">
            <v>HHW</v>
          </cell>
          <cell r="G660">
            <v>38062</v>
          </cell>
          <cell r="H660">
            <v>38070</v>
          </cell>
          <cell r="I660">
            <v>2808</v>
          </cell>
          <cell r="J660" t="str">
            <v>100% Cotton</v>
          </cell>
          <cell r="K660" t="str">
            <v>Sp'05</v>
          </cell>
          <cell r="L660" t="str">
            <v>14-1419 TPX</v>
          </cell>
          <cell r="M660" t="str">
            <v>Direct</v>
          </cell>
          <cell r="N660" t="str">
            <v>Range Bleach</v>
          </cell>
          <cell r="O660">
            <v>9</v>
          </cell>
          <cell r="P660">
            <v>38099</v>
          </cell>
          <cell r="Q660">
            <v>38103</v>
          </cell>
          <cell r="R660">
            <v>1.11E-2</v>
          </cell>
          <cell r="U660">
            <v>38114</v>
          </cell>
          <cell r="V660">
            <v>38070</v>
          </cell>
          <cell r="W660">
            <v>38113</v>
          </cell>
          <cell r="Z660" t="str">
            <v>Development Complete</v>
          </cell>
        </row>
        <row r="661">
          <cell r="A661" t="str">
            <v>U8DPEG013</v>
          </cell>
          <cell r="B661" t="str">
            <v>Peach Pearl</v>
          </cell>
          <cell r="D661" t="str">
            <v>Melody Seagle</v>
          </cell>
          <cell r="E661" t="str">
            <v>Pastels Spring 05</v>
          </cell>
          <cell r="F661" t="str">
            <v>HHW</v>
          </cell>
          <cell r="G661">
            <v>38062</v>
          </cell>
          <cell r="H661">
            <v>38070</v>
          </cell>
          <cell r="I661" t="str">
            <v>PEG013</v>
          </cell>
          <cell r="J661" t="str">
            <v>POLYESTER</v>
          </cell>
          <cell r="K661" t="str">
            <v>Sp'05</v>
          </cell>
          <cell r="M661" t="str">
            <v>PIGMENT</v>
          </cell>
          <cell r="P661">
            <v>38156</v>
          </cell>
          <cell r="Q661">
            <v>38156</v>
          </cell>
          <cell r="U661">
            <v>38200</v>
          </cell>
          <cell r="Z661" t="str">
            <v>Development Complete</v>
          </cell>
        </row>
        <row r="662">
          <cell r="A662" t="str">
            <v>U7D</v>
          </cell>
          <cell r="Z662" t="str">
            <v xml:space="preserve"> </v>
          </cell>
        </row>
        <row r="663">
          <cell r="A663" t="str">
            <v>U6D</v>
          </cell>
          <cell r="Z663" t="str">
            <v xml:space="preserve"> </v>
          </cell>
        </row>
        <row r="664">
          <cell r="A664" t="str">
            <v>U5D</v>
          </cell>
          <cell r="B664" t="str">
            <v>Off White</v>
          </cell>
          <cell r="D664" t="str">
            <v>Mary Taylor</v>
          </cell>
          <cell r="E664" t="str">
            <v>Girls Showtoons - Disney set</v>
          </cell>
          <cell r="F664" t="str">
            <v>Kids</v>
          </cell>
          <cell r="G664">
            <v>38208</v>
          </cell>
          <cell r="H664">
            <v>38208</v>
          </cell>
          <cell r="I664">
            <v>2844</v>
          </cell>
          <cell r="J664" t="str">
            <v>100% Cotton</v>
          </cell>
          <cell r="K664" t="str">
            <v>F"05</v>
          </cell>
          <cell r="L664" t="str">
            <v>jet bleach</v>
          </cell>
          <cell r="M664" t="str">
            <v>none</v>
          </cell>
          <cell r="N664" t="str">
            <v>Jet Bleach</v>
          </cell>
          <cell r="P664">
            <v>38209</v>
          </cell>
          <cell r="Q664">
            <v>38209</v>
          </cell>
          <cell r="U664">
            <v>38210</v>
          </cell>
          <cell r="V664">
            <v>38209</v>
          </cell>
          <cell r="W664">
            <v>38251</v>
          </cell>
          <cell r="Z664" t="str">
            <v>Development Complete</v>
          </cell>
        </row>
        <row r="665">
          <cell r="A665" t="str">
            <v>U4D</v>
          </cell>
          <cell r="B665" t="str">
            <v>Deep Sea Blue</v>
          </cell>
          <cell r="D665" t="str">
            <v>Melody Seagle</v>
          </cell>
          <cell r="E665" t="str">
            <v>Sporty Spring 05</v>
          </cell>
          <cell r="F665" t="str">
            <v>HHW</v>
          </cell>
          <cell r="G665">
            <v>38062</v>
          </cell>
          <cell r="H665">
            <v>38070</v>
          </cell>
          <cell r="I665">
            <v>2808</v>
          </cell>
          <cell r="J665" t="str">
            <v>100% Cotton</v>
          </cell>
          <cell r="K665" t="str">
            <v>Sp'05</v>
          </cell>
          <cell r="L665" t="str">
            <v>19-4050 TPX</v>
          </cell>
          <cell r="M665" t="str">
            <v>Fiber Reactive</v>
          </cell>
          <cell r="N665" t="str">
            <v>Range Bleach</v>
          </cell>
          <cell r="P665">
            <v>38120</v>
          </cell>
          <cell r="Q665">
            <v>38125</v>
          </cell>
          <cell r="U665">
            <v>38149</v>
          </cell>
          <cell r="V665">
            <v>38070</v>
          </cell>
          <cell r="W665">
            <v>38230</v>
          </cell>
          <cell r="Z665" t="str">
            <v>Development Complete</v>
          </cell>
        </row>
        <row r="666">
          <cell r="A666" t="str">
            <v>U3D</v>
          </cell>
          <cell r="B666" t="str">
            <v>Mint Green</v>
          </cell>
          <cell r="D666" t="str">
            <v>Mary Taylor</v>
          </cell>
          <cell r="E666" t="str">
            <v>Disney Princess Dow Sp'05</v>
          </cell>
          <cell r="F666" t="str">
            <v>Kids</v>
          </cell>
          <cell r="G666">
            <v>38170</v>
          </cell>
          <cell r="H666">
            <v>38170</v>
          </cell>
          <cell r="I666">
            <v>2844</v>
          </cell>
          <cell r="J666" t="str">
            <v>100% Cotton</v>
          </cell>
          <cell r="K666" t="str">
            <v>Sp'05</v>
          </cell>
          <cell r="L666" t="str">
            <v>3258-u</v>
          </cell>
          <cell r="M666" t="str">
            <v>Fiber Reactive</v>
          </cell>
          <cell r="N666" t="str">
            <v>Jet Bleach</v>
          </cell>
          <cell r="P666">
            <v>38173</v>
          </cell>
          <cell r="Q666">
            <v>38184</v>
          </cell>
          <cell r="U666">
            <v>38198</v>
          </cell>
          <cell r="V666">
            <v>38170</v>
          </cell>
          <cell r="W666">
            <v>38196</v>
          </cell>
          <cell r="Z666" t="str">
            <v>Development Complete</v>
          </cell>
        </row>
        <row r="667">
          <cell r="A667" t="str">
            <v>U2D</v>
          </cell>
          <cell r="B667" t="str">
            <v>Melon Pink</v>
          </cell>
          <cell r="D667" t="str">
            <v>Melody Seagle</v>
          </cell>
          <cell r="E667" t="str">
            <v>Sporty Spring 05</v>
          </cell>
          <cell r="F667" t="str">
            <v>HHW</v>
          </cell>
          <cell r="G667">
            <v>38062</v>
          </cell>
          <cell r="H667">
            <v>38070</v>
          </cell>
          <cell r="I667">
            <v>2808</v>
          </cell>
          <cell r="J667" t="str">
            <v>100% Cotton</v>
          </cell>
          <cell r="K667" t="str">
            <v>Sp'05</v>
          </cell>
          <cell r="L667" t="str">
            <v>17-1647 TPX</v>
          </cell>
          <cell r="M667" t="str">
            <v>Fiber Reactive</v>
          </cell>
          <cell r="N667" t="str">
            <v>Jet Bleach</v>
          </cell>
          <cell r="P667">
            <v>38103</v>
          </cell>
          <cell r="Q667">
            <v>38106</v>
          </cell>
          <cell r="U667">
            <v>38149</v>
          </cell>
          <cell r="V667">
            <v>38070</v>
          </cell>
          <cell r="W667">
            <v>38232</v>
          </cell>
          <cell r="Z667" t="str">
            <v>Development Complete</v>
          </cell>
        </row>
        <row r="668">
          <cell r="A668" t="str">
            <v>U1DPEG022</v>
          </cell>
          <cell r="B668" t="str">
            <v>Dusty Blue</v>
          </cell>
          <cell r="D668" t="str">
            <v>Geoffrey Blair</v>
          </cell>
          <cell r="E668" t="str">
            <v>HHW Classics  Midtier  Sp'05</v>
          </cell>
          <cell r="F668" t="str">
            <v>HHW</v>
          </cell>
          <cell r="G668">
            <v>38133</v>
          </cell>
          <cell r="H668">
            <v>38134</v>
          </cell>
          <cell r="I668" t="str">
            <v>PEG022</v>
          </cell>
          <cell r="J668" t="str">
            <v>POLYESTER</v>
          </cell>
          <cell r="K668" t="str">
            <v>Sp'05</v>
          </cell>
          <cell r="M668" t="str">
            <v>PIGMENT</v>
          </cell>
          <cell r="P668">
            <v>38175</v>
          </cell>
          <cell r="Q668">
            <v>38175</v>
          </cell>
          <cell r="U668">
            <v>38200</v>
          </cell>
          <cell r="Z668" t="str">
            <v>Development Complete</v>
          </cell>
        </row>
        <row r="669">
          <cell r="A669" t="str">
            <v>U1D</v>
          </cell>
          <cell r="B669" t="str">
            <v>Dusty Blue</v>
          </cell>
          <cell r="D669" t="str">
            <v>Geoffrey Blair</v>
          </cell>
          <cell r="E669" t="str">
            <v>HHW Classics  Midtier  Sp'05</v>
          </cell>
          <cell r="F669" t="str">
            <v>HHW</v>
          </cell>
          <cell r="G669">
            <v>38133</v>
          </cell>
          <cell r="H669">
            <v>38134</v>
          </cell>
          <cell r="I669">
            <v>2808</v>
          </cell>
          <cell r="J669" t="str">
            <v>100% Cotton</v>
          </cell>
          <cell r="K669" t="str">
            <v>Sp'05</v>
          </cell>
          <cell r="M669" t="str">
            <v>Direct</v>
          </cell>
          <cell r="N669" t="str">
            <v>Range Bleach</v>
          </cell>
          <cell r="P669">
            <v>38146</v>
          </cell>
          <cell r="Q669">
            <v>38148</v>
          </cell>
          <cell r="U669">
            <v>38162</v>
          </cell>
          <cell r="V669">
            <v>38134</v>
          </cell>
          <cell r="Z669" t="str">
            <v>Development Complete</v>
          </cell>
        </row>
        <row r="670">
          <cell r="A670" t="str">
            <v>U9C</v>
          </cell>
          <cell r="B670" t="str">
            <v>Violet</v>
          </cell>
          <cell r="D670" t="str">
            <v>Kendall Bain</v>
          </cell>
          <cell r="E670" t="str">
            <v>Champion MESH PROG F'04</v>
          </cell>
          <cell r="F670" t="str">
            <v>Cham</v>
          </cell>
          <cell r="G670">
            <v>38058</v>
          </cell>
          <cell r="H670">
            <v>38061</v>
          </cell>
          <cell r="I670">
            <v>3080</v>
          </cell>
          <cell r="J670" t="str">
            <v>100% Poly</v>
          </cell>
          <cell r="K670" t="str">
            <v>F'04</v>
          </cell>
          <cell r="L670" t="str">
            <v>16-3320 TC</v>
          </cell>
          <cell r="M670" t="str">
            <v>Disperse</v>
          </cell>
          <cell r="N670" t="str">
            <v>Range Bleach</v>
          </cell>
          <cell r="P670">
            <v>38104</v>
          </cell>
          <cell r="Q670">
            <v>38191</v>
          </cell>
          <cell r="Z670" t="str">
            <v>Lab dip approved</v>
          </cell>
        </row>
        <row r="671">
          <cell r="A671" t="str">
            <v>U8C</v>
          </cell>
          <cell r="B671" t="str">
            <v>Lily Green</v>
          </cell>
          <cell r="D671" t="str">
            <v>Kendall Bain</v>
          </cell>
          <cell r="E671" t="str">
            <v>Champion MESH PROG F'04</v>
          </cell>
          <cell r="F671" t="str">
            <v>Cham</v>
          </cell>
          <cell r="G671">
            <v>38058</v>
          </cell>
          <cell r="H671">
            <v>38061</v>
          </cell>
          <cell r="I671">
            <v>3080</v>
          </cell>
          <cell r="J671" t="str">
            <v>100% Poly</v>
          </cell>
          <cell r="K671" t="str">
            <v>F'04</v>
          </cell>
          <cell r="L671" t="str">
            <v>13-0317 TC</v>
          </cell>
          <cell r="M671" t="str">
            <v>Disperse</v>
          </cell>
          <cell r="N671" t="str">
            <v>SLU Scour</v>
          </cell>
          <cell r="O671">
            <v>4</v>
          </cell>
          <cell r="P671">
            <v>38068</v>
          </cell>
          <cell r="Q671">
            <v>38104</v>
          </cell>
          <cell r="R671">
            <v>1.5699999999999999E-2</v>
          </cell>
          <cell r="Z671" t="str">
            <v>Lab dip approved</v>
          </cell>
        </row>
        <row r="672">
          <cell r="A672" t="str">
            <v>U7CPEG007</v>
          </cell>
          <cell r="B672" t="str">
            <v>Ethernal</v>
          </cell>
          <cell r="D672" t="str">
            <v>Geoffrey Blair</v>
          </cell>
          <cell r="E672" t="str">
            <v>HHW Selects F'04 Delivery 02</v>
          </cell>
          <cell r="F672" t="str">
            <v>HHW</v>
          </cell>
          <cell r="G672">
            <v>38051</v>
          </cell>
          <cell r="H672">
            <v>38055</v>
          </cell>
          <cell r="I672" t="str">
            <v>PEG007</v>
          </cell>
          <cell r="J672" t="str">
            <v>POLYESTER</v>
          </cell>
          <cell r="Y672">
            <v>38072</v>
          </cell>
          <cell r="Z672" t="str">
            <v>Dropped</v>
          </cell>
        </row>
        <row r="673">
          <cell r="A673" t="str">
            <v>U7C</v>
          </cell>
          <cell r="B673" t="str">
            <v>Ethernal</v>
          </cell>
          <cell r="D673" t="str">
            <v>Geoffrey Blair</v>
          </cell>
          <cell r="E673" t="str">
            <v>HHW Selects F'04 Delivery 02</v>
          </cell>
          <cell r="F673" t="str">
            <v>HHW</v>
          </cell>
          <cell r="G673">
            <v>38051</v>
          </cell>
          <cell r="H673">
            <v>38055</v>
          </cell>
          <cell r="I673">
            <v>2808</v>
          </cell>
          <cell r="J673" t="str">
            <v>100% Cotton</v>
          </cell>
          <cell r="K673" t="str">
            <v>F'04</v>
          </cell>
          <cell r="L673" t="str">
            <v>15-4323 TPX</v>
          </cell>
          <cell r="M673" t="str">
            <v>Fiber Reactive</v>
          </cell>
          <cell r="N673" t="str">
            <v>Range Bleach</v>
          </cell>
          <cell r="O673">
            <v>6</v>
          </cell>
          <cell r="P673">
            <v>38064</v>
          </cell>
          <cell r="Q673">
            <v>38068</v>
          </cell>
          <cell r="V673">
            <v>38055</v>
          </cell>
          <cell r="Y673">
            <v>38072</v>
          </cell>
          <cell r="Z673" t="str">
            <v>Dropped</v>
          </cell>
        </row>
        <row r="674">
          <cell r="A674" t="str">
            <v>U6CPEG007</v>
          </cell>
          <cell r="B674" t="str">
            <v>Federal Blue</v>
          </cell>
          <cell r="D674" t="str">
            <v>Geoffrey Blair</v>
          </cell>
          <cell r="E674" t="str">
            <v>HHW Selects F'04 Delivery 02</v>
          </cell>
          <cell r="F674" t="str">
            <v>HHW</v>
          </cell>
          <cell r="G674">
            <v>38051</v>
          </cell>
          <cell r="H674">
            <v>38055</v>
          </cell>
          <cell r="I674" t="str">
            <v>PEG007</v>
          </cell>
          <cell r="J674" t="str">
            <v>POLYESTER</v>
          </cell>
          <cell r="Y674">
            <v>38072</v>
          </cell>
          <cell r="Z674" t="str">
            <v>Dropped</v>
          </cell>
        </row>
        <row r="675">
          <cell r="A675" t="str">
            <v>U6CPEG022</v>
          </cell>
          <cell r="B675" t="str">
            <v>Federal Blue</v>
          </cell>
          <cell r="D675" t="str">
            <v>Geoffrey Blair</v>
          </cell>
          <cell r="E675" t="str">
            <v>HHW Classics  Midtier  Sp'05</v>
          </cell>
          <cell r="F675" t="str">
            <v>HHW</v>
          </cell>
          <cell r="G675">
            <v>38133</v>
          </cell>
          <cell r="H675">
            <v>38134</v>
          </cell>
          <cell r="I675" t="str">
            <v>PEG022</v>
          </cell>
          <cell r="J675" t="str">
            <v>POLYESTER</v>
          </cell>
          <cell r="K675" t="str">
            <v>Sp'05</v>
          </cell>
          <cell r="M675" t="str">
            <v>Disperse</v>
          </cell>
          <cell r="P675">
            <v>38156</v>
          </cell>
          <cell r="Q675">
            <v>38156</v>
          </cell>
          <cell r="Z675" t="str">
            <v>Lab dip approved</v>
          </cell>
        </row>
        <row r="676">
          <cell r="A676" t="str">
            <v>U6C</v>
          </cell>
          <cell r="B676" t="str">
            <v>Federal Blue</v>
          </cell>
          <cell r="D676" t="str">
            <v>Geoffrey Blair</v>
          </cell>
          <cell r="E676" t="str">
            <v>HHW Selects F'04 Delivery 02</v>
          </cell>
          <cell r="F676" t="str">
            <v>HHW</v>
          </cell>
          <cell r="G676">
            <v>38051</v>
          </cell>
          <cell r="H676">
            <v>38055</v>
          </cell>
          <cell r="I676">
            <v>2844</v>
          </cell>
          <cell r="J676" t="str">
            <v>100% Cotton</v>
          </cell>
          <cell r="K676" t="str">
            <v>F'04</v>
          </cell>
          <cell r="L676" t="str">
            <v>18-4029 TPX</v>
          </cell>
          <cell r="M676" t="str">
            <v>Fiber Reactive</v>
          </cell>
          <cell r="N676" t="str">
            <v>SLU Scour</v>
          </cell>
          <cell r="O676">
            <v>6</v>
          </cell>
          <cell r="P676">
            <v>38068</v>
          </cell>
          <cell r="Q676">
            <v>38069</v>
          </cell>
          <cell r="U676">
            <v>38160</v>
          </cell>
          <cell r="V676">
            <v>38055</v>
          </cell>
          <cell r="Z676" t="str">
            <v>Development Complete</v>
          </cell>
        </row>
        <row r="677">
          <cell r="A677" t="str">
            <v>U5CPEG007</v>
          </cell>
          <cell r="B677" t="str">
            <v>Glacier</v>
          </cell>
          <cell r="D677" t="str">
            <v>Geoffrey Blair</v>
          </cell>
          <cell r="E677" t="str">
            <v>HHW Selects F'04 Delivery 02</v>
          </cell>
          <cell r="F677" t="str">
            <v>HHW</v>
          </cell>
          <cell r="G677">
            <v>38051</v>
          </cell>
          <cell r="H677">
            <v>38055</v>
          </cell>
          <cell r="I677" t="str">
            <v>PEG007</v>
          </cell>
          <cell r="J677" t="str">
            <v>POLYESTER</v>
          </cell>
          <cell r="Y677">
            <v>38072</v>
          </cell>
          <cell r="Z677" t="str">
            <v>Dropped</v>
          </cell>
        </row>
        <row r="678">
          <cell r="A678" t="str">
            <v>U5C</v>
          </cell>
          <cell r="B678" t="str">
            <v>Glacier</v>
          </cell>
          <cell r="D678" t="str">
            <v>Geoffrey Blair</v>
          </cell>
          <cell r="E678" t="str">
            <v>HHW Selects F'04 Delivery 02</v>
          </cell>
          <cell r="F678" t="str">
            <v>HHW</v>
          </cell>
          <cell r="G678">
            <v>38051</v>
          </cell>
          <cell r="H678">
            <v>38055</v>
          </cell>
          <cell r="I678">
            <v>2808</v>
          </cell>
          <cell r="J678" t="str">
            <v>100% Cotton</v>
          </cell>
          <cell r="K678" t="str">
            <v>F'04</v>
          </cell>
          <cell r="L678" t="str">
            <v>12-5505 TPX</v>
          </cell>
          <cell r="V678">
            <v>38055</v>
          </cell>
          <cell r="Y678">
            <v>38064</v>
          </cell>
          <cell r="Z678" t="str">
            <v>Dropped</v>
          </cell>
        </row>
        <row r="679">
          <cell r="A679" t="str">
            <v>U4CPEG007</v>
          </cell>
          <cell r="B679" t="str">
            <v>Aqua Sea</v>
          </cell>
          <cell r="D679" t="str">
            <v>Geoffrey Blair</v>
          </cell>
          <cell r="E679" t="str">
            <v>HHW Selects F'04 Delivery 02</v>
          </cell>
          <cell r="F679" t="str">
            <v>HHW</v>
          </cell>
          <cell r="G679">
            <v>38051</v>
          </cell>
          <cell r="H679">
            <v>38055</v>
          </cell>
          <cell r="I679" t="str">
            <v>PEG007</v>
          </cell>
          <cell r="J679" t="str">
            <v>POLYESTER</v>
          </cell>
          <cell r="Y679">
            <v>38072</v>
          </cell>
          <cell r="Z679" t="str">
            <v>Dropped</v>
          </cell>
        </row>
        <row r="680">
          <cell r="A680" t="str">
            <v>U4CPEG022</v>
          </cell>
          <cell r="B680" t="str">
            <v>Aqua Sea</v>
          </cell>
          <cell r="D680" t="str">
            <v>Geoffrey Blair</v>
          </cell>
          <cell r="E680" t="str">
            <v>HHW Classics  Midtier  Sp'05</v>
          </cell>
          <cell r="F680" t="str">
            <v>HHW</v>
          </cell>
          <cell r="G680">
            <v>38133</v>
          </cell>
          <cell r="H680">
            <v>38134</v>
          </cell>
          <cell r="I680" t="str">
            <v>PEG022</v>
          </cell>
          <cell r="J680" t="str">
            <v>POLYESTER</v>
          </cell>
          <cell r="K680" t="str">
            <v>Sp'05</v>
          </cell>
          <cell r="M680" t="str">
            <v>Disperse</v>
          </cell>
          <cell r="P680">
            <v>38166</v>
          </cell>
          <cell r="Q680">
            <v>38166</v>
          </cell>
          <cell r="Z680" t="str">
            <v>Lab dip approved</v>
          </cell>
        </row>
        <row r="681">
          <cell r="A681" t="str">
            <v>U4C</v>
          </cell>
          <cell r="B681" t="str">
            <v>Aqua Sea</v>
          </cell>
          <cell r="D681" t="str">
            <v>Geoffrey Blair</v>
          </cell>
          <cell r="E681" t="str">
            <v>HHW Selects F'04 Delivery 02</v>
          </cell>
          <cell r="F681" t="str">
            <v>HHW</v>
          </cell>
          <cell r="G681">
            <v>38051</v>
          </cell>
          <cell r="H681">
            <v>38055</v>
          </cell>
          <cell r="I681">
            <v>2844</v>
          </cell>
          <cell r="J681" t="str">
            <v>100% Cotton</v>
          </cell>
          <cell r="K681" t="str">
            <v>F'04</v>
          </cell>
          <cell r="L681" t="str">
            <v>15-4715TPX</v>
          </cell>
          <cell r="M681" t="str">
            <v>Fiber Reactive</v>
          </cell>
          <cell r="N681" t="str">
            <v>Jet Bleach</v>
          </cell>
          <cell r="O681">
            <v>5</v>
          </cell>
          <cell r="P681">
            <v>38068</v>
          </cell>
          <cell r="Q681">
            <v>38069</v>
          </cell>
          <cell r="U681">
            <v>38160</v>
          </cell>
          <cell r="V681">
            <v>38055</v>
          </cell>
          <cell r="Z681" t="str">
            <v>Development Complete</v>
          </cell>
        </row>
        <row r="682">
          <cell r="A682" t="str">
            <v>U3C</v>
          </cell>
          <cell r="B682" t="str">
            <v>(On Hold Until Recified)</v>
          </cell>
          <cell r="D682" t="str">
            <v>Kendall Bain</v>
          </cell>
          <cell r="E682" t="str">
            <v>Champion Spring 04</v>
          </cell>
          <cell r="F682" t="str">
            <v>Cham</v>
          </cell>
          <cell r="G682">
            <v>38040</v>
          </cell>
          <cell r="H682">
            <v>38042</v>
          </cell>
          <cell r="I682">
            <v>2755</v>
          </cell>
          <cell r="J682" t="str">
            <v>100% Cotton</v>
          </cell>
          <cell r="K682" t="str">
            <v>Sp'05</v>
          </cell>
          <cell r="V682">
            <v>38040</v>
          </cell>
          <cell r="Z682" t="str">
            <v>Lab dip in-process</v>
          </cell>
        </row>
        <row r="683">
          <cell r="A683" t="str">
            <v>U2C</v>
          </cell>
          <cell r="B683" t="str">
            <v>Sage</v>
          </cell>
          <cell r="D683" t="str">
            <v>Kendall Bain</v>
          </cell>
          <cell r="E683" t="str">
            <v>Champion Spring 05</v>
          </cell>
          <cell r="F683" t="str">
            <v>Cham</v>
          </cell>
          <cell r="G683">
            <v>38040</v>
          </cell>
          <cell r="H683">
            <v>38042</v>
          </cell>
          <cell r="I683">
            <v>2804</v>
          </cell>
          <cell r="J683" t="str">
            <v>100% Cotton</v>
          </cell>
          <cell r="K683" t="str">
            <v>Sp'05</v>
          </cell>
          <cell r="L683" t="str">
            <v>16-0421 TC</v>
          </cell>
          <cell r="M683" t="str">
            <v>Fiber Reactive</v>
          </cell>
          <cell r="N683" t="str">
            <v>Jet Bleach</v>
          </cell>
          <cell r="O683">
            <v>6</v>
          </cell>
          <cell r="P683">
            <v>38068</v>
          </cell>
          <cell r="Q683">
            <v>38072</v>
          </cell>
          <cell r="U683">
            <v>38198</v>
          </cell>
          <cell r="V683">
            <v>38040</v>
          </cell>
          <cell r="W683">
            <v>38209</v>
          </cell>
          <cell r="Z683" t="str">
            <v>Development Complete</v>
          </cell>
        </row>
        <row r="684">
          <cell r="A684" t="str">
            <v>U1C</v>
          </cell>
          <cell r="B684" t="str">
            <v>Placid Blue</v>
          </cell>
          <cell r="D684" t="str">
            <v>Kendall Bain</v>
          </cell>
          <cell r="E684" t="str">
            <v>Champion Spring 05</v>
          </cell>
          <cell r="F684" t="str">
            <v>Cham</v>
          </cell>
          <cell r="G684">
            <v>38040</v>
          </cell>
          <cell r="H684">
            <v>38042</v>
          </cell>
          <cell r="I684">
            <v>2804</v>
          </cell>
          <cell r="J684" t="str">
            <v>100% Cotton</v>
          </cell>
          <cell r="K684" t="str">
            <v>Sp'05</v>
          </cell>
          <cell r="L684" t="str">
            <v>15-3920 TC</v>
          </cell>
          <cell r="M684" t="str">
            <v>Fiber Reactive</v>
          </cell>
          <cell r="N684" t="str">
            <v>Jet Bleach</v>
          </cell>
          <cell r="O684">
            <v>8</v>
          </cell>
          <cell r="P684">
            <v>38068</v>
          </cell>
          <cell r="V684">
            <v>38040</v>
          </cell>
          <cell r="Y684">
            <v>38072</v>
          </cell>
          <cell r="Z684" t="str">
            <v>Dropped</v>
          </cell>
        </row>
        <row r="685">
          <cell r="A685" t="str">
            <v>U9B</v>
          </cell>
          <cell r="B685" t="str">
            <v>Four Leaf Clover</v>
          </cell>
          <cell r="D685" t="str">
            <v>Kendall Bain</v>
          </cell>
          <cell r="E685" t="str">
            <v>Champion Spring 05</v>
          </cell>
          <cell r="F685" t="str">
            <v>Cham</v>
          </cell>
          <cell r="G685">
            <v>38041</v>
          </cell>
          <cell r="H685">
            <v>38042</v>
          </cell>
          <cell r="I685">
            <v>2804</v>
          </cell>
          <cell r="J685" t="str">
            <v>100% Cotton</v>
          </cell>
          <cell r="K685" t="str">
            <v>Sp'05</v>
          </cell>
          <cell r="L685" t="str">
            <v>18-0420 TC</v>
          </cell>
          <cell r="M685" t="str">
            <v>Fiber Reactive</v>
          </cell>
          <cell r="N685" t="str">
            <v>SLU Scour</v>
          </cell>
          <cell r="O685">
            <v>5</v>
          </cell>
          <cell r="P685">
            <v>38068</v>
          </cell>
          <cell r="V685">
            <v>38041</v>
          </cell>
          <cell r="Y685">
            <v>38072</v>
          </cell>
          <cell r="Z685" t="str">
            <v>Dropped</v>
          </cell>
        </row>
        <row r="686">
          <cell r="A686" t="str">
            <v>U8B</v>
          </cell>
          <cell r="B686" t="str">
            <v>Blue Haven</v>
          </cell>
          <cell r="D686" t="str">
            <v>Connie Meadows</v>
          </cell>
          <cell r="E686" t="str">
            <v>Body Creation Beautiful  F'04</v>
          </cell>
          <cell r="F686" t="str">
            <v>HHW</v>
          </cell>
          <cell r="G686">
            <v>38028</v>
          </cell>
          <cell r="H686">
            <v>38030</v>
          </cell>
          <cell r="I686">
            <v>2871</v>
          </cell>
          <cell r="J686" t="str">
            <v>100% Cotton</v>
          </cell>
          <cell r="K686" t="str">
            <v>F'04</v>
          </cell>
          <cell r="M686" t="str">
            <v>Fiber Reactive</v>
          </cell>
          <cell r="N686" t="str">
            <v>Range Bleach</v>
          </cell>
          <cell r="O686">
            <v>1</v>
          </cell>
          <cell r="P686">
            <v>38180</v>
          </cell>
          <cell r="Q686">
            <v>38187</v>
          </cell>
          <cell r="Z686" t="str">
            <v>Lab dip approved</v>
          </cell>
        </row>
        <row r="687">
          <cell r="A687" t="str">
            <v>U7B</v>
          </cell>
          <cell r="B687" t="str">
            <v>Nude Blush</v>
          </cell>
          <cell r="D687" t="str">
            <v>Connie Meadows</v>
          </cell>
          <cell r="E687" t="str">
            <v>Body Creation Beautiful  F'04</v>
          </cell>
          <cell r="F687" t="str">
            <v>HHW</v>
          </cell>
          <cell r="G687">
            <v>38028</v>
          </cell>
          <cell r="H687">
            <v>38030</v>
          </cell>
          <cell r="I687">
            <v>2871</v>
          </cell>
          <cell r="J687" t="str">
            <v>100% Cotton</v>
          </cell>
          <cell r="K687" t="str">
            <v>F'04</v>
          </cell>
          <cell r="M687" t="str">
            <v>Fiber Reactive</v>
          </cell>
          <cell r="N687" t="str">
            <v>Range Bleach</v>
          </cell>
          <cell r="O687">
            <v>1</v>
          </cell>
          <cell r="P687">
            <v>38054</v>
          </cell>
          <cell r="Q687">
            <v>38174</v>
          </cell>
          <cell r="Z687" t="str">
            <v>Lab dip approved</v>
          </cell>
        </row>
        <row r="688">
          <cell r="A688" t="str">
            <v>U6B</v>
          </cell>
          <cell r="B688" t="str">
            <v>Red Glamour</v>
          </cell>
          <cell r="D688" t="str">
            <v>Tracy Couse</v>
          </cell>
          <cell r="E688" t="str">
            <v>HHW Body Creations F'04</v>
          </cell>
          <cell r="F688" t="str">
            <v>HHW</v>
          </cell>
          <cell r="G688">
            <v>37998</v>
          </cell>
          <cell r="H688">
            <v>38000</v>
          </cell>
          <cell r="I688">
            <v>2871</v>
          </cell>
          <cell r="J688" t="str">
            <v>100% Cotton</v>
          </cell>
          <cell r="K688" t="str">
            <v>F'04</v>
          </cell>
          <cell r="M688" t="str">
            <v>Fiber Reactive</v>
          </cell>
          <cell r="N688" t="str">
            <v>Jet Bleach</v>
          </cell>
          <cell r="O688">
            <v>4</v>
          </cell>
          <cell r="P688">
            <v>38041</v>
          </cell>
          <cell r="Q688">
            <v>38062</v>
          </cell>
          <cell r="Z688" t="str">
            <v>Lab dip approved</v>
          </cell>
        </row>
        <row r="689">
          <cell r="A689" t="str">
            <v>U5B</v>
          </cell>
          <cell r="B689" t="str">
            <v>Primrose</v>
          </cell>
          <cell r="D689" t="str">
            <v>Tracy Couse</v>
          </cell>
          <cell r="E689" t="str">
            <v>HHW Body Creations F'04</v>
          </cell>
          <cell r="F689" t="str">
            <v>HHW</v>
          </cell>
          <cell r="G689">
            <v>37974</v>
          </cell>
          <cell r="H689">
            <v>37974</v>
          </cell>
          <cell r="I689">
            <v>2871</v>
          </cell>
          <cell r="J689" t="str">
            <v>100% Cotton</v>
          </cell>
          <cell r="K689" t="str">
            <v>F'04</v>
          </cell>
          <cell r="M689" t="str">
            <v>Fiber Reactive</v>
          </cell>
          <cell r="N689" t="str">
            <v>Jet Scour</v>
          </cell>
          <cell r="O689">
            <v>3</v>
          </cell>
          <cell r="P689">
            <v>37993</v>
          </cell>
          <cell r="Q689">
            <v>37998</v>
          </cell>
          <cell r="R689">
            <v>7.9299999999999995E-2</v>
          </cell>
          <cell r="V689">
            <v>37995</v>
          </cell>
          <cell r="Z689" t="str">
            <v>Lab dip approved</v>
          </cell>
        </row>
        <row r="690">
          <cell r="A690" t="str">
            <v>U4BD</v>
          </cell>
          <cell r="B690" t="str">
            <v>Eclipse</v>
          </cell>
          <cell r="D690" t="str">
            <v>Kendall Bain</v>
          </cell>
          <cell r="E690" t="str">
            <v>Champion F'04</v>
          </cell>
          <cell r="F690" t="str">
            <v>Cham</v>
          </cell>
          <cell r="G690">
            <v>37970</v>
          </cell>
          <cell r="H690">
            <v>37970</v>
          </cell>
          <cell r="I690">
            <v>3080</v>
          </cell>
          <cell r="J690" t="str">
            <v>100% Poly</v>
          </cell>
          <cell r="M690" t="str">
            <v>Disperse</v>
          </cell>
          <cell r="N690" t="str">
            <v>Jet Scour</v>
          </cell>
          <cell r="O690">
            <v>6</v>
          </cell>
          <cell r="P690">
            <v>38069</v>
          </cell>
          <cell r="R690">
            <v>9.7000000000000003E-2</v>
          </cell>
          <cell r="Y690">
            <v>38187</v>
          </cell>
          <cell r="Z690" t="str">
            <v>Dropped</v>
          </cell>
        </row>
        <row r="691">
          <cell r="A691" t="str">
            <v>U3B</v>
          </cell>
          <cell r="B691" t="str">
            <v>Pink Nectar</v>
          </cell>
          <cell r="D691" t="str">
            <v>Kendall Bain</v>
          </cell>
          <cell r="E691" t="str">
            <v>Champion F'04</v>
          </cell>
          <cell r="F691" t="str">
            <v>Cham</v>
          </cell>
          <cell r="G691">
            <v>37970</v>
          </cell>
          <cell r="H691">
            <v>37970</v>
          </cell>
          <cell r="I691">
            <v>3080</v>
          </cell>
          <cell r="J691" t="str">
            <v>100% Poly</v>
          </cell>
          <cell r="M691" t="str">
            <v>Disperse</v>
          </cell>
          <cell r="N691" t="str">
            <v>SLU Scour</v>
          </cell>
          <cell r="O691">
            <v>23</v>
          </cell>
          <cell r="P691">
            <v>38070</v>
          </cell>
          <cell r="Q691">
            <v>38072</v>
          </cell>
          <cell r="R691">
            <v>1.37E-2</v>
          </cell>
          <cell r="Z691" t="str">
            <v>Lab dip approved</v>
          </cell>
        </row>
        <row r="692">
          <cell r="A692" t="str">
            <v>U2B</v>
          </cell>
          <cell r="B692" t="str">
            <v>Plum</v>
          </cell>
          <cell r="D692" t="str">
            <v>Kendall Bain</v>
          </cell>
          <cell r="E692" t="str">
            <v>Champion F'04</v>
          </cell>
          <cell r="F692" t="str">
            <v>Cham</v>
          </cell>
          <cell r="G692">
            <v>37970</v>
          </cell>
          <cell r="H692">
            <v>37970</v>
          </cell>
          <cell r="I692">
            <v>3080</v>
          </cell>
          <cell r="J692" t="str">
            <v>100% Poly</v>
          </cell>
          <cell r="M692" t="str">
            <v>Disperse</v>
          </cell>
          <cell r="N692" t="str">
            <v>Jet Scour</v>
          </cell>
          <cell r="O692">
            <v>10</v>
          </cell>
          <cell r="P692">
            <v>38000</v>
          </cell>
          <cell r="R692">
            <v>0.12970000000000001</v>
          </cell>
          <cell r="Z692" t="str">
            <v>Lab dip submitted</v>
          </cell>
        </row>
        <row r="693">
          <cell r="A693" t="str">
            <v>U1B</v>
          </cell>
          <cell r="B693" t="str">
            <v>Ribbon Red</v>
          </cell>
          <cell r="D693" t="str">
            <v>Tracy Couse</v>
          </cell>
          <cell r="E693" t="str">
            <v>Women's Champion Mesh Prog.</v>
          </cell>
          <cell r="F693" t="str">
            <v>Cham</v>
          </cell>
          <cell r="G693">
            <v>37956</v>
          </cell>
          <cell r="H693">
            <v>37958</v>
          </cell>
          <cell r="I693">
            <v>3080</v>
          </cell>
          <cell r="J693" t="str">
            <v>100% Poly</v>
          </cell>
          <cell r="K693" t="str">
            <v>F'04</v>
          </cell>
          <cell r="M693" t="str">
            <v>DISPERSE</v>
          </cell>
          <cell r="N693" t="str">
            <v>Jet Scour</v>
          </cell>
          <cell r="O693">
            <v>14</v>
          </cell>
          <cell r="P693">
            <v>38008</v>
          </cell>
          <cell r="Q693">
            <v>38194</v>
          </cell>
          <cell r="Z693" t="str">
            <v>Lab dip approved</v>
          </cell>
        </row>
        <row r="694">
          <cell r="A694" t="str">
            <v>U9A</v>
          </cell>
          <cell r="B694" t="str">
            <v>Stellar</v>
          </cell>
          <cell r="D694" t="str">
            <v>Tracy Couse</v>
          </cell>
          <cell r="E694" t="str">
            <v>Women's Champion Mesh Prog.</v>
          </cell>
          <cell r="F694" t="str">
            <v>Cham</v>
          </cell>
          <cell r="G694">
            <v>37956</v>
          </cell>
          <cell r="H694">
            <v>37958</v>
          </cell>
          <cell r="I694">
            <v>3080</v>
          </cell>
          <cell r="J694" t="str">
            <v>100% Poly</v>
          </cell>
          <cell r="K694" t="str">
            <v>F'04</v>
          </cell>
          <cell r="M694" t="str">
            <v>DISPERSE</v>
          </cell>
          <cell r="N694" t="str">
            <v>Jet Scour</v>
          </cell>
          <cell r="O694">
            <v>39</v>
          </cell>
          <cell r="P694">
            <v>38131</v>
          </cell>
          <cell r="Q694">
            <v>38131</v>
          </cell>
          <cell r="Z694" t="str">
            <v>Lab dip approved</v>
          </cell>
        </row>
        <row r="695">
          <cell r="A695" t="str">
            <v>U8A</v>
          </cell>
          <cell r="B695" t="str">
            <v>Beige</v>
          </cell>
          <cell r="D695" t="str">
            <v>Tracy Couse</v>
          </cell>
          <cell r="E695" t="str">
            <v>Women's Champion Mesh Prog.</v>
          </cell>
          <cell r="F695" t="str">
            <v>Cham</v>
          </cell>
          <cell r="G695">
            <v>37956</v>
          </cell>
          <cell r="H695">
            <v>37958</v>
          </cell>
          <cell r="I695">
            <v>3080</v>
          </cell>
          <cell r="J695" t="str">
            <v>100% Poly</v>
          </cell>
          <cell r="K695" t="str">
            <v>F'04</v>
          </cell>
          <cell r="L695" t="str">
            <v>14-1210 TP</v>
          </cell>
          <cell r="M695" t="str">
            <v>DISPERSE</v>
          </cell>
          <cell r="N695" t="str">
            <v>Jet Scour</v>
          </cell>
          <cell r="O695">
            <v>7</v>
          </cell>
          <cell r="P695">
            <v>38000</v>
          </cell>
          <cell r="R695">
            <v>3.7400000000000003E-2</v>
          </cell>
          <cell r="Z695" t="str">
            <v>Lab dip submitted</v>
          </cell>
        </row>
        <row r="696">
          <cell r="A696" t="str">
            <v>U7A</v>
          </cell>
          <cell r="B696" t="str">
            <v>Eclipse</v>
          </cell>
          <cell r="D696" t="str">
            <v>Kendall Bain</v>
          </cell>
          <cell r="E696" t="str">
            <v>Champion F'04</v>
          </cell>
          <cell r="F696" t="str">
            <v>Cham</v>
          </cell>
          <cell r="G696">
            <v>37944</v>
          </cell>
          <cell r="H696">
            <v>37946</v>
          </cell>
          <cell r="I696">
            <v>2844</v>
          </cell>
          <cell r="J696" t="str">
            <v>100% Cotton</v>
          </cell>
          <cell r="K696" t="str">
            <v>F'04</v>
          </cell>
          <cell r="L696" t="str">
            <v>19-3810</v>
          </cell>
          <cell r="M696" t="str">
            <v>Fiber Reactive</v>
          </cell>
          <cell r="N696" t="str">
            <v>Jet Scour</v>
          </cell>
          <cell r="O696">
            <v>3</v>
          </cell>
          <cell r="P696">
            <v>37957</v>
          </cell>
          <cell r="Q696">
            <v>38061</v>
          </cell>
          <cell r="R696">
            <v>0.1439</v>
          </cell>
          <cell r="U696">
            <v>38106</v>
          </cell>
          <cell r="V696">
            <v>37946</v>
          </cell>
          <cell r="W696">
            <v>38113</v>
          </cell>
          <cell r="Z696" t="str">
            <v>Development Complete</v>
          </cell>
        </row>
        <row r="697">
          <cell r="A697" t="str">
            <v>U6A</v>
          </cell>
          <cell r="B697" t="str">
            <v>Pink Nectar</v>
          </cell>
          <cell r="D697" t="str">
            <v>Kendall Bain</v>
          </cell>
          <cell r="E697" t="str">
            <v>Champion F'04</v>
          </cell>
          <cell r="F697" t="str">
            <v>Cham</v>
          </cell>
          <cell r="G697">
            <v>37957</v>
          </cell>
          <cell r="H697">
            <v>37965</v>
          </cell>
          <cell r="I697">
            <v>2844</v>
          </cell>
          <cell r="J697" t="str">
            <v>100% Cotton</v>
          </cell>
          <cell r="K697" t="str">
            <v>F'04</v>
          </cell>
          <cell r="L697" t="str">
            <v>14-2305 TC</v>
          </cell>
          <cell r="M697" t="str">
            <v>Fiber Reactive</v>
          </cell>
          <cell r="N697" t="str">
            <v>Range Bleach</v>
          </cell>
          <cell r="O697">
            <v>17</v>
          </cell>
          <cell r="P697">
            <v>38002</v>
          </cell>
          <cell r="Q697">
            <v>38016</v>
          </cell>
          <cell r="R697">
            <v>2.3800000000000002E-2</v>
          </cell>
          <cell r="U697">
            <v>38113</v>
          </cell>
          <cell r="V697">
            <v>37965</v>
          </cell>
          <cell r="W697">
            <v>37737</v>
          </cell>
          <cell r="Z697" t="str">
            <v>Development Complete</v>
          </cell>
        </row>
        <row r="698">
          <cell r="A698" t="str">
            <v>U6AD</v>
          </cell>
          <cell r="B698" t="str">
            <v>Bubble Gum</v>
          </cell>
          <cell r="D698" t="str">
            <v>Kendall Bain</v>
          </cell>
          <cell r="E698" t="str">
            <v>Champion F'04</v>
          </cell>
          <cell r="F698" t="str">
            <v>Cham</v>
          </cell>
          <cell r="G698">
            <v>37944</v>
          </cell>
          <cell r="H698">
            <v>37946</v>
          </cell>
          <cell r="I698">
            <v>2844</v>
          </cell>
          <cell r="J698" t="str">
            <v>100% Cotton</v>
          </cell>
          <cell r="K698" t="str">
            <v>F'04</v>
          </cell>
          <cell r="L698" t="str">
            <v>17-1928</v>
          </cell>
          <cell r="M698" t="str">
            <v>Fiber Reactive</v>
          </cell>
          <cell r="N698" t="str">
            <v>Range Bleach</v>
          </cell>
          <cell r="O698">
            <v>2</v>
          </cell>
          <cell r="P698">
            <v>37957</v>
          </cell>
          <cell r="R698">
            <v>9.0999999999999998E-2</v>
          </cell>
          <cell r="Y698">
            <v>37963</v>
          </cell>
          <cell r="Z698" t="str">
            <v>Dropped</v>
          </cell>
        </row>
        <row r="699">
          <cell r="A699" t="str">
            <v>U5A</v>
          </cell>
          <cell r="B699" t="str">
            <v>Plum</v>
          </cell>
          <cell r="D699" t="str">
            <v>Kendall Bain</v>
          </cell>
          <cell r="E699" t="str">
            <v>Champion F'04</v>
          </cell>
          <cell r="F699" t="str">
            <v>Cham</v>
          </cell>
          <cell r="G699">
            <v>37957</v>
          </cell>
          <cell r="H699">
            <v>37965</v>
          </cell>
          <cell r="I699">
            <v>2844</v>
          </cell>
          <cell r="J699" t="str">
            <v>100% Cotton</v>
          </cell>
          <cell r="K699" t="str">
            <v>F'04</v>
          </cell>
          <cell r="L699" t="str">
            <v>18-1709 TP</v>
          </cell>
          <cell r="M699" t="str">
            <v>Direct</v>
          </cell>
          <cell r="N699" t="str">
            <v>Jet Scour</v>
          </cell>
          <cell r="O699">
            <v>5</v>
          </cell>
          <cell r="P699">
            <v>38054</v>
          </cell>
          <cell r="Q699">
            <v>38055</v>
          </cell>
          <cell r="R699">
            <v>7.7799999999999994E-2</v>
          </cell>
          <cell r="V699">
            <v>37965</v>
          </cell>
          <cell r="W699">
            <v>38113</v>
          </cell>
          <cell r="Z699" t="str">
            <v>Lab dip approved</v>
          </cell>
        </row>
        <row r="700">
          <cell r="A700" t="str">
            <v>U5AD</v>
          </cell>
          <cell r="B700" t="str">
            <v>Rhododendron</v>
          </cell>
          <cell r="D700" t="str">
            <v>Kendall Bain</v>
          </cell>
          <cell r="E700" t="str">
            <v>Champion F'04</v>
          </cell>
          <cell r="F700" t="str">
            <v>Cham</v>
          </cell>
          <cell r="G700">
            <v>37944</v>
          </cell>
          <cell r="H700">
            <v>37946</v>
          </cell>
          <cell r="I700">
            <v>2844</v>
          </cell>
          <cell r="J700" t="str">
            <v>100% Cotton</v>
          </cell>
          <cell r="K700" t="str">
            <v>F'04</v>
          </cell>
          <cell r="L700" t="str">
            <v>19-2024</v>
          </cell>
          <cell r="M700" t="str">
            <v>Fiber Reactive</v>
          </cell>
          <cell r="N700" t="str">
            <v>Jet Scour</v>
          </cell>
          <cell r="O700">
            <v>2</v>
          </cell>
          <cell r="P700">
            <v>37957</v>
          </cell>
          <cell r="R700">
            <v>0.28560000000000002</v>
          </cell>
          <cell r="W700">
            <v>38107</v>
          </cell>
          <cell r="Y700">
            <v>37963</v>
          </cell>
          <cell r="Z700" t="str">
            <v>Dropped</v>
          </cell>
        </row>
        <row r="701">
          <cell r="A701" t="str">
            <v>U4A</v>
          </cell>
          <cell r="B701" t="str">
            <v>Heather Blue</v>
          </cell>
          <cell r="D701" t="str">
            <v>Mary Taylor</v>
          </cell>
          <cell r="E701" t="str">
            <v>Girls HHW F'04</v>
          </cell>
          <cell r="F701" t="str">
            <v>HHW</v>
          </cell>
          <cell r="G701">
            <v>37924</v>
          </cell>
          <cell r="H701">
            <v>37932</v>
          </cell>
          <cell r="I701">
            <v>2808</v>
          </cell>
          <cell r="J701" t="str">
            <v>100% Cotton</v>
          </cell>
          <cell r="K701" t="str">
            <v>F'04</v>
          </cell>
          <cell r="L701" t="str">
            <v>14-4110 TC</v>
          </cell>
          <cell r="M701" t="str">
            <v>Fiber Reactive</v>
          </cell>
          <cell r="N701" t="str">
            <v>Jet Bleach</v>
          </cell>
          <cell r="O701">
            <v>10</v>
          </cell>
          <cell r="P701">
            <v>37967</v>
          </cell>
          <cell r="Q701">
            <v>37970</v>
          </cell>
          <cell r="R701">
            <v>5.9299999999999999E-2</v>
          </cell>
          <cell r="U701">
            <v>37991</v>
          </cell>
          <cell r="W701">
            <v>38009</v>
          </cell>
          <cell r="Z701" t="str">
            <v>Development Complete</v>
          </cell>
        </row>
        <row r="702">
          <cell r="A702" t="str">
            <v>U3A</v>
          </cell>
          <cell r="B702" t="str">
            <v>Chalk Pink</v>
          </cell>
          <cell r="D702" t="str">
            <v>Mary Taylor</v>
          </cell>
          <cell r="E702" t="str">
            <v>Girls HHW F'04</v>
          </cell>
          <cell r="F702" t="str">
            <v>HHW</v>
          </cell>
          <cell r="G702">
            <v>37924</v>
          </cell>
          <cell r="H702">
            <v>37932</v>
          </cell>
          <cell r="I702">
            <v>2808</v>
          </cell>
          <cell r="J702" t="str">
            <v>100% Cotton</v>
          </cell>
          <cell r="K702" t="str">
            <v>F'04</v>
          </cell>
          <cell r="L702" t="str">
            <v>13-1904 TC</v>
          </cell>
          <cell r="M702" t="str">
            <v>Direct</v>
          </cell>
          <cell r="N702" t="str">
            <v>Jet Bleach</v>
          </cell>
          <cell r="O702">
            <v>13</v>
          </cell>
          <cell r="P702">
            <v>37957</v>
          </cell>
          <cell r="Q702">
            <v>37970</v>
          </cell>
          <cell r="R702">
            <v>5.16E-2</v>
          </cell>
          <cell r="U702">
            <v>37922</v>
          </cell>
          <cell r="W702">
            <v>38009</v>
          </cell>
          <cell r="Z702" t="str">
            <v>Development Complete</v>
          </cell>
        </row>
        <row r="703">
          <cell r="A703" t="str">
            <v>U2A</v>
          </cell>
          <cell r="B703" t="str">
            <v>Punch Purple Rib</v>
          </cell>
          <cell r="D703" t="str">
            <v>Cathy Hill</v>
          </cell>
          <cell r="E703" t="str">
            <v>HHW Sporty Sp'04</v>
          </cell>
          <cell r="F703" t="str">
            <v>HHW</v>
          </cell>
          <cell r="G703">
            <v>37880</v>
          </cell>
          <cell r="H703">
            <v>37880</v>
          </cell>
          <cell r="I703">
            <v>2824</v>
          </cell>
          <cell r="J703" t="str">
            <v>100% Cotton</v>
          </cell>
          <cell r="K703" t="str">
            <v>Sp'04</v>
          </cell>
          <cell r="L703" t="str">
            <v>US3</v>
          </cell>
          <cell r="M703" t="str">
            <v>Fiber Reactive</v>
          </cell>
          <cell r="N703" t="str">
            <v>Jet Scour</v>
          </cell>
          <cell r="O703">
            <v>17</v>
          </cell>
          <cell r="P703">
            <v>37880</v>
          </cell>
          <cell r="Q703">
            <v>37880</v>
          </cell>
          <cell r="U703">
            <v>37917</v>
          </cell>
          <cell r="Z703" t="str">
            <v>Development Complete</v>
          </cell>
        </row>
        <row r="704">
          <cell r="A704" t="str">
            <v>U1ADK0152</v>
          </cell>
          <cell r="B704" t="str">
            <v>Softest Yellow</v>
          </cell>
          <cell r="D704" t="str">
            <v>Aaron Woodie</v>
          </cell>
          <cell r="E704" t="str">
            <v>HHW Accents Sp'05</v>
          </cell>
          <cell r="F704" t="str">
            <v>HHW</v>
          </cell>
          <cell r="G704">
            <v>38141</v>
          </cell>
          <cell r="H704">
            <v>38141</v>
          </cell>
          <cell r="I704" t="str">
            <v>DK0152</v>
          </cell>
          <cell r="J704" t="str">
            <v>POLYESTER</v>
          </cell>
          <cell r="K704" t="str">
            <v>Sp'05</v>
          </cell>
          <cell r="L704" t="str">
            <v>A79</v>
          </cell>
          <cell r="Z704" t="str">
            <v>Lab dip in-process</v>
          </cell>
        </row>
        <row r="705">
          <cell r="A705" t="str">
            <v>U1ADK0214</v>
          </cell>
          <cell r="B705" t="str">
            <v>Softest Yellow</v>
          </cell>
          <cell r="D705" t="str">
            <v>Aaron Woodie</v>
          </cell>
          <cell r="E705" t="str">
            <v>HHW Accents Sp'05</v>
          </cell>
          <cell r="F705" t="str">
            <v>HHW</v>
          </cell>
          <cell r="G705">
            <v>38141</v>
          </cell>
          <cell r="H705">
            <v>38141</v>
          </cell>
          <cell r="I705" t="str">
            <v>DK0214/PEG032</v>
          </cell>
          <cell r="J705" t="str">
            <v>POLYESTER</v>
          </cell>
          <cell r="K705" t="str">
            <v>Sp'05</v>
          </cell>
          <cell r="L705" t="str">
            <v>A79</v>
          </cell>
          <cell r="M705" t="str">
            <v>Pigment</v>
          </cell>
          <cell r="P705">
            <v>38170</v>
          </cell>
          <cell r="Q705">
            <v>38170</v>
          </cell>
          <cell r="U705">
            <v>38200</v>
          </cell>
          <cell r="Z705" t="str">
            <v>Development Complete</v>
          </cell>
        </row>
        <row r="706">
          <cell r="A706" t="str">
            <v>U1A</v>
          </cell>
          <cell r="B706" t="str">
            <v>Softest Yellow</v>
          </cell>
          <cell r="D706" t="str">
            <v>Mary Taylor</v>
          </cell>
          <cell r="E706" t="str">
            <v>HHW Kids</v>
          </cell>
          <cell r="F706" t="str">
            <v>HHW</v>
          </cell>
          <cell r="G706">
            <v>37876</v>
          </cell>
          <cell r="H706">
            <v>37876</v>
          </cell>
          <cell r="I706">
            <v>2808</v>
          </cell>
          <cell r="J706" t="str">
            <v>100% Cotton</v>
          </cell>
          <cell r="L706" t="str">
            <v>E87 Softest Yellow (Nat)</v>
          </cell>
          <cell r="M706" t="str">
            <v>Direct</v>
          </cell>
          <cell r="N706" t="str">
            <v>RB W/Opt</v>
          </cell>
          <cell r="O706">
            <v>2</v>
          </cell>
          <cell r="P706">
            <v>37886</v>
          </cell>
          <cell r="Q706">
            <v>37889</v>
          </cell>
          <cell r="R706">
            <v>0.01</v>
          </cell>
          <cell r="U706">
            <v>38107</v>
          </cell>
          <cell r="V706">
            <v>37889</v>
          </cell>
          <cell r="W706">
            <v>38215</v>
          </cell>
          <cell r="Z706" t="str">
            <v>Development Complete</v>
          </cell>
        </row>
        <row r="707">
          <cell r="A707" t="str">
            <v>UZ9</v>
          </cell>
          <cell r="B707" t="str">
            <v>Black</v>
          </cell>
          <cell r="D707" t="str">
            <v>Tracy Couse</v>
          </cell>
          <cell r="E707" t="str">
            <v xml:space="preserve">Champion  </v>
          </cell>
          <cell r="F707" t="str">
            <v>HHW</v>
          </cell>
          <cell r="G707">
            <v>37881</v>
          </cell>
          <cell r="H707">
            <v>37881</v>
          </cell>
          <cell r="I707">
            <v>3080</v>
          </cell>
          <cell r="J707" t="str">
            <v>100% Poly</v>
          </cell>
          <cell r="K707" t="str">
            <v>Sp'04</v>
          </cell>
          <cell r="M707" t="str">
            <v>DISPERSE</v>
          </cell>
          <cell r="N707" t="str">
            <v>Jet Scour</v>
          </cell>
          <cell r="O707">
            <v>8</v>
          </cell>
          <cell r="P707">
            <v>37894</v>
          </cell>
          <cell r="Q707">
            <v>37900</v>
          </cell>
          <cell r="R707">
            <v>0.22339999999999999</v>
          </cell>
          <cell r="U707">
            <v>37916</v>
          </cell>
          <cell r="Z707" t="str">
            <v>Development Complete</v>
          </cell>
        </row>
        <row r="708">
          <cell r="A708" t="str">
            <v>UZ8</v>
          </cell>
          <cell r="B708" t="str">
            <v>Gray Heather</v>
          </cell>
          <cell r="D708" t="str">
            <v>Tracy Couse</v>
          </cell>
          <cell r="E708" t="str">
            <v xml:space="preserve">Champion  </v>
          </cell>
          <cell r="F708" t="str">
            <v>HHW</v>
          </cell>
          <cell r="G708">
            <v>37881</v>
          </cell>
          <cell r="H708">
            <v>37881</v>
          </cell>
          <cell r="I708">
            <v>3080</v>
          </cell>
          <cell r="J708" t="str">
            <v>100% Poly</v>
          </cell>
          <cell r="K708" t="str">
            <v>Sp'04</v>
          </cell>
          <cell r="M708" t="str">
            <v>DISPERSE</v>
          </cell>
          <cell r="N708" t="str">
            <v>Jet Scour</v>
          </cell>
          <cell r="O708">
            <v>10</v>
          </cell>
          <cell r="P708">
            <v>37896</v>
          </cell>
          <cell r="Q708">
            <v>37900</v>
          </cell>
          <cell r="R708">
            <v>3.9300000000000002E-2</v>
          </cell>
          <cell r="U708">
            <v>37950</v>
          </cell>
          <cell r="Z708" t="str">
            <v>Development Complete</v>
          </cell>
        </row>
        <row r="709">
          <cell r="A709" t="str">
            <v>UZ7</v>
          </cell>
          <cell r="B709" t="str">
            <v>Tangerine / Coral</v>
          </cell>
          <cell r="D709" t="str">
            <v>Tracy Couse</v>
          </cell>
          <cell r="E709" t="str">
            <v xml:space="preserve">Champion  </v>
          </cell>
          <cell r="F709" t="str">
            <v>HHW</v>
          </cell>
          <cell r="G709">
            <v>37881</v>
          </cell>
          <cell r="H709">
            <v>37881</v>
          </cell>
          <cell r="I709">
            <v>3080</v>
          </cell>
          <cell r="J709" t="str">
            <v>100% Poly</v>
          </cell>
          <cell r="K709" t="str">
            <v>Sp'04</v>
          </cell>
          <cell r="L709" t="str">
            <v>14-1139 TP</v>
          </cell>
          <cell r="M709" t="str">
            <v>DISPERSE</v>
          </cell>
          <cell r="N709" t="str">
            <v>Jet Scour</v>
          </cell>
          <cell r="O709">
            <v>5</v>
          </cell>
          <cell r="P709">
            <v>37889</v>
          </cell>
          <cell r="Q709">
            <v>37900</v>
          </cell>
          <cell r="R709">
            <v>5.7799999999999997E-2</v>
          </cell>
          <cell r="U709">
            <v>37935</v>
          </cell>
          <cell r="Z709" t="str">
            <v>Development Complete</v>
          </cell>
        </row>
        <row r="710">
          <cell r="A710" t="str">
            <v>UZ6</v>
          </cell>
          <cell r="B710" t="str">
            <v>Nude / Bere</v>
          </cell>
          <cell r="D710" t="str">
            <v>Tracy Couse</v>
          </cell>
          <cell r="E710" t="str">
            <v xml:space="preserve">Champion  </v>
          </cell>
          <cell r="F710" t="str">
            <v>HHW</v>
          </cell>
          <cell r="G710">
            <v>37881</v>
          </cell>
          <cell r="H710">
            <v>37881</v>
          </cell>
          <cell r="I710">
            <v>3080</v>
          </cell>
          <cell r="J710" t="str">
            <v>100% Poly</v>
          </cell>
          <cell r="K710" t="str">
            <v>Sp'04</v>
          </cell>
          <cell r="L710" t="str">
            <v>12-1008 TP</v>
          </cell>
          <cell r="M710" t="str">
            <v>DISPERSE</v>
          </cell>
          <cell r="N710" t="str">
            <v>Jet Scour</v>
          </cell>
          <cell r="O710">
            <v>8</v>
          </cell>
          <cell r="P710">
            <v>37894</v>
          </cell>
          <cell r="Q710">
            <v>37900</v>
          </cell>
          <cell r="R710">
            <v>3.4000000000000002E-2</v>
          </cell>
          <cell r="U710">
            <v>37916</v>
          </cell>
          <cell r="Z710" t="str">
            <v>Development Complete</v>
          </cell>
        </row>
        <row r="711">
          <cell r="A711" t="str">
            <v>UZ5</v>
          </cell>
          <cell r="B711" t="str">
            <v>Blue / Periwinkle</v>
          </cell>
          <cell r="D711" t="str">
            <v>Tracy Couse</v>
          </cell>
          <cell r="E711" t="str">
            <v xml:space="preserve">Champion  </v>
          </cell>
          <cell r="F711" t="str">
            <v>HHW</v>
          </cell>
          <cell r="G711">
            <v>37881</v>
          </cell>
          <cell r="H711">
            <v>37881</v>
          </cell>
          <cell r="I711">
            <v>3080</v>
          </cell>
          <cell r="J711" t="str">
            <v>100% Poly</v>
          </cell>
          <cell r="K711" t="str">
            <v>Sp'04</v>
          </cell>
          <cell r="L711" t="str">
            <v>15-4225 TP</v>
          </cell>
          <cell r="M711" t="str">
            <v>DISPERSE</v>
          </cell>
          <cell r="N711" t="str">
            <v>Jet Scour</v>
          </cell>
          <cell r="P711">
            <v>37897</v>
          </cell>
          <cell r="Q711">
            <v>37903</v>
          </cell>
          <cell r="R711">
            <v>5.21E-2</v>
          </cell>
          <cell r="U711">
            <v>37923</v>
          </cell>
          <cell r="V711" t="str">
            <v>no request</v>
          </cell>
          <cell r="Z711" t="str">
            <v>Development Complete</v>
          </cell>
        </row>
        <row r="712">
          <cell r="A712" t="str">
            <v>UZ4</v>
          </cell>
          <cell r="B712" t="str">
            <v>Extreme Red</v>
          </cell>
          <cell r="D712" t="str">
            <v>Ginny Parks</v>
          </cell>
          <cell r="E712" t="str">
            <v>1610 Brights</v>
          </cell>
          <cell r="F712" t="str">
            <v>JMS</v>
          </cell>
          <cell r="G712">
            <v>37868</v>
          </cell>
          <cell r="H712">
            <v>37874</v>
          </cell>
          <cell r="I712">
            <v>2808</v>
          </cell>
          <cell r="J712" t="str">
            <v>100% Cotton</v>
          </cell>
          <cell r="K712" t="str">
            <v>F'04</v>
          </cell>
          <cell r="L712" t="str">
            <v>17-1753 TP</v>
          </cell>
          <cell r="M712" t="str">
            <v>Fiber Reactive</v>
          </cell>
          <cell r="N712" t="str">
            <v>RB W/Opt</v>
          </cell>
          <cell r="O712">
            <v>2</v>
          </cell>
          <cell r="P712">
            <v>37874</v>
          </cell>
          <cell r="Q712">
            <v>37893</v>
          </cell>
          <cell r="R712">
            <v>0.15989999999999999</v>
          </cell>
          <cell r="V712">
            <v>37893</v>
          </cell>
          <cell r="Z712" t="str">
            <v>Lab dip approved</v>
          </cell>
        </row>
        <row r="713">
          <cell r="A713" t="str">
            <v>UZ3</v>
          </cell>
          <cell r="B713" t="str">
            <v>Boysenberry</v>
          </cell>
          <cell r="D713" t="str">
            <v>Tracy Couse</v>
          </cell>
          <cell r="E713" t="str">
            <v>HHW Body Creations F'04</v>
          </cell>
          <cell r="F713" t="str">
            <v>HHW</v>
          </cell>
          <cell r="G713">
            <v>37931</v>
          </cell>
          <cell r="H713">
            <v>37932</v>
          </cell>
          <cell r="I713">
            <v>2871</v>
          </cell>
          <cell r="J713" t="str">
            <v>100% Cotton</v>
          </cell>
          <cell r="K713" t="str">
            <v>F'04</v>
          </cell>
          <cell r="M713" t="str">
            <v>Fiber Reactive</v>
          </cell>
          <cell r="N713" t="str">
            <v>Jet Scour</v>
          </cell>
          <cell r="O713">
            <v>5</v>
          </cell>
          <cell r="P713">
            <v>37942</v>
          </cell>
          <cell r="Q713">
            <v>37942</v>
          </cell>
          <cell r="R713">
            <v>0.1153</v>
          </cell>
          <cell r="Z713" t="str">
            <v>Lab dip approved</v>
          </cell>
        </row>
        <row r="714">
          <cell r="A714" t="str">
            <v>UZ3D</v>
          </cell>
          <cell r="B714" t="str">
            <v>Very Blue</v>
          </cell>
          <cell r="D714" t="str">
            <v>Ginny Parks</v>
          </cell>
          <cell r="E714" t="str">
            <v>1610 Brights</v>
          </cell>
          <cell r="F714" t="str">
            <v>JMS</v>
          </cell>
          <cell r="G714">
            <v>37868</v>
          </cell>
          <cell r="H714">
            <v>37874</v>
          </cell>
          <cell r="I714">
            <v>2808</v>
          </cell>
          <cell r="J714" t="str">
            <v>100% Cotton</v>
          </cell>
          <cell r="K714" t="str">
            <v>F'04</v>
          </cell>
          <cell r="L714" t="str">
            <v>17-4041 TP / R07</v>
          </cell>
          <cell r="M714" t="str">
            <v>Fiber Reactive</v>
          </cell>
          <cell r="N714" t="str">
            <v>RB W/Opt</v>
          </cell>
          <cell r="P714">
            <v>37881</v>
          </cell>
          <cell r="Y714">
            <v>37893</v>
          </cell>
          <cell r="Z714" t="str">
            <v>Dropped</v>
          </cell>
        </row>
        <row r="715">
          <cell r="A715" t="str">
            <v>UZ2</v>
          </cell>
          <cell r="B715" t="str">
            <v>Orange-Aid</v>
          </cell>
          <cell r="D715" t="str">
            <v>Ginny Parks</v>
          </cell>
          <cell r="E715" t="str">
            <v>1610 Brights</v>
          </cell>
          <cell r="F715" t="str">
            <v>JMS</v>
          </cell>
          <cell r="G715">
            <v>37868</v>
          </cell>
          <cell r="H715">
            <v>37874</v>
          </cell>
          <cell r="I715">
            <v>2808</v>
          </cell>
          <cell r="J715" t="str">
            <v>100% Cotton</v>
          </cell>
          <cell r="K715" t="str">
            <v>F'04</v>
          </cell>
          <cell r="L715" t="str">
            <v>15-1160 TPX</v>
          </cell>
          <cell r="M715" t="str">
            <v>Fiber Reactive</v>
          </cell>
          <cell r="N715" t="str">
            <v>RB W/Opt</v>
          </cell>
          <cell r="P715">
            <v>37874</v>
          </cell>
          <cell r="Q715">
            <v>37893</v>
          </cell>
          <cell r="R715">
            <v>0.1045</v>
          </cell>
          <cell r="U715">
            <v>38263</v>
          </cell>
          <cell r="V715">
            <v>37893</v>
          </cell>
          <cell r="Z715" t="str">
            <v>Development Complete</v>
          </cell>
        </row>
        <row r="716">
          <cell r="A716" t="str">
            <v>UZ1</v>
          </cell>
          <cell r="B716" t="str">
            <v>Nude</v>
          </cell>
          <cell r="D716" t="str">
            <v>Tracy Couse</v>
          </cell>
          <cell r="E716" t="str">
            <v>HHW Body Creations F'04</v>
          </cell>
          <cell r="F716" t="str">
            <v>HHW</v>
          </cell>
          <cell r="G716">
            <v>37930</v>
          </cell>
          <cell r="H716">
            <v>37938</v>
          </cell>
          <cell r="I716">
            <v>2871</v>
          </cell>
          <cell r="J716" t="str">
            <v>100% Cotton</v>
          </cell>
          <cell r="K716" t="str">
            <v>F'04</v>
          </cell>
          <cell r="M716" t="str">
            <v>Fiber Direct</v>
          </cell>
          <cell r="N716" t="str">
            <v>Range Bleach</v>
          </cell>
          <cell r="O716">
            <v>9</v>
          </cell>
          <cell r="P716">
            <v>37942</v>
          </cell>
          <cell r="Q716">
            <v>37974</v>
          </cell>
          <cell r="R716">
            <v>4.2299999999999997E-2</v>
          </cell>
          <cell r="U716">
            <v>38050</v>
          </cell>
          <cell r="V716">
            <v>37959</v>
          </cell>
          <cell r="Z716" t="str">
            <v>Development Complete</v>
          </cell>
        </row>
        <row r="717">
          <cell r="A717" t="str">
            <v>UZ1D</v>
          </cell>
          <cell r="B717" t="str">
            <v>Periwinkle</v>
          </cell>
          <cell r="D717" t="str">
            <v>Cathy Hill</v>
          </cell>
          <cell r="E717" t="str">
            <v>HHW Sporty F'04</v>
          </cell>
          <cell r="F717" t="str">
            <v>HHW</v>
          </cell>
          <cell r="G717">
            <v>37854</v>
          </cell>
          <cell r="H717">
            <v>37861</v>
          </cell>
          <cell r="I717">
            <v>2808</v>
          </cell>
          <cell r="J717" t="str">
            <v>100% Cotton</v>
          </cell>
          <cell r="K717" t="str">
            <v>F'04</v>
          </cell>
          <cell r="L717" t="str">
            <v>17-3922 TC, U23</v>
          </cell>
          <cell r="P717">
            <v>37867</v>
          </cell>
          <cell r="Y717">
            <v>37903</v>
          </cell>
          <cell r="Z717" t="str">
            <v>Dropped</v>
          </cell>
        </row>
        <row r="718">
          <cell r="A718" t="str">
            <v>UY9</v>
          </cell>
          <cell r="B718" t="str">
            <v>Sweetberry</v>
          </cell>
          <cell r="D718" t="str">
            <v>Cathy Hill</v>
          </cell>
          <cell r="E718" t="str">
            <v>HHW Sporty F'04</v>
          </cell>
          <cell r="F718" t="str">
            <v>HHW</v>
          </cell>
          <cell r="G718">
            <v>37854</v>
          </cell>
          <cell r="H718">
            <v>37861</v>
          </cell>
          <cell r="I718">
            <v>2808</v>
          </cell>
          <cell r="J718" t="str">
            <v>100% Cotton</v>
          </cell>
          <cell r="K718" t="str">
            <v>F'04</v>
          </cell>
          <cell r="L718" t="str">
            <v>P-96 3511</v>
          </cell>
          <cell r="M718" t="str">
            <v>Fiber Reactive</v>
          </cell>
          <cell r="N718" t="str">
            <v>Jet Scour</v>
          </cell>
          <cell r="O718">
            <v>4</v>
          </cell>
          <cell r="P718">
            <v>37874</v>
          </cell>
          <cell r="Q718">
            <v>37879</v>
          </cell>
          <cell r="R718">
            <v>0.12820000000000001</v>
          </cell>
          <cell r="U718">
            <v>37931</v>
          </cell>
          <cell r="Z718" t="str">
            <v>Development Complete</v>
          </cell>
        </row>
        <row r="719">
          <cell r="A719" t="str">
            <v>UY8</v>
          </cell>
          <cell r="B719" t="str">
            <v>Red Blowpop</v>
          </cell>
          <cell r="D719" t="str">
            <v>Cathy Hill</v>
          </cell>
          <cell r="E719" t="str">
            <v>HHW Sporty F'04</v>
          </cell>
          <cell r="F719" t="str">
            <v>HHW</v>
          </cell>
          <cell r="G719">
            <v>37854</v>
          </cell>
          <cell r="H719">
            <v>37861</v>
          </cell>
          <cell r="I719">
            <v>2808</v>
          </cell>
          <cell r="J719" t="str">
            <v>100% Cotton</v>
          </cell>
          <cell r="K719" t="str">
            <v>F'04</v>
          </cell>
          <cell r="L719" t="str">
            <v>C-04 3511</v>
          </cell>
          <cell r="M719" t="str">
            <v>Fiber Reactive</v>
          </cell>
          <cell r="N719" t="str">
            <v>Jet Bleach</v>
          </cell>
          <cell r="O719">
            <v>10</v>
          </cell>
          <cell r="P719">
            <v>37879</v>
          </cell>
          <cell r="Q719">
            <v>37883</v>
          </cell>
          <cell r="R719">
            <v>0.34289999999999998</v>
          </cell>
          <cell r="Z719" t="str">
            <v>Lab dip approved</v>
          </cell>
        </row>
        <row r="720">
          <cell r="A720" t="str">
            <v>UY7</v>
          </cell>
          <cell r="B720" t="str">
            <v>Fruity Orange</v>
          </cell>
          <cell r="D720" t="str">
            <v>Cathy Hill</v>
          </cell>
          <cell r="E720" t="str">
            <v>HHW Sporty F'04</v>
          </cell>
          <cell r="F720" t="str">
            <v>HHW</v>
          </cell>
          <cell r="G720">
            <v>37854</v>
          </cell>
          <cell r="H720">
            <v>37861</v>
          </cell>
          <cell r="I720">
            <v>2808</v>
          </cell>
          <cell r="J720" t="str">
            <v>100% Cotton</v>
          </cell>
          <cell r="K720" t="str">
            <v>F'04</v>
          </cell>
          <cell r="M720" t="str">
            <v>Fiber Reactive</v>
          </cell>
          <cell r="N720" t="str">
            <v>RB W/Opt</v>
          </cell>
          <cell r="O720">
            <v>2</v>
          </cell>
          <cell r="P720">
            <v>37874</v>
          </cell>
          <cell r="Q720">
            <v>37883</v>
          </cell>
          <cell r="R720">
            <v>6.4199999999999993E-2</v>
          </cell>
          <cell r="U720">
            <v>37916</v>
          </cell>
          <cell r="V720">
            <v>37895</v>
          </cell>
          <cell r="Z720" t="str">
            <v>Development Complete</v>
          </cell>
        </row>
        <row r="721">
          <cell r="A721" t="str">
            <v>UY6</v>
          </cell>
          <cell r="B721" t="str">
            <v>Dusty Lilac</v>
          </cell>
          <cell r="D721" t="str">
            <v>Cathy Hill</v>
          </cell>
          <cell r="E721" t="str">
            <v>HHW Classics F'04</v>
          </cell>
          <cell r="F721" t="str">
            <v>HHW</v>
          </cell>
          <cell r="G721">
            <v>37854</v>
          </cell>
          <cell r="H721">
            <v>37861</v>
          </cell>
          <cell r="I721">
            <v>2844</v>
          </cell>
          <cell r="J721" t="str">
            <v>100% Cotton</v>
          </cell>
          <cell r="K721" t="str">
            <v>F'04</v>
          </cell>
          <cell r="L721" t="str">
            <v>15-2205 TP</v>
          </cell>
          <cell r="M721" t="str">
            <v>Fiber Reactive</v>
          </cell>
          <cell r="N721" t="str">
            <v>RB W/Opt</v>
          </cell>
          <cell r="O721">
            <v>7</v>
          </cell>
          <cell r="P721">
            <v>37874</v>
          </cell>
          <cell r="Q721">
            <v>37895</v>
          </cell>
          <cell r="R721">
            <v>3.1899999999999998E-2</v>
          </cell>
          <cell r="U721">
            <v>37923</v>
          </cell>
          <cell r="V721">
            <v>37895</v>
          </cell>
          <cell r="W721">
            <v>38009</v>
          </cell>
          <cell r="Z721" t="str">
            <v>Development Complete</v>
          </cell>
        </row>
        <row r="722">
          <cell r="A722" t="str">
            <v>UY6PEG022</v>
          </cell>
          <cell r="B722" t="str">
            <v>Dusty Lilac</v>
          </cell>
          <cell r="D722" t="str">
            <v>Cathy Hill</v>
          </cell>
          <cell r="E722" t="str">
            <v>HHW Classics F'05</v>
          </cell>
          <cell r="F722" t="str">
            <v>HHW</v>
          </cell>
          <cell r="G722">
            <v>37854</v>
          </cell>
          <cell r="H722">
            <v>37861</v>
          </cell>
          <cell r="I722" t="str">
            <v>PEG022</v>
          </cell>
          <cell r="Q722">
            <v>37957</v>
          </cell>
          <cell r="Z722" t="str">
            <v>Lab dip approved</v>
          </cell>
        </row>
        <row r="723">
          <cell r="A723" t="str">
            <v>UY5</v>
          </cell>
          <cell r="B723" t="str">
            <v>Light Eggplant</v>
          </cell>
          <cell r="D723" t="str">
            <v>Cathy Hill</v>
          </cell>
          <cell r="E723" t="str">
            <v>HHW Classics F'04</v>
          </cell>
          <cell r="F723" t="str">
            <v>HHW</v>
          </cell>
          <cell r="G723">
            <v>37854</v>
          </cell>
          <cell r="H723">
            <v>37861</v>
          </cell>
          <cell r="I723">
            <v>2844</v>
          </cell>
          <cell r="J723" t="str">
            <v>100% Cotton</v>
          </cell>
          <cell r="K723" t="str">
            <v>F'04</v>
          </cell>
          <cell r="L723" t="str">
            <v>18-1716 TP</v>
          </cell>
          <cell r="M723" t="str">
            <v>Fiber Reactive</v>
          </cell>
          <cell r="N723" t="str">
            <v>Jet Scour</v>
          </cell>
          <cell r="O723">
            <v>3</v>
          </cell>
          <cell r="P723">
            <v>37874</v>
          </cell>
          <cell r="Q723">
            <v>37883</v>
          </cell>
          <cell r="R723">
            <v>0.11840000000000001</v>
          </cell>
          <cell r="U723">
            <v>37945</v>
          </cell>
          <cell r="V723">
            <v>37895</v>
          </cell>
          <cell r="W723">
            <v>38009</v>
          </cell>
          <cell r="Z723" t="str">
            <v>Development Complete</v>
          </cell>
        </row>
        <row r="724">
          <cell r="A724" t="str">
            <v>UY5PEG022</v>
          </cell>
          <cell r="B724" t="str">
            <v>Light Eggplant</v>
          </cell>
          <cell r="D724" t="str">
            <v>Cathy Hill</v>
          </cell>
          <cell r="E724" t="str">
            <v>HHW Classics F'05</v>
          </cell>
          <cell r="F724" t="str">
            <v>HHW</v>
          </cell>
          <cell r="G724">
            <v>37854</v>
          </cell>
          <cell r="H724">
            <v>37861</v>
          </cell>
          <cell r="I724" t="str">
            <v>PEG022</v>
          </cell>
          <cell r="Q724">
            <v>37972</v>
          </cell>
          <cell r="Z724" t="str">
            <v>Lab dip approved</v>
          </cell>
        </row>
        <row r="725">
          <cell r="A725" t="str">
            <v>UY4</v>
          </cell>
          <cell r="B725" t="str">
            <v>Smokey Purple</v>
          </cell>
          <cell r="D725" t="str">
            <v>Cathy Hill</v>
          </cell>
          <cell r="E725" t="str">
            <v>HHW Classics F'04</v>
          </cell>
          <cell r="F725" t="str">
            <v>HHW</v>
          </cell>
          <cell r="G725">
            <v>37854</v>
          </cell>
          <cell r="H725">
            <v>37861</v>
          </cell>
          <cell r="I725">
            <v>2844</v>
          </cell>
          <cell r="J725" t="str">
            <v>100% Cotton</v>
          </cell>
          <cell r="K725" t="str">
            <v>F'04</v>
          </cell>
          <cell r="L725" t="str">
            <v>18-2109 TP</v>
          </cell>
          <cell r="M725" t="str">
            <v>Fiber Reactive</v>
          </cell>
          <cell r="N725" t="str">
            <v>Jet Scour</v>
          </cell>
          <cell r="O725">
            <v>2</v>
          </cell>
          <cell r="P725">
            <v>37874</v>
          </cell>
          <cell r="Q725">
            <v>37883</v>
          </cell>
          <cell r="R725">
            <v>0.39700000000000002</v>
          </cell>
          <cell r="U725">
            <v>37950</v>
          </cell>
          <cell r="V725">
            <v>37895</v>
          </cell>
          <cell r="W725">
            <v>38009</v>
          </cell>
          <cell r="Z725" t="str">
            <v>Development Complete</v>
          </cell>
        </row>
        <row r="726">
          <cell r="A726" t="str">
            <v>UY4PEG022</v>
          </cell>
          <cell r="B726" t="str">
            <v>Smokey Purple</v>
          </cell>
          <cell r="D726" t="str">
            <v>Cathy Hill</v>
          </cell>
          <cell r="E726" t="str">
            <v>HHW Classics F'05</v>
          </cell>
          <cell r="F726" t="str">
            <v>HHW</v>
          </cell>
          <cell r="G726">
            <v>37854</v>
          </cell>
          <cell r="H726">
            <v>37861</v>
          </cell>
          <cell r="I726" t="str">
            <v>PEG022</v>
          </cell>
          <cell r="Q726">
            <v>37970</v>
          </cell>
          <cell r="Z726" t="str">
            <v>Lab dip approved</v>
          </cell>
        </row>
        <row r="727">
          <cell r="A727" t="str">
            <v>UY3</v>
          </cell>
          <cell r="B727" t="str">
            <v>Candy Pink</v>
          </cell>
          <cell r="D727" t="str">
            <v>Cathy Hill</v>
          </cell>
          <cell r="E727" t="str">
            <v>HHW Classics F'04</v>
          </cell>
          <cell r="F727" t="str">
            <v>HHW</v>
          </cell>
          <cell r="G727">
            <v>37854</v>
          </cell>
          <cell r="H727">
            <v>37861</v>
          </cell>
          <cell r="I727">
            <v>2844</v>
          </cell>
          <cell r="J727" t="str">
            <v>100% Cotton</v>
          </cell>
          <cell r="K727" t="str">
            <v>F'04</v>
          </cell>
          <cell r="L727" t="str">
            <v>15-2210 TP</v>
          </cell>
          <cell r="M727" t="str">
            <v>Fiber Direct</v>
          </cell>
          <cell r="N727" t="str">
            <v>Range Bleach</v>
          </cell>
          <cell r="O727">
            <v>2</v>
          </cell>
          <cell r="P727">
            <v>37874</v>
          </cell>
          <cell r="Q727">
            <v>37879</v>
          </cell>
          <cell r="R727">
            <v>1.52E-2</v>
          </cell>
          <cell r="U727">
            <v>37897</v>
          </cell>
          <cell r="V727">
            <v>37895</v>
          </cell>
          <cell r="Z727" t="str">
            <v>Development Complete</v>
          </cell>
        </row>
        <row r="728">
          <cell r="A728" t="str">
            <v>UY3PEG022</v>
          </cell>
          <cell r="B728" t="str">
            <v>Candy Pink</v>
          </cell>
          <cell r="D728" t="str">
            <v>Cathy Hill</v>
          </cell>
          <cell r="E728" t="str">
            <v>HHW Classics F'05</v>
          </cell>
          <cell r="F728" t="str">
            <v>HHW</v>
          </cell>
          <cell r="G728">
            <v>37854</v>
          </cell>
          <cell r="H728">
            <v>37861</v>
          </cell>
          <cell r="I728" t="str">
            <v>PEG022</v>
          </cell>
          <cell r="Q728">
            <v>37957</v>
          </cell>
          <cell r="Z728" t="str">
            <v>Lab dip approved</v>
          </cell>
        </row>
        <row r="729">
          <cell r="A729" t="str">
            <v>UY2</v>
          </cell>
          <cell r="B729" t="str">
            <v>Carnation Pink</v>
          </cell>
          <cell r="D729" t="str">
            <v>Cathy Hill</v>
          </cell>
          <cell r="E729" t="str">
            <v>HHW Select F'04</v>
          </cell>
          <cell r="F729" t="str">
            <v>HHW</v>
          </cell>
          <cell r="G729">
            <v>37854</v>
          </cell>
          <cell r="H729">
            <v>37861</v>
          </cell>
          <cell r="I729">
            <v>2808</v>
          </cell>
          <cell r="J729" t="str">
            <v>100% Cotton</v>
          </cell>
          <cell r="K729" t="str">
            <v>F'04</v>
          </cell>
          <cell r="L729" t="str">
            <v>15-1614 TP</v>
          </cell>
          <cell r="M729" t="str">
            <v>Direct</v>
          </cell>
          <cell r="N729" t="str">
            <v>Range Bleach</v>
          </cell>
          <cell r="O729">
            <v>3</v>
          </cell>
          <cell r="P729">
            <v>37874</v>
          </cell>
          <cell r="Q729">
            <v>37883</v>
          </cell>
          <cell r="R729">
            <v>2.76E-2</v>
          </cell>
          <cell r="U729">
            <v>37931</v>
          </cell>
          <cell r="V729">
            <v>37895</v>
          </cell>
          <cell r="Z729" t="str">
            <v>Development Complete</v>
          </cell>
        </row>
        <row r="730">
          <cell r="A730" t="str">
            <v>UY2PEG007</v>
          </cell>
          <cell r="B730" t="str">
            <v>Carnation Pink</v>
          </cell>
          <cell r="D730" t="str">
            <v>Cathy Hill</v>
          </cell>
          <cell r="E730" t="str">
            <v>HHW Select F'05</v>
          </cell>
          <cell r="F730" t="str">
            <v>HHW</v>
          </cell>
          <cell r="G730">
            <v>37854</v>
          </cell>
          <cell r="H730">
            <v>37861</v>
          </cell>
          <cell r="I730" t="str">
            <v>PEG007</v>
          </cell>
          <cell r="Q730">
            <v>37972</v>
          </cell>
          <cell r="Z730" t="str">
            <v>Lab dip approved</v>
          </cell>
        </row>
        <row r="731">
          <cell r="A731" t="str">
            <v>UY1</v>
          </cell>
          <cell r="B731" t="str">
            <v>Windsor Blue</v>
          </cell>
          <cell r="D731" t="str">
            <v>Tracy Couse</v>
          </cell>
          <cell r="E731" t="str">
            <v>HHW Body Creations F'04</v>
          </cell>
          <cell r="F731" t="str">
            <v>HHW</v>
          </cell>
          <cell r="G731">
            <v>37931</v>
          </cell>
          <cell r="H731">
            <v>37932</v>
          </cell>
          <cell r="I731">
            <v>2871</v>
          </cell>
          <cell r="J731" t="str">
            <v>100% Cotton</v>
          </cell>
          <cell r="K731" t="str">
            <v>F'04</v>
          </cell>
          <cell r="M731" t="str">
            <v>Fiber Reactive</v>
          </cell>
          <cell r="N731" t="str">
            <v>Jet Scour</v>
          </cell>
          <cell r="O731">
            <v>4</v>
          </cell>
          <cell r="P731">
            <v>37932</v>
          </cell>
          <cell r="Q731">
            <v>37942</v>
          </cell>
          <cell r="R731">
            <v>7.2599999999999998E-2</v>
          </cell>
          <cell r="U731">
            <v>38224</v>
          </cell>
          <cell r="V731">
            <v>37959</v>
          </cell>
          <cell r="Z731" t="str">
            <v>Development Complete</v>
          </cell>
        </row>
        <row r="732">
          <cell r="A732" t="str">
            <v>UY1D</v>
          </cell>
          <cell r="B732" t="str">
            <v>Dark Eggplant</v>
          </cell>
          <cell r="D732" t="str">
            <v>Cathy Hill</v>
          </cell>
          <cell r="E732" t="str">
            <v>HHW Select F'04</v>
          </cell>
          <cell r="F732" t="str">
            <v>HHW</v>
          </cell>
          <cell r="G732">
            <v>37854</v>
          </cell>
          <cell r="H732">
            <v>37861</v>
          </cell>
          <cell r="I732">
            <v>2808</v>
          </cell>
          <cell r="J732" t="str">
            <v>100% Cotton</v>
          </cell>
          <cell r="K732" t="str">
            <v>F'04</v>
          </cell>
          <cell r="L732" t="str">
            <v>19-1726 TP</v>
          </cell>
          <cell r="M732" t="str">
            <v>Fiber Reactive</v>
          </cell>
          <cell r="N732" t="str">
            <v>Jet Scour</v>
          </cell>
          <cell r="O732">
            <v>9</v>
          </cell>
          <cell r="P732">
            <v>37874</v>
          </cell>
          <cell r="R732">
            <v>0.18390000000000001</v>
          </cell>
          <cell r="V732">
            <v>37895</v>
          </cell>
          <cell r="Y732">
            <v>37903</v>
          </cell>
          <cell r="Z732" t="str">
            <v>Dropped</v>
          </cell>
        </row>
        <row r="733">
          <cell r="A733" t="str">
            <v>UX9</v>
          </cell>
          <cell r="B733" t="str">
            <v>Rose</v>
          </cell>
          <cell r="D733" t="str">
            <v>Cathy Hill</v>
          </cell>
          <cell r="E733" t="str">
            <v>HHW Select F'04</v>
          </cell>
          <cell r="F733" t="str">
            <v>HHW</v>
          </cell>
          <cell r="G733">
            <v>37854</v>
          </cell>
          <cell r="H733">
            <v>37861</v>
          </cell>
          <cell r="I733">
            <v>2808</v>
          </cell>
          <cell r="J733" t="str">
            <v>100% Cotton</v>
          </cell>
          <cell r="K733" t="str">
            <v>F'04</v>
          </cell>
          <cell r="L733" t="str">
            <v>18-1635 TP</v>
          </cell>
          <cell r="M733" t="str">
            <v>Fiber Reactive</v>
          </cell>
          <cell r="N733" t="str">
            <v>Jet Scour</v>
          </cell>
          <cell r="O733">
            <v>2</v>
          </cell>
          <cell r="P733">
            <v>37874</v>
          </cell>
          <cell r="Q733">
            <v>37883</v>
          </cell>
          <cell r="R733">
            <v>6.5100000000000005E-2</v>
          </cell>
          <cell r="U733">
            <v>37916</v>
          </cell>
          <cell r="V733">
            <v>37895</v>
          </cell>
          <cell r="W733">
            <v>38009</v>
          </cell>
          <cell r="Z733" t="str">
            <v>Development Complete</v>
          </cell>
        </row>
        <row r="734">
          <cell r="A734" t="str">
            <v>UX9PEG007</v>
          </cell>
          <cell r="B734" t="str">
            <v>Rose</v>
          </cell>
          <cell r="D734" t="str">
            <v>Cathy Hill</v>
          </cell>
          <cell r="E734" t="str">
            <v>HHW Select F'05</v>
          </cell>
          <cell r="F734" t="str">
            <v>HHW</v>
          </cell>
          <cell r="G734">
            <v>37854</v>
          </cell>
          <cell r="H734">
            <v>37861</v>
          </cell>
          <cell r="I734" t="str">
            <v>PEG007</v>
          </cell>
          <cell r="Q734">
            <v>37957</v>
          </cell>
          <cell r="Z734" t="str">
            <v>Lab dip approved</v>
          </cell>
        </row>
        <row r="735">
          <cell r="A735" t="str">
            <v>UX8</v>
          </cell>
          <cell r="B735" t="str">
            <v>Pink Cadillac</v>
          </cell>
          <cell r="D735" t="str">
            <v>Cathy Hill</v>
          </cell>
          <cell r="E735" t="str">
            <v>HHW Select F'04</v>
          </cell>
          <cell r="F735" t="str">
            <v>HHW</v>
          </cell>
          <cell r="G735">
            <v>37854</v>
          </cell>
          <cell r="H735">
            <v>37861</v>
          </cell>
          <cell r="I735">
            <v>2844</v>
          </cell>
          <cell r="J735" t="str">
            <v>100% Cotton</v>
          </cell>
          <cell r="K735" t="str">
            <v>F'04</v>
          </cell>
          <cell r="L735" t="str">
            <v>13-2004 TP</v>
          </cell>
          <cell r="M735" t="str">
            <v>Direct</v>
          </cell>
          <cell r="N735" t="str">
            <v>Range Bleach</v>
          </cell>
          <cell r="O735">
            <v>2</v>
          </cell>
          <cell r="P735">
            <v>37874</v>
          </cell>
          <cell r="Q735">
            <v>37879</v>
          </cell>
          <cell r="R735">
            <v>9.4999999999999998E-3</v>
          </cell>
          <cell r="V735">
            <v>37895</v>
          </cell>
          <cell r="W735">
            <v>38009</v>
          </cell>
          <cell r="Z735" t="str">
            <v>Lab dip approved</v>
          </cell>
        </row>
        <row r="736">
          <cell r="A736" t="str">
            <v>UX8PEG007</v>
          </cell>
          <cell r="B736" t="str">
            <v>Pink Cadillac</v>
          </cell>
          <cell r="D736" t="str">
            <v>Cathy Hill</v>
          </cell>
          <cell r="E736" t="str">
            <v>HHW Select F'05</v>
          </cell>
          <cell r="F736" t="str">
            <v>HHW</v>
          </cell>
          <cell r="G736">
            <v>37854</v>
          </cell>
          <cell r="H736">
            <v>37861</v>
          </cell>
          <cell r="I736" t="str">
            <v>PEG007</v>
          </cell>
          <cell r="Q736">
            <v>37978</v>
          </cell>
          <cell r="Z736" t="str">
            <v>Lab dip approved</v>
          </cell>
        </row>
        <row r="737">
          <cell r="A737" t="str">
            <v>UX7</v>
          </cell>
          <cell r="B737" t="str">
            <v>Strawberry Rose</v>
          </cell>
          <cell r="D737" t="str">
            <v>Cathy Hill</v>
          </cell>
          <cell r="E737" t="str">
            <v>HHW Pastels F'04</v>
          </cell>
          <cell r="F737" t="str">
            <v>HHW</v>
          </cell>
          <cell r="G737">
            <v>37854</v>
          </cell>
          <cell r="H737">
            <v>37861</v>
          </cell>
          <cell r="I737">
            <v>2808</v>
          </cell>
          <cell r="J737" t="str">
            <v>100% Cotton</v>
          </cell>
          <cell r="K737" t="str">
            <v>F'04</v>
          </cell>
          <cell r="M737" t="str">
            <v>Direct</v>
          </cell>
          <cell r="N737" t="str">
            <v>Range Bleach</v>
          </cell>
          <cell r="O737">
            <v>6</v>
          </cell>
          <cell r="P737">
            <v>37881</v>
          </cell>
          <cell r="Q737">
            <v>37903</v>
          </cell>
          <cell r="R737">
            <v>9.5999999999999992E-3</v>
          </cell>
          <cell r="U737">
            <v>37923</v>
          </cell>
          <cell r="V737">
            <v>37895</v>
          </cell>
          <cell r="W737">
            <v>37929</v>
          </cell>
          <cell r="Z737" t="str">
            <v>Development Complete</v>
          </cell>
        </row>
        <row r="738">
          <cell r="A738" t="str">
            <v>UX7PEG013</v>
          </cell>
          <cell r="B738" t="str">
            <v>Strawberry Rose</v>
          </cell>
          <cell r="D738" t="str">
            <v>Cathy Hill</v>
          </cell>
          <cell r="E738" t="str">
            <v>HHW Pastels F'05</v>
          </cell>
          <cell r="F738" t="str">
            <v>HHW</v>
          </cell>
          <cell r="G738">
            <v>37854</v>
          </cell>
          <cell r="H738">
            <v>37861</v>
          </cell>
          <cell r="I738" t="str">
            <v>PEG013</v>
          </cell>
          <cell r="Q738">
            <v>37978</v>
          </cell>
          <cell r="Z738" t="str">
            <v>Lab dip approved</v>
          </cell>
        </row>
        <row r="739">
          <cell r="A739" t="str">
            <v>UX6</v>
          </cell>
          <cell r="B739" t="str">
            <v>Winter Lake</v>
          </cell>
          <cell r="D739" t="str">
            <v>Cathy Hill</v>
          </cell>
          <cell r="E739" t="str">
            <v>HHW Pastels F'04</v>
          </cell>
          <cell r="F739" t="str">
            <v>HHW</v>
          </cell>
          <cell r="G739">
            <v>37854</v>
          </cell>
          <cell r="H739">
            <v>37861</v>
          </cell>
          <cell r="I739">
            <v>2808</v>
          </cell>
          <cell r="J739" t="str">
            <v>100% Cotton</v>
          </cell>
          <cell r="K739" t="str">
            <v>F'04</v>
          </cell>
          <cell r="M739" t="str">
            <v>Direct</v>
          </cell>
          <cell r="N739" t="str">
            <v>Range Bleach</v>
          </cell>
          <cell r="O739">
            <v>5</v>
          </cell>
          <cell r="P739">
            <v>37874</v>
          </cell>
          <cell r="Q739">
            <v>37903</v>
          </cell>
          <cell r="R739">
            <v>9.1999999999999998E-3</v>
          </cell>
          <cell r="U739">
            <v>37923</v>
          </cell>
          <cell r="V739">
            <v>37895</v>
          </cell>
          <cell r="W739">
            <v>38009</v>
          </cell>
          <cell r="Z739" t="str">
            <v>Development Complete</v>
          </cell>
        </row>
        <row r="740">
          <cell r="A740" t="str">
            <v>UX6PEG013</v>
          </cell>
          <cell r="B740" t="str">
            <v>Winter Lake</v>
          </cell>
          <cell r="D740" t="str">
            <v>Cathy Hill</v>
          </cell>
          <cell r="E740" t="str">
            <v>HHW Pastels F'05</v>
          </cell>
          <cell r="F740" t="str">
            <v>HHW</v>
          </cell>
          <cell r="G740">
            <v>37854</v>
          </cell>
          <cell r="H740">
            <v>37861</v>
          </cell>
          <cell r="I740" t="str">
            <v>PEG013</v>
          </cell>
          <cell r="Q740">
            <v>37986</v>
          </cell>
          <cell r="Z740" t="str">
            <v>Lab dip approved</v>
          </cell>
        </row>
        <row r="741">
          <cell r="A741" t="str">
            <v>UX5</v>
          </cell>
          <cell r="B741" t="str">
            <v>Silver Plum</v>
          </cell>
          <cell r="D741" t="str">
            <v>Cathy Hill</v>
          </cell>
          <cell r="E741" t="str">
            <v>HHW Pastels F'04</v>
          </cell>
          <cell r="F741" t="str">
            <v>HHW</v>
          </cell>
          <cell r="G741">
            <v>37854</v>
          </cell>
          <cell r="H741">
            <v>37861</v>
          </cell>
          <cell r="I741">
            <v>2808</v>
          </cell>
          <cell r="J741" t="str">
            <v>100% Cotton</v>
          </cell>
          <cell r="K741" t="str">
            <v>F'04</v>
          </cell>
          <cell r="M741" t="str">
            <v>Fiber Reactive</v>
          </cell>
          <cell r="N741" t="str">
            <v>Jet Scour</v>
          </cell>
          <cell r="O741">
            <v>8</v>
          </cell>
          <cell r="P741">
            <v>37874</v>
          </cell>
          <cell r="Q741">
            <v>37903</v>
          </cell>
          <cell r="R741">
            <v>7.8399999999999997E-2</v>
          </cell>
          <cell r="U741">
            <v>37923</v>
          </cell>
          <cell r="V741">
            <v>37895</v>
          </cell>
          <cell r="W741">
            <v>38009</v>
          </cell>
          <cell r="Z741" t="str">
            <v>Development Complete</v>
          </cell>
        </row>
        <row r="742">
          <cell r="A742" t="str">
            <v>UX5PEG013</v>
          </cell>
          <cell r="B742" t="str">
            <v>Silver Plum</v>
          </cell>
          <cell r="D742" t="str">
            <v>Cathy Hill</v>
          </cell>
          <cell r="E742" t="str">
            <v>HHW Pastels F'05</v>
          </cell>
          <cell r="F742" t="str">
            <v>HHW</v>
          </cell>
          <cell r="G742">
            <v>37854</v>
          </cell>
          <cell r="H742">
            <v>37861</v>
          </cell>
          <cell r="I742" t="str">
            <v>PEG013</v>
          </cell>
          <cell r="Q742">
            <v>37972</v>
          </cell>
          <cell r="Z742" t="str">
            <v>Lab dip approved</v>
          </cell>
        </row>
        <row r="743">
          <cell r="A743" t="str">
            <v>UX4</v>
          </cell>
          <cell r="B743" t="str">
            <v>Sweet Spice Berry</v>
          </cell>
          <cell r="D743" t="str">
            <v>Cathy Hill</v>
          </cell>
          <cell r="E743" t="str">
            <v>HHW Pastels F'04</v>
          </cell>
          <cell r="F743" t="str">
            <v>HHW</v>
          </cell>
          <cell r="G743">
            <v>37854</v>
          </cell>
          <cell r="H743">
            <v>37861</v>
          </cell>
          <cell r="I743">
            <v>2808</v>
          </cell>
          <cell r="J743" t="str">
            <v>100% Cotton</v>
          </cell>
          <cell r="K743" t="str">
            <v>F'04</v>
          </cell>
          <cell r="M743" t="str">
            <v>Direct</v>
          </cell>
          <cell r="N743" t="str">
            <v>Jet Bleach</v>
          </cell>
          <cell r="O743">
            <v>3</v>
          </cell>
          <cell r="P743">
            <v>37874</v>
          </cell>
          <cell r="Q743">
            <v>37879</v>
          </cell>
          <cell r="R743">
            <v>1.43E-2</v>
          </cell>
          <cell r="V743">
            <v>37895</v>
          </cell>
          <cell r="W743">
            <v>38009</v>
          </cell>
          <cell r="Z743" t="str">
            <v>Lab dip approved</v>
          </cell>
        </row>
        <row r="744">
          <cell r="A744" t="str">
            <v>UX4PEG013</v>
          </cell>
          <cell r="B744" t="str">
            <v>Sweet Spice Berry</v>
          </cell>
          <cell r="D744" t="str">
            <v>Cathy Hill</v>
          </cell>
          <cell r="E744" t="str">
            <v>HHW Pastels F'04</v>
          </cell>
          <cell r="F744" t="str">
            <v>HHW</v>
          </cell>
          <cell r="G744">
            <v>37854</v>
          </cell>
          <cell r="H744">
            <v>37861</v>
          </cell>
          <cell r="I744" t="str">
            <v>PEG013</v>
          </cell>
          <cell r="Q744">
            <v>37986</v>
          </cell>
          <cell r="Z744" t="str">
            <v>Lab dip approved</v>
          </cell>
        </row>
        <row r="745">
          <cell r="A745" t="str">
            <v>UX3</v>
          </cell>
          <cell r="B745" t="str">
            <v>French Blue</v>
          </cell>
          <cell r="D745" t="str">
            <v>Cathy Hill</v>
          </cell>
          <cell r="E745" t="str">
            <v>HHW Brights F'04</v>
          </cell>
          <cell r="F745" t="str">
            <v>HHW</v>
          </cell>
          <cell r="G745">
            <v>37854</v>
          </cell>
          <cell r="H745">
            <v>37861</v>
          </cell>
          <cell r="I745">
            <v>2808</v>
          </cell>
          <cell r="J745" t="str">
            <v>100% Cotton</v>
          </cell>
          <cell r="K745" t="str">
            <v>F'04</v>
          </cell>
          <cell r="L745" t="str">
            <v>C-69 3007</v>
          </cell>
          <cell r="M745" t="str">
            <v>Fiber Reactive</v>
          </cell>
          <cell r="N745" t="str">
            <v>Range Bleach</v>
          </cell>
          <cell r="O745">
            <v>35</v>
          </cell>
          <cell r="P745">
            <v>37902</v>
          </cell>
          <cell r="Q745">
            <v>37914</v>
          </cell>
          <cell r="R745">
            <v>0.3236</v>
          </cell>
          <cell r="U745">
            <v>37925</v>
          </cell>
          <cell r="Z745" t="str">
            <v>Development Complete</v>
          </cell>
        </row>
        <row r="746">
          <cell r="A746" t="str">
            <v>UX3PEG013</v>
          </cell>
          <cell r="B746" t="str">
            <v>French Blue</v>
          </cell>
          <cell r="D746" t="str">
            <v>Cathy Hill</v>
          </cell>
          <cell r="E746" t="str">
            <v>HHW Brights F'04</v>
          </cell>
          <cell r="F746" t="str">
            <v>HHW</v>
          </cell>
          <cell r="G746">
            <v>37854</v>
          </cell>
          <cell r="H746">
            <v>37861</v>
          </cell>
          <cell r="I746" t="str">
            <v>PEG013</v>
          </cell>
          <cell r="Q746">
            <v>37957</v>
          </cell>
          <cell r="Z746" t="str">
            <v>Lab dip approved</v>
          </cell>
        </row>
        <row r="747">
          <cell r="A747" t="str">
            <v>UX2</v>
          </cell>
          <cell r="B747" t="str">
            <v>Grape Jelly</v>
          </cell>
          <cell r="D747" t="str">
            <v>Cathy Hill</v>
          </cell>
          <cell r="E747" t="str">
            <v>HHW Brights F'04</v>
          </cell>
          <cell r="F747" t="str">
            <v>HHW</v>
          </cell>
          <cell r="G747">
            <v>37854</v>
          </cell>
          <cell r="H747">
            <v>37861</v>
          </cell>
          <cell r="I747">
            <v>2808</v>
          </cell>
          <cell r="J747" t="str">
            <v>100% Cotton</v>
          </cell>
          <cell r="K747" t="str">
            <v>F'04</v>
          </cell>
          <cell r="L747" t="str">
            <v>P-89 3507</v>
          </cell>
          <cell r="M747" t="str">
            <v>Fiber Reactive</v>
          </cell>
          <cell r="N747" t="str">
            <v>Jet Scour</v>
          </cell>
          <cell r="O747">
            <v>4</v>
          </cell>
          <cell r="P747">
            <v>37874</v>
          </cell>
          <cell r="Q747">
            <v>38007</v>
          </cell>
          <cell r="R747">
            <v>0.12959999999999999</v>
          </cell>
          <cell r="Z747" t="str">
            <v>Lab dip approved</v>
          </cell>
        </row>
        <row r="748">
          <cell r="A748" t="str">
            <v>UX2PEG013</v>
          </cell>
          <cell r="B748" t="str">
            <v>Grape Jelly</v>
          </cell>
          <cell r="D748" t="str">
            <v>Cathy Hill</v>
          </cell>
          <cell r="E748" t="str">
            <v>HHW Brights F'04</v>
          </cell>
          <cell r="F748" t="str">
            <v>HHW</v>
          </cell>
          <cell r="G748">
            <v>37854</v>
          </cell>
          <cell r="H748">
            <v>37861</v>
          </cell>
          <cell r="I748" t="str">
            <v>PEG013</v>
          </cell>
          <cell r="Q748">
            <v>37957</v>
          </cell>
          <cell r="Z748" t="str">
            <v>Lab dip approved</v>
          </cell>
        </row>
        <row r="749">
          <cell r="A749" t="str">
            <v>UX1</v>
          </cell>
          <cell r="B749" t="str">
            <v>Dried Violet</v>
          </cell>
          <cell r="D749" t="str">
            <v>Cathy Hill</v>
          </cell>
          <cell r="E749" t="str">
            <v>HHW Accents F'04</v>
          </cell>
          <cell r="F749" t="str">
            <v>HHW</v>
          </cell>
          <cell r="G749">
            <v>37854</v>
          </cell>
          <cell r="H749">
            <v>37861</v>
          </cell>
          <cell r="I749">
            <v>2808</v>
          </cell>
          <cell r="J749" t="str">
            <v>100% Cotton</v>
          </cell>
          <cell r="K749" t="str">
            <v>F'04</v>
          </cell>
          <cell r="L749" t="str">
            <v>C-93 2506</v>
          </cell>
          <cell r="M749" t="str">
            <v>Fiber Reactive</v>
          </cell>
          <cell r="N749" t="str">
            <v>Jet Scour</v>
          </cell>
          <cell r="O749">
            <v>8</v>
          </cell>
          <cell r="P749">
            <v>37867</v>
          </cell>
          <cell r="Q749">
            <v>37881</v>
          </cell>
          <cell r="R749">
            <v>0.15279999999999999</v>
          </cell>
          <cell r="U749">
            <v>37925</v>
          </cell>
          <cell r="Z749" t="str">
            <v>Development Complete</v>
          </cell>
        </row>
        <row r="750">
          <cell r="A750" t="str">
            <v>UX1DK0158</v>
          </cell>
          <cell r="B750" t="str">
            <v>Dried Violet</v>
          </cell>
          <cell r="D750" t="str">
            <v>Cathy Hill</v>
          </cell>
          <cell r="E750" t="str">
            <v>HHW Accents F'05</v>
          </cell>
          <cell r="F750" t="str">
            <v>HHW</v>
          </cell>
          <cell r="G750">
            <v>37854</v>
          </cell>
          <cell r="H750">
            <v>37861</v>
          </cell>
          <cell r="I750" t="str">
            <v>DK0158</v>
          </cell>
          <cell r="Q750">
            <v>37963</v>
          </cell>
          <cell r="Z750" t="str">
            <v>Lab dip approved</v>
          </cell>
        </row>
        <row r="751">
          <cell r="A751" t="str">
            <v>UW9</v>
          </cell>
          <cell r="B751" t="str">
            <v>Black</v>
          </cell>
          <cell r="D751" t="str">
            <v>Tracy Couse</v>
          </cell>
          <cell r="E751" t="str">
            <v>HHW Body Creations F'04</v>
          </cell>
          <cell r="F751" t="str">
            <v>HHW</v>
          </cell>
          <cell r="G751">
            <v>37931</v>
          </cell>
          <cell r="H751">
            <v>37932</v>
          </cell>
          <cell r="I751">
            <v>2871</v>
          </cell>
          <cell r="J751" t="str">
            <v>100% Cotton</v>
          </cell>
          <cell r="K751" t="str">
            <v>F'04</v>
          </cell>
          <cell r="M751" t="str">
            <v>Fiber Reactive</v>
          </cell>
          <cell r="N751" t="str">
            <v>Jet Scour</v>
          </cell>
          <cell r="P751">
            <v>37942</v>
          </cell>
          <cell r="Q751">
            <v>37942</v>
          </cell>
          <cell r="R751">
            <v>0.2024</v>
          </cell>
          <cell r="V751">
            <v>37959</v>
          </cell>
          <cell r="Z751" t="str">
            <v>Lab dip approved</v>
          </cell>
        </row>
        <row r="752">
          <cell r="A752" t="str">
            <v>UW9D</v>
          </cell>
          <cell r="B752" t="str">
            <v>Lilac Petal</v>
          </cell>
          <cell r="D752" t="str">
            <v>Cathy Hill</v>
          </cell>
          <cell r="E752" t="str">
            <v>HHW Accents F'04</v>
          </cell>
          <cell r="F752" t="str">
            <v>HHW</v>
          </cell>
          <cell r="G752">
            <v>37854</v>
          </cell>
          <cell r="H752">
            <v>37861</v>
          </cell>
          <cell r="I752">
            <v>2808</v>
          </cell>
          <cell r="J752" t="str">
            <v>100% Cotton</v>
          </cell>
          <cell r="K752" t="str">
            <v>F'04</v>
          </cell>
          <cell r="L752" t="str">
            <v>P-93 6510, UK7</v>
          </cell>
          <cell r="P752">
            <v>37867</v>
          </cell>
          <cell r="Y752">
            <v>37903</v>
          </cell>
          <cell r="Z752" t="str">
            <v>Dropped</v>
          </cell>
        </row>
        <row r="753">
          <cell r="A753" t="str">
            <v>UW8</v>
          </cell>
          <cell r="B753" t="str">
            <v>Apricot Cream</v>
          </cell>
          <cell r="D753" t="str">
            <v>Cathy Hill</v>
          </cell>
          <cell r="E753" t="str">
            <v>HHW Accents F'04</v>
          </cell>
          <cell r="F753" t="str">
            <v>HHW</v>
          </cell>
          <cell r="G753">
            <v>37854</v>
          </cell>
          <cell r="H753">
            <v>37861</v>
          </cell>
          <cell r="I753">
            <v>2808</v>
          </cell>
          <cell r="J753" t="str">
            <v>100% Cotton</v>
          </cell>
          <cell r="K753" t="str">
            <v>F'04</v>
          </cell>
          <cell r="L753" t="str">
            <v>P-03 6508</v>
          </cell>
          <cell r="M753" t="str">
            <v>Fiber Reactive</v>
          </cell>
          <cell r="N753" t="str">
            <v>RB W/Opt</v>
          </cell>
          <cell r="O753">
            <v>2</v>
          </cell>
          <cell r="P753">
            <v>37874</v>
          </cell>
          <cell r="Q753">
            <v>37914</v>
          </cell>
          <cell r="R753">
            <v>4.02E-2</v>
          </cell>
          <cell r="U753">
            <v>37923</v>
          </cell>
          <cell r="Z753" t="str">
            <v>Development Complete</v>
          </cell>
        </row>
        <row r="754">
          <cell r="A754" t="str">
            <v>UW8DK0158</v>
          </cell>
          <cell r="B754" t="str">
            <v>Apricot Cream</v>
          </cell>
          <cell r="D754" t="str">
            <v>Cathy Hill</v>
          </cell>
          <cell r="E754" t="str">
            <v>HHW Accents F'05</v>
          </cell>
          <cell r="F754" t="str">
            <v>HHW</v>
          </cell>
          <cell r="G754">
            <v>37854</v>
          </cell>
          <cell r="H754">
            <v>37861</v>
          </cell>
          <cell r="I754" t="str">
            <v>DK0158</v>
          </cell>
          <cell r="J754" t="str">
            <v>Elastic</v>
          </cell>
          <cell r="Q754">
            <v>37978</v>
          </cell>
          <cell r="Z754" t="str">
            <v>Lab dip approved</v>
          </cell>
        </row>
        <row r="755">
          <cell r="A755" t="str">
            <v>UW7</v>
          </cell>
          <cell r="B755" t="str">
            <v>Sweet Rasin</v>
          </cell>
          <cell r="D755" t="str">
            <v>Cathy Hill</v>
          </cell>
          <cell r="E755" t="str">
            <v>HHW Accents F'04</v>
          </cell>
          <cell r="F755" t="str">
            <v>HHW</v>
          </cell>
          <cell r="G755">
            <v>37854</v>
          </cell>
          <cell r="H755">
            <v>37861</v>
          </cell>
          <cell r="I755">
            <v>2808</v>
          </cell>
          <cell r="J755" t="str">
            <v>100% Cotton</v>
          </cell>
          <cell r="K755" t="str">
            <v>F'04</v>
          </cell>
          <cell r="L755" t="str">
            <v>C-05 2508</v>
          </cell>
          <cell r="M755" t="str">
            <v>Fiber Reactive</v>
          </cell>
          <cell r="N755" t="str">
            <v>Jet Scour</v>
          </cell>
          <cell r="O755">
            <v>3</v>
          </cell>
          <cell r="P755">
            <v>37874</v>
          </cell>
          <cell r="Q755">
            <v>37879</v>
          </cell>
          <cell r="R755">
            <v>0.51980000000000004</v>
          </cell>
          <cell r="U755">
            <v>37931</v>
          </cell>
          <cell r="Z755" t="str">
            <v>Development Complete</v>
          </cell>
        </row>
        <row r="756">
          <cell r="A756" t="str">
            <v>UW7DK0158</v>
          </cell>
          <cell r="B756" t="str">
            <v>Sweet Rasin</v>
          </cell>
          <cell r="D756" t="str">
            <v>Cathy Hill</v>
          </cell>
          <cell r="E756" t="str">
            <v>HHW Accents F'05</v>
          </cell>
          <cell r="F756" t="str">
            <v>HHW</v>
          </cell>
          <cell r="G756">
            <v>37854</v>
          </cell>
          <cell r="H756">
            <v>37861</v>
          </cell>
          <cell r="I756" t="str">
            <v>DK0158</v>
          </cell>
          <cell r="Q756">
            <v>37963</v>
          </cell>
          <cell r="Z756" t="str">
            <v>Lab dip approved</v>
          </cell>
        </row>
        <row r="757">
          <cell r="A757" t="str">
            <v>UW6</v>
          </cell>
          <cell r="B757" t="str">
            <v>Rose Candle</v>
          </cell>
          <cell r="D757" t="str">
            <v>Cathy Hill</v>
          </cell>
          <cell r="E757" t="str">
            <v>HHW Accents F'04</v>
          </cell>
          <cell r="F757" t="str">
            <v>HHW</v>
          </cell>
          <cell r="G757">
            <v>37854</v>
          </cell>
          <cell r="H757">
            <v>37861</v>
          </cell>
          <cell r="I757">
            <v>2808</v>
          </cell>
          <cell r="J757" t="str">
            <v>100% Cotton</v>
          </cell>
          <cell r="K757" t="str">
            <v>F'04</v>
          </cell>
          <cell r="L757" t="str">
            <v>P-93 5011</v>
          </cell>
          <cell r="M757" t="str">
            <v>Fiber Reactive</v>
          </cell>
          <cell r="N757" t="str">
            <v>Range Bleach</v>
          </cell>
          <cell r="O757">
            <v>7</v>
          </cell>
          <cell r="P757">
            <v>37867</v>
          </cell>
          <cell r="Q757">
            <v>37881</v>
          </cell>
          <cell r="R757">
            <v>3.2000000000000001E-2</v>
          </cell>
          <cell r="U757">
            <v>37916</v>
          </cell>
          <cell r="Z757" t="str">
            <v>Development Complete</v>
          </cell>
        </row>
        <row r="758">
          <cell r="A758" t="str">
            <v>UW6DK0158</v>
          </cell>
          <cell r="B758" t="str">
            <v>Rose Candle</v>
          </cell>
          <cell r="D758" t="str">
            <v>Cathy Hill</v>
          </cell>
          <cell r="E758" t="str">
            <v>HHW Accents F'05</v>
          </cell>
          <cell r="F758" t="str">
            <v>HHW</v>
          </cell>
          <cell r="G758">
            <v>37854</v>
          </cell>
          <cell r="H758">
            <v>37861</v>
          </cell>
          <cell r="I758" t="str">
            <v>DK0158</v>
          </cell>
          <cell r="Q758">
            <v>37957</v>
          </cell>
          <cell r="Z758" t="str">
            <v>Lab dip approved</v>
          </cell>
        </row>
        <row r="759">
          <cell r="A759" t="str">
            <v>UW5</v>
          </cell>
          <cell r="B759" t="str">
            <v>Soft Taupe</v>
          </cell>
          <cell r="D759" t="str">
            <v>Tracy Couse</v>
          </cell>
          <cell r="E759" t="str">
            <v>HHW Body Creations F'04</v>
          </cell>
          <cell r="F759" t="str">
            <v>HHW</v>
          </cell>
          <cell r="G759">
            <v>37931</v>
          </cell>
          <cell r="H759">
            <v>37932</v>
          </cell>
          <cell r="I759">
            <v>2871</v>
          </cell>
          <cell r="J759" t="str">
            <v>100% Cotton</v>
          </cell>
          <cell r="K759" t="str">
            <v>F'04</v>
          </cell>
          <cell r="M759" t="str">
            <v>Direct</v>
          </cell>
          <cell r="N759" t="str">
            <v>Range Bleach</v>
          </cell>
          <cell r="O759">
            <v>4</v>
          </cell>
          <cell r="P759">
            <v>37942</v>
          </cell>
          <cell r="Q759">
            <v>37956</v>
          </cell>
          <cell r="R759">
            <v>3.8199999999999998E-2</v>
          </cell>
          <cell r="V759">
            <v>37959</v>
          </cell>
          <cell r="Z759" t="str">
            <v>Lab dip approved</v>
          </cell>
        </row>
        <row r="760">
          <cell r="A760" t="str">
            <v>UW5D</v>
          </cell>
          <cell r="B760" t="str">
            <v>Spear Mint</v>
          </cell>
          <cell r="D760" t="str">
            <v>Cathy Hill</v>
          </cell>
          <cell r="E760" t="str">
            <v>HHW Accents F'04</v>
          </cell>
          <cell r="F760" t="str">
            <v>HHW</v>
          </cell>
          <cell r="G760">
            <v>37854</v>
          </cell>
          <cell r="H760">
            <v>37861</v>
          </cell>
          <cell r="I760">
            <v>2808</v>
          </cell>
          <cell r="J760" t="str">
            <v>100% Cotton</v>
          </cell>
          <cell r="K760" t="str">
            <v>F'04</v>
          </cell>
          <cell r="L760" t="str">
            <v>P-53 4004</v>
          </cell>
          <cell r="M760" t="str">
            <v>Fiber Reactive</v>
          </cell>
          <cell r="N760" t="str">
            <v>Jet Scour</v>
          </cell>
          <cell r="O760">
            <v>3</v>
          </cell>
          <cell r="P760">
            <v>37874</v>
          </cell>
          <cell r="Q760">
            <v>37895</v>
          </cell>
          <cell r="R760">
            <v>0.15759999999999999</v>
          </cell>
          <cell r="Y760">
            <v>37929</v>
          </cell>
          <cell r="Z760" t="str">
            <v>Dropped</v>
          </cell>
        </row>
        <row r="761">
          <cell r="A761" t="str">
            <v>UW4</v>
          </cell>
          <cell r="B761" t="str">
            <v>Rose Pink</v>
          </cell>
          <cell r="D761" t="str">
            <v>Cathy Hill</v>
          </cell>
          <cell r="E761" t="str">
            <v>HHW Accents F'04</v>
          </cell>
          <cell r="F761" t="str">
            <v>HHW</v>
          </cell>
          <cell r="G761">
            <v>37854</v>
          </cell>
          <cell r="H761">
            <v>37861</v>
          </cell>
          <cell r="I761">
            <v>2808</v>
          </cell>
          <cell r="J761" t="str">
            <v>100% Cotton</v>
          </cell>
          <cell r="K761" t="str">
            <v>F'04</v>
          </cell>
          <cell r="L761" t="str">
            <v>18-1755 TP</v>
          </cell>
          <cell r="M761" t="str">
            <v>Fiber Reactive</v>
          </cell>
          <cell r="N761" t="str">
            <v>Jet Bleach</v>
          </cell>
          <cell r="O761">
            <v>3</v>
          </cell>
          <cell r="P761">
            <v>37874</v>
          </cell>
          <cell r="Q761">
            <v>37879</v>
          </cell>
          <cell r="R761">
            <v>0.1812</v>
          </cell>
          <cell r="U761">
            <v>37931</v>
          </cell>
          <cell r="Z761" t="str">
            <v>Development Complete</v>
          </cell>
        </row>
        <row r="762">
          <cell r="A762" t="str">
            <v>UW4DK0158</v>
          </cell>
          <cell r="B762" t="str">
            <v>Rose Pink</v>
          </cell>
          <cell r="D762" t="str">
            <v>Cathy Hill</v>
          </cell>
          <cell r="E762" t="str">
            <v>HHW Accents F'05</v>
          </cell>
          <cell r="F762" t="str">
            <v>HHW</v>
          </cell>
          <cell r="G762">
            <v>37854</v>
          </cell>
          <cell r="H762">
            <v>37861</v>
          </cell>
          <cell r="I762" t="str">
            <v>DK0158</v>
          </cell>
          <cell r="Z762" t="str">
            <v>Lab dip in-process</v>
          </cell>
        </row>
        <row r="763">
          <cell r="A763" t="str">
            <v>UW3</v>
          </cell>
          <cell r="B763" t="str">
            <v>Calm Navy</v>
          </cell>
          <cell r="D763" t="str">
            <v>Cathy Hill</v>
          </cell>
          <cell r="E763" t="str">
            <v>HHW Accents F'04</v>
          </cell>
          <cell r="F763" t="str">
            <v>HHW</v>
          </cell>
          <cell r="G763">
            <v>37854</v>
          </cell>
          <cell r="H763">
            <v>37861</v>
          </cell>
          <cell r="I763">
            <v>2808</v>
          </cell>
          <cell r="J763" t="str">
            <v>100% Cotton</v>
          </cell>
          <cell r="K763" t="str">
            <v>F'04</v>
          </cell>
          <cell r="L763" t="str">
            <v>P-69 2002</v>
          </cell>
          <cell r="M763" t="str">
            <v>Fiber Reactive</v>
          </cell>
          <cell r="N763" t="str">
            <v>Jet Scour</v>
          </cell>
          <cell r="O763">
            <v>5</v>
          </cell>
          <cell r="P763">
            <v>37874</v>
          </cell>
          <cell r="Q763">
            <v>37895</v>
          </cell>
          <cell r="R763">
            <v>0.1759</v>
          </cell>
          <cell r="Z763" t="str">
            <v>Lab dip approved</v>
          </cell>
        </row>
        <row r="764">
          <cell r="A764" t="str">
            <v>UW3DK0158</v>
          </cell>
          <cell r="B764" t="str">
            <v>Calm Navy</v>
          </cell>
          <cell r="D764" t="str">
            <v>Cathy Hill</v>
          </cell>
          <cell r="E764" t="str">
            <v>HHW Accents F'05</v>
          </cell>
          <cell r="F764" t="str">
            <v>HHW</v>
          </cell>
          <cell r="G764">
            <v>37854</v>
          </cell>
          <cell r="H764">
            <v>37861</v>
          </cell>
          <cell r="I764" t="str">
            <v>DK0158</v>
          </cell>
          <cell r="Q764">
            <v>37957</v>
          </cell>
          <cell r="Z764" t="str">
            <v>Lab dip approved</v>
          </cell>
        </row>
        <row r="765">
          <cell r="A765" t="str">
            <v>UW2</v>
          </cell>
          <cell r="B765" t="str">
            <v>Teal Waters</v>
          </cell>
          <cell r="D765" t="str">
            <v>Cathy Hill</v>
          </cell>
          <cell r="E765" t="str">
            <v>HHW Accents F'04</v>
          </cell>
          <cell r="F765" t="str">
            <v>HHW</v>
          </cell>
          <cell r="G765">
            <v>37854</v>
          </cell>
          <cell r="H765">
            <v>37861</v>
          </cell>
          <cell r="I765">
            <v>2808</v>
          </cell>
          <cell r="J765" t="str">
            <v>100% Cotton</v>
          </cell>
          <cell r="K765" t="str">
            <v>F'04</v>
          </cell>
          <cell r="L765" t="str">
            <v>P-61 4006</v>
          </cell>
          <cell r="M765" t="str">
            <v>Fiber Reactive</v>
          </cell>
          <cell r="N765" t="str">
            <v>Jet Scour</v>
          </cell>
          <cell r="O765">
            <v>2</v>
          </cell>
          <cell r="P765">
            <v>37874</v>
          </cell>
          <cell r="Q765">
            <v>37879</v>
          </cell>
          <cell r="R765">
            <v>0.22489999999999999</v>
          </cell>
          <cell r="U765">
            <v>37916</v>
          </cell>
          <cell r="W765">
            <v>37929</v>
          </cell>
          <cell r="Z765" t="str">
            <v>Development Complete</v>
          </cell>
        </row>
        <row r="766">
          <cell r="A766" t="str">
            <v>UW2DK0158</v>
          </cell>
          <cell r="B766" t="str">
            <v>Teal Waters</v>
          </cell>
          <cell r="D766" t="str">
            <v>Cathy Hill</v>
          </cell>
          <cell r="E766" t="str">
            <v>HHW Accents F'04</v>
          </cell>
          <cell r="F766" t="str">
            <v>HHW</v>
          </cell>
          <cell r="G766">
            <v>37854</v>
          </cell>
          <cell r="H766">
            <v>37861</v>
          </cell>
          <cell r="I766" t="str">
            <v>DK0158</v>
          </cell>
          <cell r="Q766">
            <v>37957</v>
          </cell>
          <cell r="Z766" t="str">
            <v>Lab dip approved</v>
          </cell>
        </row>
        <row r="767">
          <cell r="A767" t="str">
            <v>UW1</v>
          </cell>
          <cell r="B767" t="str">
            <v>Candy Apple</v>
          </cell>
          <cell r="D767" t="str">
            <v>Cathy Hill</v>
          </cell>
          <cell r="E767" t="str">
            <v>HHW Brights F'04</v>
          </cell>
          <cell r="F767" t="str">
            <v>HHW</v>
          </cell>
          <cell r="G767">
            <v>37854</v>
          </cell>
          <cell r="H767">
            <v>37861</v>
          </cell>
          <cell r="I767">
            <v>2808</v>
          </cell>
          <cell r="J767" t="str">
            <v>100% Cotton</v>
          </cell>
          <cell r="K767" t="str">
            <v>F'04</v>
          </cell>
          <cell r="L767" t="str">
            <v>19-1762 TPX</v>
          </cell>
          <cell r="M767" t="str">
            <v>Fiber Reactive</v>
          </cell>
          <cell r="N767" t="str">
            <v>Jet Scour</v>
          </cell>
          <cell r="O767">
            <v>21</v>
          </cell>
          <cell r="P767">
            <v>37874</v>
          </cell>
          <cell r="Q767">
            <v>37908</v>
          </cell>
          <cell r="R767">
            <v>0.15989999999999999</v>
          </cell>
          <cell r="U767">
            <v>37950</v>
          </cell>
          <cell r="Z767" t="str">
            <v>Development Complete</v>
          </cell>
        </row>
        <row r="768">
          <cell r="A768" t="str">
            <v>UW1PEG013</v>
          </cell>
          <cell r="B768" t="str">
            <v>Candy Apple</v>
          </cell>
          <cell r="D768" t="str">
            <v>Cathy Hill</v>
          </cell>
          <cell r="E768" t="str">
            <v>HHW Brights F'04</v>
          </cell>
          <cell r="F768" t="str">
            <v>HHW</v>
          </cell>
          <cell r="G768">
            <v>37854</v>
          </cell>
          <cell r="H768">
            <v>37861</v>
          </cell>
          <cell r="I768" t="str">
            <v>PEG013</v>
          </cell>
          <cell r="Q768">
            <v>37966</v>
          </cell>
          <cell r="Z768" t="str">
            <v>Lab dip approved</v>
          </cell>
        </row>
        <row r="769">
          <cell r="A769" t="str">
            <v>UV9</v>
          </cell>
          <cell r="B769" t="str">
            <v>Warm Teal</v>
          </cell>
          <cell r="D769" t="str">
            <v>Cathy Hill</v>
          </cell>
          <cell r="E769" t="str">
            <v>HHW Brights F'04</v>
          </cell>
          <cell r="F769" t="str">
            <v>HHW</v>
          </cell>
          <cell r="G769">
            <v>37854</v>
          </cell>
          <cell r="H769">
            <v>37861</v>
          </cell>
          <cell r="I769">
            <v>2808</v>
          </cell>
          <cell r="J769" t="str">
            <v>100% Cotton</v>
          </cell>
          <cell r="K769" t="str">
            <v>F'04</v>
          </cell>
          <cell r="L769" t="str">
            <v>P-57 3002</v>
          </cell>
          <cell r="M769" t="str">
            <v>Fiber Reactive</v>
          </cell>
          <cell r="N769" t="str">
            <v>Jet Scour</v>
          </cell>
          <cell r="O769">
            <v>2</v>
          </cell>
          <cell r="P769">
            <v>37874</v>
          </cell>
          <cell r="Q769">
            <v>37903</v>
          </cell>
          <cell r="R769">
            <v>9.1600000000000001E-2</v>
          </cell>
          <cell r="U769">
            <v>37957</v>
          </cell>
          <cell r="Z769" t="str">
            <v>Development Complete</v>
          </cell>
        </row>
        <row r="770">
          <cell r="A770" t="str">
            <v>UV9PEG013</v>
          </cell>
          <cell r="B770" t="str">
            <v>Warm Teal</v>
          </cell>
          <cell r="D770" t="str">
            <v>Cathy Hill</v>
          </cell>
          <cell r="E770" t="str">
            <v>HHW Brights F'04</v>
          </cell>
          <cell r="F770" t="str">
            <v>HHW</v>
          </cell>
          <cell r="G770">
            <v>37854</v>
          </cell>
          <cell r="H770">
            <v>37861</v>
          </cell>
          <cell r="I770" t="str">
            <v>PEG013</v>
          </cell>
          <cell r="K770" t="str">
            <v>F'04</v>
          </cell>
          <cell r="Q770">
            <v>37957</v>
          </cell>
          <cell r="Z770" t="str">
            <v>Lab dip approved</v>
          </cell>
        </row>
        <row r="771">
          <cell r="A771" t="str">
            <v>UV8</v>
          </cell>
          <cell r="B771" t="str">
            <v>Yellow</v>
          </cell>
          <cell r="D771" t="str">
            <v>Kendall Bain</v>
          </cell>
          <cell r="E771" t="str">
            <v xml:space="preserve">Champion  </v>
          </cell>
          <cell r="F771" t="str">
            <v>HHW</v>
          </cell>
          <cell r="G771">
            <v>37809</v>
          </cell>
          <cell r="H771">
            <v>37809</v>
          </cell>
          <cell r="I771">
            <v>3080</v>
          </cell>
          <cell r="J771" t="str">
            <v>100% Poly</v>
          </cell>
          <cell r="K771" t="str">
            <v>Sp'04</v>
          </cell>
          <cell r="L771" t="str">
            <v>UV4 Yellow</v>
          </cell>
          <cell r="M771" t="str">
            <v>DISPERSE</v>
          </cell>
          <cell r="N771" t="str">
            <v>Jet Scour</v>
          </cell>
          <cell r="O771">
            <v>10</v>
          </cell>
          <cell r="P771">
            <v>37825</v>
          </cell>
          <cell r="Q771">
            <v>37827</v>
          </cell>
          <cell r="R771">
            <v>3.61E-2</v>
          </cell>
          <cell r="U771">
            <v>38315</v>
          </cell>
          <cell r="V771" t="str">
            <v>no request</v>
          </cell>
          <cell r="Z771" t="str">
            <v>Development Complete</v>
          </cell>
        </row>
        <row r="772">
          <cell r="A772" t="str">
            <v>UV7</v>
          </cell>
          <cell r="B772" t="str">
            <v>050 Black</v>
          </cell>
          <cell r="D772" t="str">
            <v>Kendall Bain</v>
          </cell>
          <cell r="E772" t="str">
            <v xml:space="preserve">Champion  </v>
          </cell>
          <cell r="F772" t="str">
            <v>HHW</v>
          </cell>
          <cell r="G772">
            <v>37809</v>
          </cell>
          <cell r="H772">
            <v>37809</v>
          </cell>
          <cell r="I772">
            <v>3080</v>
          </cell>
          <cell r="J772" t="str">
            <v>100% Poly</v>
          </cell>
          <cell r="K772" t="str">
            <v>Sp'04</v>
          </cell>
          <cell r="L772" t="str">
            <v>050 Black</v>
          </cell>
          <cell r="M772" t="str">
            <v>DISPERSE</v>
          </cell>
          <cell r="N772" t="str">
            <v>Jet Scour</v>
          </cell>
          <cell r="O772">
            <v>26</v>
          </cell>
          <cell r="P772">
            <v>37859</v>
          </cell>
          <cell r="Q772">
            <v>37876</v>
          </cell>
          <cell r="R772">
            <v>0.2384</v>
          </cell>
          <cell r="U772">
            <v>37916</v>
          </cell>
          <cell r="V772" t="str">
            <v>no request</v>
          </cell>
          <cell r="Z772" t="str">
            <v>Development Complete</v>
          </cell>
        </row>
        <row r="773">
          <cell r="A773" t="str">
            <v>UV6</v>
          </cell>
          <cell r="B773" t="str">
            <v>Medium Blue</v>
          </cell>
          <cell r="D773" t="str">
            <v>Kendall Bain</v>
          </cell>
          <cell r="E773" t="str">
            <v xml:space="preserve">Champion  </v>
          </cell>
          <cell r="F773" t="str">
            <v>HHW</v>
          </cell>
          <cell r="G773">
            <v>37809</v>
          </cell>
          <cell r="H773">
            <v>37809</v>
          </cell>
          <cell r="I773">
            <v>3080</v>
          </cell>
          <cell r="J773" t="str">
            <v>100% Poly</v>
          </cell>
          <cell r="K773" t="str">
            <v>Sp'04</v>
          </cell>
          <cell r="L773" t="str">
            <v>UV3 Medium Blue</v>
          </cell>
          <cell r="M773" t="str">
            <v>DISPERSE</v>
          </cell>
          <cell r="N773" t="str">
            <v>Jet Scour</v>
          </cell>
          <cell r="O773">
            <v>7</v>
          </cell>
          <cell r="P773">
            <v>37825</v>
          </cell>
          <cell r="Q773">
            <v>37827</v>
          </cell>
          <cell r="R773">
            <v>3.5400000000000001E-2</v>
          </cell>
          <cell r="U773">
            <v>37838</v>
          </cell>
          <cell r="V773" t="str">
            <v>no request</v>
          </cell>
          <cell r="Z773" t="str">
            <v>Development Complete</v>
          </cell>
        </row>
        <row r="774">
          <cell r="A774" t="str">
            <v>UV5</v>
          </cell>
          <cell r="B774" t="str">
            <v>Grey Heather</v>
          </cell>
          <cell r="D774" t="str">
            <v>Kendall Bain</v>
          </cell>
          <cell r="E774" t="str">
            <v xml:space="preserve">Champion  </v>
          </cell>
          <cell r="F774" t="str">
            <v>HHW</v>
          </cell>
          <cell r="G774">
            <v>37809</v>
          </cell>
          <cell r="H774">
            <v>37809</v>
          </cell>
          <cell r="I774">
            <v>3080</v>
          </cell>
          <cell r="J774" t="str">
            <v>100% Poly</v>
          </cell>
          <cell r="K774" t="str">
            <v>Sp'04</v>
          </cell>
          <cell r="M774" t="str">
            <v>DISPERSE</v>
          </cell>
          <cell r="N774" t="str">
            <v>Jet Scour</v>
          </cell>
          <cell r="O774">
            <v>7</v>
          </cell>
          <cell r="Q774">
            <v>37876</v>
          </cell>
          <cell r="U774">
            <v>37963</v>
          </cell>
          <cell r="V774" t="str">
            <v>no request</v>
          </cell>
          <cell r="Z774" t="str">
            <v>Development Complete</v>
          </cell>
        </row>
        <row r="775">
          <cell r="A775" t="str">
            <v>UV4</v>
          </cell>
          <cell r="B775" t="str">
            <v>Yellow</v>
          </cell>
          <cell r="D775" t="str">
            <v>Kendall Bain</v>
          </cell>
          <cell r="E775" t="str">
            <v>Champion Cotton</v>
          </cell>
          <cell r="F775" t="str">
            <v>HHW</v>
          </cell>
          <cell r="G775">
            <v>37747</v>
          </cell>
          <cell r="H775">
            <v>37754</v>
          </cell>
          <cell r="I775">
            <v>2844</v>
          </cell>
          <cell r="J775" t="str">
            <v>100% Cotton</v>
          </cell>
          <cell r="K775" t="str">
            <v>Sp'04</v>
          </cell>
          <cell r="L775" t="str">
            <v>Fabric</v>
          </cell>
          <cell r="M775" t="str">
            <v>Direct</v>
          </cell>
          <cell r="N775" t="str">
            <v>RB W/Opt</v>
          </cell>
          <cell r="O775">
            <v>4</v>
          </cell>
          <cell r="P775">
            <v>37761</v>
          </cell>
          <cell r="Q775">
            <v>37768</v>
          </cell>
          <cell r="R775">
            <v>1.18E-2</v>
          </cell>
          <cell r="U775">
            <v>37771</v>
          </cell>
          <cell r="V775" t="str">
            <v>complete</v>
          </cell>
          <cell r="W775">
            <v>37817</v>
          </cell>
          <cell r="Z775" t="str">
            <v>Development Complete</v>
          </cell>
        </row>
        <row r="776">
          <cell r="A776" t="str">
            <v>UV3</v>
          </cell>
          <cell r="B776" t="str">
            <v>Medium Blue</v>
          </cell>
          <cell r="D776" t="str">
            <v>Kendall Bain</v>
          </cell>
          <cell r="E776" t="str">
            <v>Champion Cotton</v>
          </cell>
          <cell r="F776" t="str">
            <v>HHW</v>
          </cell>
          <cell r="G776">
            <v>37747</v>
          </cell>
          <cell r="H776">
            <v>37754</v>
          </cell>
          <cell r="I776">
            <v>2844</v>
          </cell>
          <cell r="J776" t="str">
            <v>100% Cotton</v>
          </cell>
          <cell r="K776" t="str">
            <v>Sp'04</v>
          </cell>
          <cell r="L776" t="str">
            <v>Paint Chip</v>
          </cell>
          <cell r="M776" t="str">
            <v>Direct</v>
          </cell>
          <cell r="N776" t="str">
            <v>RB W/Opt</v>
          </cell>
          <cell r="O776">
            <v>14</v>
          </cell>
          <cell r="P776">
            <v>37762</v>
          </cell>
          <cell r="Q776">
            <v>37768</v>
          </cell>
          <cell r="R776">
            <v>1.54E-2</v>
          </cell>
          <cell r="U776">
            <v>37771</v>
          </cell>
          <cell r="V776" t="str">
            <v>complete</v>
          </cell>
          <cell r="W776">
            <v>37817</v>
          </cell>
          <cell r="Z776" t="str">
            <v>Development Complete</v>
          </cell>
        </row>
        <row r="777">
          <cell r="A777" t="str">
            <v>UV2PEG007</v>
          </cell>
          <cell r="B777" t="str">
            <v>Blue Lobe</v>
          </cell>
          <cell r="D777" t="str">
            <v>K. Bain</v>
          </cell>
          <cell r="E777" t="str">
            <v>HHW SP'04</v>
          </cell>
          <cell r="I777" t="str">
            <v>PEG007</v>
          </cell>
          <cell r="J777" t="str">
            <v>POLYESTER</v>
          </cell>
          <cell r="M777" t="str">
            <v>DISPERSE</v>
          </cell>
          <cell r="Z777" t="str">
            <v>Complete</v>
          </cell>
        </row>
        <row r="778">
          <cell r="A778" t="str">
            <v>UV2</v>
          </cell>
          <cell r="B778" t="str">
            <v>Blue Lobe</v>
          </cell>
          <cell r="D778" t="str">
            <v>Kendall Bain</v>
          </cell>
          <cell r="E778" t="str">
            <v xml:space="preserve">Sp.'04 Select Second Delivery </v>
          </cell>
          <cell r="F778" t="str">
            <v>HHW</v>
          </cell>
          <cell r="G778">
            <v>37721</v>
          </cell>
          <cell r="H778">
            <v>37733</v>
          </cell>
          <cell r="I778">
            <v>2844</v>
          </cell>
          <cell r="J778" t="str">
            <v>100% Cotton</v>
          </cell>
          <cell r="K778" t="str">
            <v>Sp'04</v>
          </cell>
          <cell r="L778" t="str">
            <v>16-4728 TP</v>
          </cell>
          <cell r="M778" t="str">
            <v>Fiber Reactive</v>
          </cell>
          <cell r="N778" t="str">
            <v>Jet Bleach</v>
          </cell>
          <cell r="O778">
            <v>3</v>
          </cell>
          <cell r="P778">
            <v>37740</v>
          </cell>
          <cell r="Q778">
            <v>37824</v>
          </cell>
          <cell r="R778">
            <v>0.1293</v>
          </cell>
          <cell r="U778">
            <v>37761</v>
          </cell>
          <cell r="V778">
            <v>37747</v>
          </cell>
          <cell r="W778">
            <v>37874</v>
          </cell>
          <cell r="Z778" t="str">
            <v>Development Complete</v>
          </cell>
        </row>
        <row r="779">
          <cell r="A779" t="str">
            <v>UV1PEG007</v>
          </cell>
          <cell r="B779" t="str">
            <v>Blue Eyes</v>
          </cell>
          <cell r="D779" t="str">
            <v>K. Bain</v>
          </cell>
          <cell r="E779" t="str">
            <v>HHW SP'04</v>
          </cell>
          <cell r="I779" t="str">
            <v>PEG007</v>
          </cell>
          <cell r="J779" t="str">
            <v>POLYESTER</v>
          </cell>
          <cell r="M779" t="str">
            <v>PIGMENT</v>
          </cell>
          <cell r="Z779" t="str">
            <v>Complete</v>
          </cell>
        </row>
        <row r="780">
          <cell r="A780" t="str">
            <v>UV1</v>
          </cell>
          <cell r="B780" t="str">
            <v>Blue Eyes</v>
          </cell>
          <cell r="D780" t="str">
            <v>Kendall Bain</v>
          </cell>
          <cell r="E780" t="str">
            <v xml:space="preserve">Sp.'04 Select Second Delivery </v>
          </cell>
          <cell r="F780" t="str">
            <v>HHW</v>
          </cell>
          <cell r="G780">
            <v>37721</v>
          </cell>
          <cell r="H780">
            <v>37733</v>
          </cell>
          <cell r="I780">
            <v>2844</v>
          </cell>
          <cell r="J780" t="str">
            <v>100% Cotton</v>
          </cell>
          <cell r="K780" t="str">
            <v>Sp'04</v>
          </cell>
          <cell r="L780" t="str">
            <v>14-4811 TP</v>
          </cell>
          <cell r="M780" t="str">
            <v>Fiber Reactive</v>
          </cell>
          <cell r="N780" t="str">
            <v>Jet Bleach</v>
          </cell>
          <cell r="O780">
            <v>2</v>
          </cell>
          <cell r="P780">
            <v>37740</v>
          </cell>
          <cell r="Q780">
            <v>37747</v>
          </cell>
          <cell r="R780">
            <v>7.3200000000000001E-2</v>
          </cell>
          <cell r="V780" t="str">
            <v>complete</v>
          </cell>
          <cell r="W780">
            <v>37781</v>
          </cell>
          <cell r="Z780" t="str">
            <v>Lab dip approved</v>
          </cell>
        </row>
        <row r="781">
          <cell r="A781" t="str">
            <v>UU9PEG007</v>
          </cell>
          <cell r="B781" t="str">
            <v>Peppermint</v>
          </cell>
          <cell r="D781" t="str">
            <v>K. Bain</v>
          </cell>
          <cell r="E781" t="str">
            <v xml:space="preserve">Sp.'04 Select Second Delivery </v>
          </cell>
          <cell r="I781" t="str">
            <v>PEG007</v>
          </cell>
          <cell r="J781" t="str">
            <v>POLYESTER</v>
          </cell>
          <cell r="M781" t="str">
            <v>DISPERSE</v>
          </cell>
          <cell r="Z781" t="str">
            <v>Complete</v>
          </cell>
        </row>
        <row r="782">
          <cell r="A782" t="str">
            <v>UU9</v>
          </cell>
          <cell r="B782" t="str">
            <v>Peppermint</v>
          </cell>
          <cell r="D782" t="str">
            <v>Kendall Bain</v>
          </cell>
          <cell r="E782" t="str">
            <v xml:space="preserve">Sp.'04 Select Second Delivery </v>
          </cell>
          <cell r="F782" t="str">
            <v>HHW</v>
          </cell>
          <cell r="G782">
            <v>37721</v>
          </cell>
          <cell r="H782">
            <v>37733</v>
          </cell>
          <cell r="I782">
            <v>2844</v>
          </cell>
          <cell r="J782" t="str">
            <v>100% Cotton</v>
          </cell>
          <cell r="K782" t="str">
            <v>Sp'04</v>
          </cell>
          <cell r="L782" t="str">
            <v>17-1736 TP</v>
          </cell>
          <cell r="M782" t="str">
            <v>Fiber Reactive</v>
          </cell>
          <cell r="N782" t="str">
            <v>Jet Bleach</v>
          </cell>
          <cell r="O782">
            <v>4</v>
          </cell>
          <cell r="P782">
            <v>37741</v>
          </cell>
          <cell r="Q782">
            <v>37747</v>
          </cell>
          <cell r="R782">
            <v>8.6199999999999999E-2</v>
          </cell>
          <cell r="U782">
            <v>37750</v>
          </cell>
          <cell r="V782" t="str">
            <v>complete</v>
          </cell>
          <cell r="W782">
            <v>37781</v>
          </cell>
          <cell r="Z782" t="str">
            <v>Development Complete</v>
          </cell>
        </row>
        <row r="783">
          <cell r="A783" t="str">
            <v>UU8PEG007</v>
          </cell>
          <cell r="B783" t="str">
            <v>Pink Kiss</v>
          </cell>
          <cell r="D783" t="str">
            <v>K. Bain</v>
          </cell>
          <cell r="E783" t="str">
            <v>HHW SP'04</v>
          </cell>
          <cell r="I783" t="str">
            <v>PEG007</v>
          </cell>
          <cell r="J783" t="str">
            <v>POLYESTER</v>
          </cell>
          <cell r="M783" t="str">
            <v>PIGMENT</v>
          </cell>
          <cell r="P783">
            <v>37760</v>
          </cell>
          <cell r="Q783">
            <v>37760</v>
          </cell>
          <cell r="Z783" t="str">
            <v>Complete</v>
          </cell>
        </row>
        <row r="784">
          <cell r="A784" t="str">
            <v>UU8</v>
          </cell>
          <cell r="B784" t="str">
            <v>Pink Kiss</v>
          </cell>
          <cell r="D784" t="str">
            <v>Kendall Bain</v>
          </cell>
          <cell r="E784" t="str">
            <v xml:space="preserve">Sp.'04 Select Second Delivery </v>
          </cell>
          <cell r="F784" t="str">
            <v>HHW</v>
          </cell>
          <cell r="G784">
            <v>37721</v>
          </cell>
          <cell r="H784">
            <v>37733</v>
          </cell>
          <cell r="I784">
            <v>2844</v>
          </cell>
          <cell r="J784" t="str">
            <v>100% Cotton</v>
          </cell>
          <cell r="K784" t="str">
            <v>Sp'04</v>
          </cell>
          <cell r="L784" t="str">
            <v>15-1821 TP</v>
          </cell>
          <cell r="M784" t="str">
            <v>Direct</v>
          </cell>
          <cell r="N784" t="str">
            <v>Jet Bleach</v>
          </cell>
          <cell r="O784">
            <v>2</v>
          </cell>
          <cell r="P784">
            <v>37740</v>
          </cell>
          <cell r="Q784">
            <v>37747</v>
          </cell>
          <cell r="R784">
            <v>5.2499999999999998E-2</v>
          </cell>
          <cell r="U784">
            <v>37752</v>
          </cell>
          <cell r="V784" t="str">
            <v>complete</v>
          </cell>
          <cell r="W784">
            <v>37781</v>
          </cell>
          <cell r="Z784" t="str">
            <v>Development Complete</v>
          </cell>
        </row>
        <row r="785">
          <cell r="A785" t="str">
            <v>UU7</v>
          </cell>
          <cell r="B785" t="str">
            <v>Pineapple</v>
          </cell>
          <cell r="D785" t="str">
            <v>Mary Taylor</v>
          </cell>
          <cell r="E785" t="str">
            <v>HHW Girls</v>
          </cell>
          <cell r="F785" t="str">
            <v>HHW</v>
          </cell>
          <cell r="G785">
            <v>37706</v>
          </cell>
          <cell r="H785">
            <v>37682</v>
          </cell>
          <cell r="I785">
            <v>2808</v>
          </cell>
          <cell r="J785" t="str">
            <v>100% Cotton</v>
          </cell>
          <cell r="K785" t="str">
            <v>Sp'04</v>
          </cell>
          <cell r="L785" t="str">
            <v>T13 Pinapple</v>
          </cell>
          <cell r="M785" t="str">
            <v>Fiber Reactive</v>
          </cell>
          <cell r="N785" t="str">
            <v>RB W/Opt</v>
          </cell>
          <cell r="O785">
            <v>2</v>
          </cell>
          <cell r="P785">
            <v>37719</v>
          </cell>
          <cell r="Q785">
            <v>37721</v>
          </cell>
          <cell r="R785">
            <v>6.13E-2</v>
          </cell>
          <cell r="U785">
            <v>37731</v>
          </cell>
          <cell r="V785" t="str">
            <v>In Queue</v>
          </cell>
          <cell r="W785">
            <v>37874</v>
          </cell>
          <cell r="Z785" t="str">
            <v>Development Complete</v>
          </cell>
        </row>
        <row r="786">
          <cell r="A786" t="str">
            <v>UU7DK0080</v>
          </cell>
          <cell r="B786" t="str">
            <v>Pineapple</v>
          </cell>
          <cell r="D786" t="str">
            <v>Aaron Woodie</v>
          </cell>
          <cell r="E786" t="str">
            <v>Fall'07</v>
          </cell>
          <cell r="F786" t="str">
            <v>HHW</v>
          </cell>
          <cell r="G786">
            <v>38936</v>
          </cell>
          <cell r="H786">
            <v>38944</v>
          </cell>
          <cell r="I786" t="str">
            <v>DK0080</v>
          </cell>
          <cell r="J786" t="str">
            <v>POLYESTER</v>
          </cell>
          <cell r="K786" t="str">
            <v>Fall'07</v>
          </cell>
          <cell r="L786" t="str">
            <v>13-0840</v>
          </cell>
          <cell r="Z786" t="str">
            <v>Lab dip in-process</v>
          </cell>
        </row>
        <row r="787">
          <cell r="A787" t="str">
            <v>UU7DK0289</v>
          </cell>
          <cell r="B787" t="str">
            <v>Pineapple</v>
          </cell>
          <cell r="D787" t="str">
            <v>Aaron Woodie</v>
          </cell>
          <cell r="E787" t="str">
            <v>Fall'07</v>
          </cell>
          <cell r="F787" t="str">
            <v>HHW</v>
          </cell>
          <cell r="G787">
            <v>38936</v>
          </cell>
          <cell r="H787">
            <v>38944</v>
          </cell>
          <cell r="I787" t="str">
            <v>DK0080</v>
          </cell>
          <cell r="J787" t="str">
            <v>POLYESTER</v>
          </cell>
          <cell r="K787" t="str">
            <v>Fall'07</v>
          </cell>
          <cell r="L787" t="str">
            <v>13-0840</v>
          </cell>
          <cell r="Z787" t="str">
            <v>Lab dip in-process</v>
          </cell>
        </row>
        <row r="788">
          <cell r="A788" t="str">
            <v>UU7DK0290</v>
          </cell>
          <cell r="B788" t="str">
            <v>Pineapple</v>
          </cell>
          <cell r="D788" t="str">
            <v>Aaron Woodie</v>
          </cell>
          <cell r="E788" t="str">
            <v>Fall'07</v>
          </cell>
          <cell r="F788" t="str">
            <v>HHW</v>
          </cell>
          <cell r="G788">
            <v>38936</v>
          </cell>
          <cell r="H788">
            <v>38944</v>
          </cell>
          <cell r="I788" t="str">
            <v>DK0080</v>
          </cell>
          <cell r="J788" t="str">
            <v>POLYESTER</v>
          </cell>
          <cell r="K788" t="str">
            <v>Fall'07</v>
          </cell>
          <cell r="L788" t="str">
            <v>13-0840</v>
          </cell>
          <cell r="Z788" t="str">
            <v>Lab dip in-process</v>
          </cell>
        </row>
        <row r="789">
          <cell r="A789" t="str">
            <v>UU6PEG033</v>
          </cell>
          <cell r="B789" t="str">
            <v>Baby Amethyst</v>
          </cell>
          <cell r="D789" t="str">
            <v>Tana Martinez</v>
          </cell>
          <cell r="E789" t="str">
            <v>Girls Fashion Packs</v>
          </cell>
          <cell r="F789" t="str">
            <v>HHW</v>
          </cell>
          <cell r="G789">
            <v>37964</v>
          </cell>
          <cell r="H789">
            <v>37966</v>
          </cell>
          <cell r="I789" t="str">
            <v>PEG033</v>
          </cell>
          <cell r="J789" t="str">
            <v>POLYESTER</v>
          </cell>
          <cell r="K789" t="str">
            <v>Sp'04</v>
          </cell>
          <cell r="M789" t="str">
            <v>DISPERSE</v>
          </cell>
          <cell r="P789">
            <v>38139</v>
          </cell>
          <cell r="Q789">
            <v>38139</v>
          </cell>
          <cell r="Z789" t="str">
            <v>Lab dip approved</v>
          </cell>
        </row>
        <row r="790">
          <cell r="A790" t="str">
            <v>UU6</v>
          </cell>
          <cell r="B790" t="str">
            <v>Baby Amethyst</v>
          </cell>
          <cell r="D790" t="str">
            <v>Mary Taylor</v>
          </cell>
          <cell r="E790" t="str">
            <v>HHW Girls</v>
          </cell>
          <cell r="F790" t="str">
            <v>HHW</v>
          </cell>
          <cell r="G790">
            <v>37706</v>
          </cell>
          <cell r="H790">
            <v>37682</v>
          </cell>
          <cell r="I790">
            <v>2808</v>
          </cell>
          <cell r="J790" t="str">
            <v>100% Cotton</v>
          </cell>
          <cell r="K790" t="str">
            <v>Sp'04</v>
          </cell>
          <cell r="L790" t="str">
            <v>A90 Baby Amethyst</v>
          </cell>
          <cell r="M790" t="str">
            <v>Fiber Reactive</v>
          </cell>
          <cell r="N790" t="str">
            <v>RB W/Opt</v>
          </cell>
          <cell r="O790">
            <v>3</v>
          </cell>
          <cell r="P790">
            <v>37719</v>
          </cell>
          <cell r="Q790">
            <v>37721</v>
          </cell>
          <cell r="R790">
            <v>8.14E-2</v>
          </cell>
          <cell r="U790">
            <v>37784</v>
          </cell>
          <cell r="V790" t="str">
            <v>complete</v>
          </cell>
          <cell r="W790">
            <v>37840</v>
          </cell>
          <cell r="Z790" t="str">
            <v>Development Complete</v>
          </cell>
        </row>
        <row r="791">
          <cell r="A791" t="str">
            <v>UU5</v>
          </cell>
          <cell r="B791" t="str">
            <v>Orchid Dream</v>
          </cell>
          <cell r="D791" t="str">
            <v>Mary Taylor</v>
          </cell>
          <cell r="E791" t="str">
            <v>HHW Girls</v>
          </cell>
          <cell r="F791" t="str">
            <v>HHW</v>
          </cell>
          <cell r="G791">
            <v>37706</v>
          </cell>
          <cell r="H791">
            <v>37682</v>
          </cell>
          <cell r="I791">
            <v>2808</v>
          </cell>
          <cell r="J791" t="str">
            <v>100% Cotton</v>
          </cell>
          <cell r="K791" t="str">
            <v>Sp'04</v>
          </cell>
          <cell r="L791" t="str">
            <v>yarn</v>
          </cell>
          <cell r="M791" t="str">
            <v>Direct</v>
          </cell>
          <cell r="N791" t="str">
            <v>RB W/Opt</v>
          </cell>
          <cell r="O791">
            <v>6</v>
          </cell>
          <cell r="P791">
            <v>37719</v>
          </cell>
          <cell r="R791">
            <v>1.47E-2</v>
          </cell>
          <cell r="Z791" t="str">
            <v>Lab dip submitted</v>
          </cell>
        </row>
        <row r="792">
          <cell r="A792" t="str">
            <v>UU4</v>
          </cell>
          <cell r="B792" t="str">
            <v>Pacific Blue</v>
          </cell>
          <cell r="D792" t="str">
            <v>Mary Taylor</v>
          </cell>
          <cell r="E792" t="str">
            <v>HHW Girls</v>
          </cell>
          <cell r="F792" t="str">
            <v>HHW</v>
          </cell>
          <cell r="G792">
            <v>37706</v>
          </cell>
          <cell r="H792">
            <v>37708</v>
          </cell>
          <cell r="I792">
            <v>2808</v>
          </cell>
          <cell r="J792" t="str">
            <v>100% Cotton</v>
          </cell>
          <cell r="K792" t="str">
            <v>Sp'04</v>
          </cell>
          <cell r="L792" t="str">
            <v>yarn</v>
          </cell>
          <cell r="M792" t="str">
            <v>Fiber Reactive</v>
          </cell>
          <cell r="N792" t="str">
            <v>RB W/Opt</v>
          </cell>
          <cell r="O792">
            <v>5</v>
          </cell>
          <cell r="P792">
            <v>37719</v>
          </cell>
          <cell r="Q792">
            <v>37721</v>
          </cell>
          <cell r="R792">
            <v>3.09E-2</v>
          </cell>
          <cell r="U792">
            <v>37732</v>
          </cell>
          <cell r="V792">
            <v>37740</v>
          </cell>
          <cell r="W792">
            <v>37874</v>
          </cell>
          <cell r="Z792" t="str">
            <v>Development Complete</v>
          </cell>
        </row>
        <row r="793">
          <cell r="A793" t="str">
            <v>UU3PEG032</v>
          </cell>
          <cell r="B793" t="str">
            <v>Light Aqua</v>
          </cell>
          <cell r="D793" t="str">
            <v>Aaron Woodie</v>
          </cell>
          <cell r="E793" t="str">
            <v>HHW Accents Sp'05</v>
          </cell>
          <cell r="F793" t="str">
            <v>HHW</v>
          </cell>
          <cell r="G793">
            <v>38141</v>
          </cell>
          <cell r="H793">
            <v>38141</v>
          </cell>
          <cell r="I793" t="str">
            <v>DK0152</v>
          </cell>
          <cell r="J793" t="str">
            <v>POLYESTER</v>
          </cell>
          <cell r="K793" t="str">
            <v>Sp'05</v>
          </cell>
          <cell r="M793" t="str">
            <v>PIGMENT</v>
          </cell>
          <cell r="P793">
            <v>38175</v>
          </cell>
          <cell r="Q793">
            <v>38175</v>
          </cell>
          <cell r="Z793" t="str">
            <v>Lab dip approved</v>
          </cell>
        </row>
        <row r="794">
          <cell r="A794" t="str">
            <v>UU3DK0152</v>
          </cell>
          <cell r="B794" t="str">
            <v>Light Aqua</v>
          </cell>
          <cell r="D794" t="str">
            <v>Aaron Woodie</v>
          </cell>
          <cell r="E794" t="str">
            <v>HHW Accents Sp'05</v>
          </cell>
          <cell r="F794" t="str">
            <v>HHW</v>
          </cell>
          <cell r="G794">
            <v>38141</v>
          </cell>
          <cell r="H794">
            <v>38141</v>
          </cell>
          <cell r="I794" t="str">
            <v>DK0152</v>
          </cell>
          <cell r="J794" t="str">
            <v>POLYESTER</v>
          </cell>
          <cell r="K794" t="str">
            <v>Sp'05</v>
          </cell>
          <cell r="L794" t="str">
            <v>A79</v>
          </cell>
          <cell r="Z794" t="str">
            <v>Lab dip in-process</v>
          </cell>
        </row>
        <row r="795">
          <cell r="A795" t="str">
            <v>UU3DK0214</v>
          </cell>
          <cell r="B795" t="str">
            <v>Light Aqua</v>
          </cell>
          <cell r="D795" t="str">
            <v>Aaron Woodie</v>
          </cell>
          <cell r="E795" t="str">
            <v>HHW Accents Sp'05</v>
          </cell>
          <cell r="F795" t="str">
            <v>HHW</v>
          </cell>
          <cell r="G795">
            <v>38141</v>
          </cell>
          <cell r="H795">
            <v>38141</v>
          </cell>
          <cell r="I795" t="str">
            <v>DK0214</v>
          </cell>
          <cell r="J795" t="str">
            <v>POLYESTER</v>
          </cell>
          <cell r="K795" t="str">
            <v>Sp'05</v>
          </cell>
          <cell r="L795" t="str">
            <v>A79</v>
          </cell>
          <cell r="Z795" t="str">
            <v>Lab dip in-process</v>
          </cell>
        </row>
        <row r="796">
          <cell r="A796" t="str">
            <v>UU3D0018</v>
          </cell>
          <cell r="B796" t="str">
            <v>Light Aqua</v>
          </cell>
          <cell r="D796" t="str">
            <v>K. Bain</v>
          </cell>
          <cell r="E796" t="str">
            <v>HHW SP'04</v>
          </cell>
          <cell r="I796" t="str">
            <v>D0018</v>
          </cell>
          <cell r="J796" t="str">
            <v>POLYESTER</v>
          </cell>
          <cell r="M796" t="str">
            <v>PIGMENT</v>
          </cell>
          <cell r="P796">
            <v>37720</v>
          </cell>
          <cell r="Q796">
            <v>37720</v>
          </cell>
          <cell r="Z796" t="str">
            <v>Complete</v>
          </cell>
        </row>
        <row r="797">
          <cell r="A797" t="str">
            <v>UU3</v>
          </cell>
          <cell r="B797" t="str">
            <v>Light Aqua</v>
          </cell>
          <cell r="D797" t="str">
            <v>Jeff Shuford</v>
          </cell>
          <cell r="E797" t="str">
            <v>Hanes Too Cotton Sp'04</v>
          </cell>
          <cell r="F797" t="str">
            <v>HHW</v>
          </cell>
          <cell r="G797">
            <v>37691</v>
          </cell>
          <cell r="H797">
            <v>37697</v>
          </cell>
          <cell r="I797">
            <v>2844</v>
          </cell>
          <cell r="J797" t="str">
            <v>100% Cotton</v>
          </cell>
          <cell r="K797" t="str">
            <v>Sp'04</v>
          </cell>
          <cell r="L797" t="str">
            <v>12-5209 TP</v>
          </cell>
          <cell r="M797" t="str">
            <v>Direct</v>
          </cell>
          <cell r="N797" t="str">
            <v>RB W/Opt</v>
          </cell>
          <cell r="O797">
            <v>5</v>
          </cell>
          <cell r="P797">
            <v>37711</v>
          </cell>
          <cell r="Q797">
            <v>37719</v>
          </cell>
          <cell r="R797">
            <v>9.2999999999999992E-3</v>
          </cell>
          <cell r="U797">
            <v>37732</v>
          </cell>
          <cell r="V797" t="str">
            <v>In Queue</v>
          </cell>
          <cell r="W797">
            <v>38209</v>
          </cell>
          <cell r="Z797" t="str">
            <v>Development Complete</v>
          </cell>
        </row>
        <row r="798">
          <cell r="A798" t="str">
            <v>UU2D0018</v>
          </cell>
          <cell r="B798" t="str">
            <v>Dark Aqua</v>
          </cell>
          <cell r="D798" t="str">
            <v>K. Bain</v>
          </cell>
          <cell r="E798" t="str">
            <v>HHW SP'04</v>
          </cell>
          <cell r="I798" t="str">
            <v>D0018</v>
          </cell>
          <cell r="J798" t="str">
            <v>POLYESTER</v>
          </cell>
          <cell r="M798" t="str">
            <v>PIGMENT</v>
          </cell>
          <cell r="P798">
            <v>37748</v>
          </cell>
          <cell r="Q798">
            <v>37748</v>
          </cell>
          <cell r="Z798" t="str">
            <v>Complete</v>
          </cell>
        </row>
        <row r="799">
          <cell r="A799" t="str">
            <v>UU2</v>
          </cell>
          <cell r="B799" t="str">
            <v>Dark Aqua</v>
          </cell>
          <cell r="D799" t="str">
            <v>Jeff Shuford</v>
          </cell>
          <cell r="E799" t="str">
            <v>Hanes Too Cotton Sp'04</v>
          </cell>
          <cell r="F799" t="str">
            <v>HHW</v>
          </cell>
          <cell r="G799">
            <v>37691</v>
          </cell>
          <cell r="H799">
            <v>37697</v>
          </cell>
          <cell r="I799">
            <v>2844</v>
          </cell>
          <cell r="J799" t="str">
            <v>100% Cotton</v>
          </cell>
          <cell r="K799" t="str">
            <v>Sp'04</v>
          </cell>
          <cell r="L799" t="str">
            <v>14-4816 TP</v>
          </cell>
          <cell r="M799" t="str">
            <v>Direct</v>
          </cell>
          <cell r="N799" t="str">
            <v>Jet Bleach</v>
          </cell>
          <cell r="O799">
            <v>4</v>
          </cell>
          <cell r="P799">
            <v>37705</v>
          </cell>
          <cell r="Q799">
            <v>37747</v>
          </cell>
          <cell r="R799">
            <v>5.2600000000000001E-2</v>
          </cell>
          <cell r="U799">
            <v>37756</v>
          </cell>
          <cell r="V799" t="str">
            <v>complete</v>
          </cell>
          <cell r="W799">
            <v>37781</v>
          </cell>
          <cell r="Z799" t="str">
            <v>Development Complete</v>
          </cell>
        </row>
        <row r="800">
          <cell r="A800" t="str">
            <v>UU1PEG013</v>
          </cell>
          <cell r="B800" t="str">
            <v>Bright Yellow</v>
          </cell>
          <cell r="D800" t="str">
            <v>Cathy Hill</v>
          </cell>
          <cell r="E800" t="str">
            <v>HHW SP'04</v>
          </cell>
          <cell r="I800" t="str">
            <v>PEG013</v>
          </cell>
          <cell r="J800" t="str">
            <v>POLYESTER</v>
          </cell>
          <cell r="M800" t="str">
            <v>PIGMENT</v>
          </cell>
          <cell r="P800">
            <v>37783</v>
          </cell>
          <cell r="Q800">
            <v>37783</v>
          </cell>
          <cell r="Z800" t="str">
            <v>Complete</v>
          </cell>
        </row>
        <row r="801">
          <cell r="A801" t="str">
            <v>UU1</v>
          </cell>
          <cell r="B801" t="str">
            <v>Bright Yellow</v>
          </cell>
          <cell r="D801" t="str">
            <v>Jeff Shuford</v>
          </cell>
          <cell r="E801" t="str">
            <v>HHW Cotton Brights Sp'04</v>
          </cell>
          <cell r="F801" t="str">
            <v>HHW</v>
          </cell>
          <cell r="G801">
            <v>37687</v>
          </cell>
          <cell r="H801">
            <v>37691</v>
          </cell>
          <cell r="I801">
            <v>2808</v>
          </cell>
          <cell r="J801" t="str">
            <v>100% Cotton</v>
          </cell>
          <cell r="K801" t="str">
            <v>Sp'04</v>
          </cell>
          <cell r="L801" t="str">
            <v>14-1128 TP</v>
          </cell>
          <cell r="M801" t="str">
            <v>Direct</v>
          </cell>
          <cell r="N801" t="str">
            <v>RB W/Opt</v>
          </cell>
          <cell r="O801">
            <v>16</v>
          </cell>
          <cell r="P801">
            <v>37733</v>
          </cell>
          <cell r="Q801">
            <v>37742</v>
          </cell>
          <cell r="R801">
            <v>1.4200000000000001E-2</v>
          </cell>
          <cell r="W801">
            <v>37874</v>
          </cell>
          <cell r="Z801" t="str">
            <v>Lab dip approved</v>
          </cell>
        </row>
        <row r="802">
          <cell r="A802" t="str">
            <v>UT9PEG013</v>
          </cell>
          <cell r="B802" t="str">
            <v>Sunny Aqua</v>
          </cell>
          <cell r="D802" t="str">
            <v>Cathy Hill</v>
          </cell>
          <cell r="E802" t="str">
            <v>HHW Cotton Brights Sp'04</v>
          </cell>
          <cell r="I802" t="str">
            <v>PEG013</v>
          </cell>
          <cell r="J802" t="str">
            <v>POLYESTER</v>
          </cell>
          <cell r="M802" t="str">
            <v>PIGMENT</v>
          </cell>
          <cell r="P802">
            <v>37785</v>
          </cell>
          <cell r="Q802">
            <v>37785</v>
          </cell>
          <cell r="Z802" t="str">
            <v>Complete</v>
          </cell>
        </row>
        <row r="803">
          <cell r="A803" t="str">
            <v>UT9</v>
          </cell>
          <cell r="B803" t="str">
            <v>Sunny Aqua</v>
          </cell>
          <cell r="D803" t="str">
            <v>Jeff Shuford</v>
          </cell>
          <cell r="E803" t="str">
            <v>HHW Cotton Brights Sp'04</v>
          </cell>
          <cell r="F803" t="str">
            <v>HHW</v>
          </cell>
          <cell r="G803">
            <v>37687</v>
          </cell>
          <cell r="H803">
            <v>37691</v>
          </cell>
          <cell r="I803">
            <v>2808</v>
          </cell>
          <cell r="J803" t="str">
            <v>100% Cotton</v>
          </cell>
          <cell r="K803" t="str">
            <v>Sp'04</v>
          </cell>
          <cell r="L803" t="str">
            <v>13-4909 TP</v>
          </cell>
          <cell r="M803" t="str">
            <v>Fiber Reactive</v>
          </cell>
          <cell r="N803" t="str">
            <v>RB W/Opt</v>
          </cell>
          <cell r="O803">
            <v>22</v>
          </cell>
          <cell r="P803">
            <v>37705</v>
          </cell>
          <cell r="Q803">
            <v>37746</v>
          </cell>
          <cell r="R803">
            <v>0.01</v>
          </cell>
          <cell r="U803">
            <v>37753</v>
          </cell>
          <cell r="V803" t="str">
            <v>complete</v>
          </cell>
          <cell r="W803">
            <v>38009</v>
          </cell>
          <cell r="Z803" t="str">
            <v>Development Complete</v>
          </cell>
        </row>
        <row r="804">
          <cell r="A804" t="str">
            <v>UT8PEG013</v>
          </cell>
          <cell r="B804" t="str">
            <v>Calm Coral</v>
          </cell>
          <cell r="D804" t="str">
            <v>Cathy Hill</v>
          </cell>
          <cell r="E804" t="str">
            <v>HHW Cotton Brights Sp'04</v>
          </cell>
          <cell r="I804" t="str">
            <v>PEG013</v>
          </cell>
          <cell r="J804" t="str">
            <v>POLYESTER</v>
          </cell>
          <cell r="M804" t="str">
            <v>PIGMENT</v>
          </cell>
          <cell r="P804">
            <v>37778</v>
          </cell>
          <cell r="Q804">
            <v>37778</v>
          </cell>
          <cell r="Z804" t="str">
            <v>Complete</v>
          </cell>
        </row>
        <row r="805">
          <cell r="A805" t="str">
            <v>UT8</v>
          </cell>
          <cell r="B805" t="str">
            <v>Calm Coral</v>
          </cell>
          <cell r="D805" t="str">
            <v>Jeff Shuford</v>
          </cell>
          <cell r="E805" t="str">
            <v>HHW Cotton Brights Sp'04</v>
          </cell>
          <cell r="F805" t="str">
            <v>HHW</v>
          </cell>
          <cell r="G805">
            <v>37687</v>
          </cell>
          <cell r="H805">
            <v>37691</v>
          </cell>
          <cell r="I805">
            <v>2808</v>
          </cell>
          <cell r="J805" t="str">
            <v>100% Cotton</v>
          </cell>
          <cell r="K805" t="str">
            <v>Sp'04</v>
          </cell>
          <cell r="L805" t="str">
            <v>15-1433 TP</v>
          </cell>
          <cell r="M805" t="str">
            <v>Direct</v>
          </cell>
          <cell r="N805" t="str">
            <v>RB W/Opt</v>
          </cell>
          <cell r="O805">
            <v>2</v>
          </cell>
          <cell r="P805">
            <v>37705</v>
          </cell>
          <cell r="Q805">
            <v>37746</v>
          </cell>
          <cell r="R805">
            <v>1.5299999999999999E-2</v>
          </cell>
          <cell r="W805">
            <v>37874</v>
          </cell>
          <cell r="Z805" t="str">
            <v>Lab dip approved</v>
          </cell>
        </row>
        <row r="806">
          <cell r="A806" t="str">
            <v>UT7PEG013</v>
          </cell>
          <cell r="B806" t="str">
            <v>Inspirational Purple</v>
          </cell>
          <cell r="D806" t="str">
            <v>Cathy Hill</v>
          </cell>
          <cell r="E806" t="str">
            <v>HHW SP'04</v>
          </cell>
          <cell r="I806" t="str">
            <v>PEG013</v>
          </cell>
          <cell r="J806" t="str">
            <v>POLYESTER</v>
          </cell>
          <cell r="M806" t="str">
            <v>PIGMENT</v>
          </cell>
          <cell r="P806">
            <v>37784</v>
          </cell>
          <cell r="Q806">
            <v>37784</v>
          </cell>
          <cell r="Z806" t="str">
            <v>Complete</v>
          </cell>
        </row>
        <row r="807">
          <cell r="A807" t="str">
            <v>UT7</v>
          </cell>
          <cell r="B807" t="str">
            <v>Inspirational Purple</v>
          </cell>
          <cell r="D807" t="str">
            <v>Jeff Shuford</v>
          </cell>
          <cell r="E807" t="str">
            <v>HHW Cotton Brights Sp'04</v>
          </cell>
          <cell r="F807" t="str">
            <v>HHW</v>
          </cell>
          <cell r="G807">
            <v>37687</v>
          </cell>
          <cell r="H807">
            <v>37691</v>
          </cell>
          <cell r="I807">
            <v>2808</v>
          </cell>
          <cell r="J807" t="str">
            <v>100% Cotton</v>
          </cell>
          <cell r="K807" t="str">
            <v>Sp'04</v>
          </cell>
          <cell r="L807" t="str">
            <v>16-3815 TP</v>
          </cell>
          <cell r="M807" t="str">
            <v>Fiber Reactive</v>
          </cell>
          <cell r="N807" t="str">
            <v>Jet Bleach</v>
          </cell>
          <cell r="O807">
            <v>4</v>
          </cell>
          <cell r="P807">
            <v>37706</v>
          </cell>
          <cell r="Q807">
            <v>37754</v>
          </cell>
          <cell r="R807">
            <v>0.10340000000000001</v>
          </cell>
          <cell r="W807">
            <v>37874</v>
          </cell>
          <cell r="Z807" t="str">
            <v>Lab dip approved</v>
          </cell>
        </row>
        <row r="808">
          <cell r="A808" t="str">
            <v>UT6PEG010</v>
          </cell>
          <cell r="B808" t="str">
            <v>Dark Blue Sky</v>
          </cell>
          <cell r="D808" t="str">
            <v>Cathy Hill</v>
          </cell>
          <cell r="E808" t="str">
            <v>ACCENTS HHW SP'04</v>
          </cell>
          <cell r="I808" t="str">
            <v>PEG010</v>
          </cell>
          <cell r="J808" t="str">
            <v>POLYESTER</v>
          </cell>
          <cell r="M808" t="str">
            <v>DISPERSE</v>
          </cell>
          <cell r="P808">
            <v>37796</v>
          </cell>
          <cell r="Q808">
            <v>37796</v>
          </cell>
          <cell r="Z808" t="str">
            <v>Complete</v>
          </cell>
        </row>
        <row r="809">
          <cell r="A809" t="str">
            <v>UT6</v>
          </cell>
          <cell r="B809" t="str">
            <v>Dark Blue Sky</v>
          </cell>
          <cell r="D809" t="str">
            <v>Jeff Shuford</v>
          </cell>
          <cell r="E809" t="str">
            <v>HHW Accents Sp'04</v>
          </cell>
          <cell r="F809" t="str">
            <v>HHW</v>
          </cell>
          <cell r="G809">
            <v>37687</v>
          </cell>
          <cell r="H809">
            <v>37691</v>
          </cell>
          <cell r="I809">
            <v>2808</v>
          </cell>
          <cell r="J809" t="str">
            <v>100% Cotton</v>
          </cell>
          <cell r="K809" t="str">
            <v>Sp'04</v>
          </cell>
          <cell r="L809" t="str">
            <v>18-4039 TP</v>
          </cell>
          <cell r="M809" t="str">
            <v>Fiber Reactive</v>
          </cell>
          <cell r="N809" t="str">
            <v>Jet Bleach</v>
          </cell>
          <cell r="O809">
            <v>7</v>
          </cell>
          <cell r="P809">
            <v>37725</v>
          </cell>
          <cell r="Q809">
            <v>37727</v>
          </cell>
          <cell r="R809">
            <v>0.1434</v>
          </cell>
          <cell r="V809" t="str">
            <v>In Queue</v>
          </cell>
          <cell r="W809">
            <v>37874</v>
          </cell>
          <cell r="Z809" t="str">
            <v>Lab dip approved</v>
          </cell>
        </row>
        <row r="810">
          <cell r="A810" t="str">
            <v>UT5PEG010</v>
          </cell>
          <cell r="B810" t="str">
            <v>Celestial Blue</v>
          </cell>
          <cell r="D810" t="str">
            <v>Cathy Hill</v>
          </cell>
          <cell r="E810" t="str">
            <v>ACCENTS HHW SP'04</v>
          </cell>
          <cell r="I810" t="str">
            <v>PEG010</v>
          </cell>
          <cell r="J810" t="str">
            <v>POLYESTER</v>
          </cell>
          <cell r="M810" t="str">
            <v>PIGMENT</v>
          </cell>
          <cell r="P810">
            <v>37778</v>
          </cell>
          <cell r="Q810">
            <v>37778</v>
          </cell>
          <cell r="Z810" t="str">
            <v>Complete</v>
          </cell>
        </row>
        <row r="811">
          <cell r="A811" t="str">
            <v>UT5</v>
          </cell>
          <cell r="B811" t="str">
            <v>Celestial Blue</v>
          </cell>
          <cell r="D811" t="str">
            <v>Jeff Shuford</v>
          </cell>
          <cell r="E811" t="str">
            <v>HHW Accents Sp'04</v>
          </cell>
          <cell r="F811" t="str">
            <v>HHW</v>
          </cell>
          <cell r="G811">
            <v>37687</v>
          </cell>
          <cell r="H811">
            <v>37691</v>
          </cell>
          <cell r="I811">
            <v>2808</v>
          </cell>
          <cell r="J811" t="str">
            <v>100% Cotton</v>
          </cell>
          <cell r="K811" t="str">
            <v>Sp'04</v>
          </cell>
          <cell r="L811" t="str">
            <v>15-4020 TP</v>
          </cell>
          <cell r="M811" t="str">
            <v>Direct</v>
          </cell>
          <cell r="N811" t="str">
            <v>RB W/Opt</v>
          </cell>
          <cell r="O811">
            <v>9</v>
          </cell>
          <cell r="P811">
            <v>37735</v>
          </cell>
          <cell r="Q811">
            <v>37741</v>
          </cell>
          <cell r="R811">
            <v>1.46E-2</v>
          </cell>
          <cell r="U811">
            <v>37760</v>
          </cell>
          <cell r="V811" t="str">
            <v>complete</v>
          </cell>
          <cell r="W811">
            <v>37781</v>
          </cell>
          <cell r="Z811" t="str">
            <v>Development Complete</v>
          </cell>
        </row>
        <row r="812">
          <cell r="A812" t="str">
            <v>UT4PEG010</v>
          </cell>
          <cell r="B812" t="str">
            <v>Earthy Red</v>
          </cell>
          <cell r="D812" t="str">
            <v>Cathy Hill</v>
          </cell>
          <cell r="E812" t="str">
            <v>ACCENTS HHW SP'04</v>
          </cell>
          <cell r="I812" t="str">
            <v>PEG010</v>
          </cell>
          <cell r="J812" t="str">
            <v>POLYESTER</v>
          </cell>
          <cell r="M812" t="str">
            <v>DISPERSE</v>
          </cell>
          <cell r="P812">
            <v>37797</v>
          </cell>
          <cell r="Q812">
            <v>37797</v>
          </cell>
          <cell r="Z812" t="str">
            <v>Complete</v>
          </cell>
        </row>
        <row r="813">
          <cell r="A813" t="str">
            <v>UT4</v>
          </cell>
          <cell r="B813" t="str">
            <v>Earthy Red</v>
          </cell>
          <cell r="D813" t="str">
            <v>Jeff Shuford</v>
          </cell>
          <cell r="E813" t="str">
            <v>HHW Accents Sp'04</v>
          </cell>
          <cell r="F813" t="str">
            <v>HHW</v>
          </cell>
          <cell r="G813">
            <v>37687</v>
          </cell>
          <cell r="H813">
            <v>37691</v>
          </cell>
          <cell r="I813">
            <v>2808</v>
          </cell>
          <cell r="J813" t="str">
            <v>100% Cotton</v>
          </cell>
          <cell r="K813" t="str">
            <v>Sp'04</v>
          </cell>
          <cell r="L813" t="str">
            <v>17-1740 TP</v>
          </cell>
          <cell r="M813" t="str">
            <v>Fiber Reactive</v>
          </cell>
          <cell r="N813" t="str">
            <v>Jet Scour</v>
          </cell>
          <cell r="O813">
            <v>5</v>
          </cell>
          <cell r="P813">
            <v>37713</v>
          </cell>
          <cell r="Q813">
            <v>37727</v>
          </cell>
          <cell r="R813">
            <v>8.9899999999999994E-2</v>
          </cell>
          <cell r="V813" t="str">
            <v>In Queue</v>
          </cell>
          <cell r="W813">
            <v>37874</v>
          </cell>
          <cell r="Z813" t="str">
            <v>Lab dip approved</v>
          </cell>
        </row>
        <row r="814">
          <cell r="A814" t="str">
            <v>UT3PEG010</v>
          </cell>
          <cell r="B814" t="str">
            <v>Lipprint Pink</v>
          </cell>
          <cell r="D814" t="str">
            <v>Cathy Hill</v>
          </cell>
          <cell r="E814" t="str">
            <v>ACCENTS HHW SP'04</v>
          </cell>
          <cell r="I814" t="str">
            <v>PEG010</v>
          </cell>
          <cell r="J814" t="str">
            <v>POLYESTER</v>
          </cell>
          <cell r="M814" t="str">
            <v>DISPERSE</v>
          </cell>
          <cell r="P814">
            <v>37792</v>
          </cell>
          <cell r="Q814">
            <v>37792</v>
          </cell>
          <cell r="Z814" t="str">
            <v>Complete</v>
          </cell>
        </row>
        <row r="815">
          <cell r="A815" t="str">
            <v>UT3</v>
          </cell>
          <cell r="B815" t="str">
            <v>Lipprint Pink</v>
          </cell>
          <cell r="D815" t="str">
            <v>Jeff Shuford</v>
          </cell>
          <cell r="E815" t="str">
            <v>HHW Accents Sp'04</v>
          </cell>
          <cell r="F815" t="str">
            <v>HHW</v>
          </cell>
          <cell r="G815">
            <v>37687</v>
          </cell>
          <cell r="H815">
            <v>37691</v>
          </cell>
          <cell r="I815">
            <v>2808</v>
          </cell>
          <cell r="J815" t="str">
            <v>100% Cotton</v>
          </cell>
          <cell r="K815" t="str">
            <v>Sp'04</v>
          </cell>
          <cell r="L815" t="str">
            <v>15-2718 TP</v>
          </cell>
          <cell r="M815" t="str">
            <v>Fiber Reactive</v>
          </cell>
          <cell r="N815" t="str">
            <v>Jet Bleach</v>
          </cell>
          <cell r="O815">
            <v>1</v>
          </cell>
          <cell r="P815">
            <v>37705</v>
          </cell>
          <cell r="Q815">
            <v>37746</v>
          </cell>
          <cell r="R815">
            <v>7.0499999999999993E-2</v>
          </cell>
          <cell r="V815" t="str">
            <v>complete</v>
          </cell>
          <cell r="W815">
            <v>37840</v>
          </cell>
          <cell r="Z815" t="str">
            <v>Lab dip approved</v>
          </cell>
        </row>
        <row r="816">
          <cell r="A816" t="str">
            <v>UT2PEG010</v>
          </cell>
          <cell r="B816" t="str">
            <v>Harmony Purple</v>
          </cell>
          <cell r="D816" t="str">
            <v>Cathy Hill</v>
          </cell>
          <cell r="E816" t="str">
            <v>ACCENTS HHW SP'04</v>
          </cell>
          <cell r="I816" t="str">
            <v>PEG010</v>
          </cell>
          <cell r="J816" t="str">
            <v>POLYESTER</v>
          </cell>
          <cell r="M816" t="str">
            <v>PIGMENT</v>
          </cell>
          <cell r="P816">
            <v>37760</v>
          </cell>
          <cell r="Q816">
            <v>37760</v>
          </cell>
          <cell r="Z816" t="str">
            <v>Complete</v>
          </cell>
        </row>
        <row r="817">
          <cell r="A817" t="str">
            <v>UT2</v>
          </cell>
          <cell r="B817" t="str">
            <v>Harmony Purple</v>
          </cell>
          <cell r="D817" t="str">
            <v>Jeff Shuford</v>
          </cell>
          <cell r="E817" t="str">
            <v>HHW Accents Sp'04</v>
          </cell>
          <cell r="F817" t="str">
            <v>HHW</v>
          </cell>
          <cell r="G817">
            <v>37687</v>
          </cell>
          <cell r="H817">
            <v>37691</v>
          </cell>
          <cell r="I817">
            <v>2808</v>
          </cell>
          <cell r="J817" t="str">
            <v>100% Cotton</v>
          </cell>
          <cell r="K817" t="str">
            <v>Sp'04</v>
          </cell>
          <cell r="L817" t="str">
            <v>14-3209 TP</v>
          </cell>
          <cell r="M817" t="str">
            <v>Fiber Reactive</v>
          </cell>
          <cell r="N817" t="str">
            <v>RB W/Opt</v>
          </cell>
          <cell r="O817">
            <v>2</v>
          </cell>
          <cell r="P817">
            <v>37706</v>
          </cell>
          <cell r="Q817">
            <v>37753</v>
          </cell>
          <cell r="R817">
            <v>1.8800000000000001E-2</v>
          </cell>
          <cell r="V817">
            <v>37753</v>
          </cell>
          <cell r="W817">
            <v>38405</v>
          </cell>
          <cell r="Z817" t="str">
            <v>Lab dip approved</v>
          </cell>
        </row>
        <row r="818">
          <cell r="A818" t="str">
            <v>UT1PEG010</v>
          </cell>
          <cell r="B818" t="str">
            <v>Spring Pink</v>
          </cell>
          <cell r="D818" t="str">
            <v>Cathy Hill</v>
          </cell>
          <cell r="E818" t="str">
            <v>ACCENTS HHW SP'04</v>
          </cell>
          <cell r="I818" t="str">
            <v>PEG010</v>
          </cell>
          <cell r="J818" t="str">
            <v>POLYESTER</v>
          </cell>
          <cell r="M818" t="str">
            <v>PIGMENT</v>
          </cell>
          <cell r="P818">
            <v>37777</v>
          </cell>
          <cell r="Q818">
            <v>37777</v>
          </cell>
          <cell r="Z818" t="str">
            <v>Complete</v>
          </cell>
        </row>
        <row r="819">
          <cell r="A819" t="str">
            <v>UT1</v>
          </cell>
          <cell r="B819" t="str">
            <v>Spring Pink</v>
          </cell>
          <cell r="D819" t="str">
            <v>Jeff Shuford</v>
          </cell>
          <cell r="E819" t="str">
            <v>HHW Accents Sp'04</v>
          </cell>
          <cell r="F819" t="str">
            <v>HHW</v>
          </cell>
          <cell r="G819">
            <v>37687</v>
          </cell>
          <cell r="H819">
            <v>37691</v>
          </cell>
          <cell r="I819">
            <v>2808</v>
          </cell>
          <cell r="J819" t="str">
            <v>100% Cotton</v>
          </cell>
          <cell r="K819" t="str">
            <v>Sp'04</v>
          </cell>
          <cell r="L819" t="str">
            <v>12-1708 TP</v>
          </cell>
          <cell r="M819" t="str">
            <v>Direct</v>
          </cell>
          <cell r="N819" t="str">
            <v>RB W/Opt</v>
          </cell>
          <cell r="O819">
            <v>4</v>
          </cell>
          <cell r="P819">
            <v>37705</v>
          </cell>
          <cell r="Q819">
            <v>37757</v>
          </cell>
          <cell r="R819">
            <v>9.7999999999999997E-3</v>
          </cell>
          <cell r="U819">
            <v>37761</v>
          </cell>
          <cell r="V819" t="str">
            <v>complete</v>
          </cell>
          <cell r="W819">
            <v>37781</v>
          </cell>
          <cell r="Z819" t="str">
            <v>Development Complete</v>
          </cell>
        </row>
        <row r="820">
          <cell r="A820" t="str">
            <v>US9PEG010</v>
          </cell>
          <cell r="B820" t="str">
            <v>Sea Coral</v>
          </cell>
          <cell r="D820" t="str">
            <v>Cathy Hill</v>
          </cell>
          <cell r="E820" t="str">
            <v>ACCENTS HHW SP'04</v>
          </cell>
          <cell r="I820" t="str">
            <v>PEG010</v>
          </cell>
          <cell r="J820" t="str">
            <v>POLYESTER</v>
          </cell>
          <cell r="M820" t="str">
            <v>PIGMENT</v>
          </cell>
          <cell r="P820">
            <v>37778</v>
          </cell>
          <cell r="Q820">
            <v>37778</v>
          </cell>
          <cell r="Z820" t="str">
            <v>Complete</v>
          </cell>
        </row>
        <row r="821">
          <cell r="A821" t="str">
            <v>US9</v>
          </cell>
          <cell r="B821" t="str">
            <v>Sea Coral</v>
          </cell>
          <cell r="D821" t="str">
            <v>Jeff Shuford</v>
          </cell>
          <cell r="E821" t="str">
            <v>HHW Accents Sp'04</v>
          </cell>
          <cell r="F821" t="str">
            <v>HHW</v>
          </cell>
          <cell r="G821">
            <v>37687</v>
          </cell>
          <cell r="H821">
            <v>37691</v>
          </cell>
          <cell r="I821">
            <v>2808</v>
          </cell>
          <cell r="J821" t="str">
            <v>100% Cotton</v>
          </cell>
          <cell r="K821" t="str">
            <v>Sp'04</v>
          </cell>
          <cell r="L821" t="str">
            <v>16-1735 TP</v>
          </cell>
          <cell r="M821" t="str">
            <v>Fiber Reactive</v>
          </cell>
          <cell r="N821" t="str">
            <v>Jet Bleach</v>
          </cell>
          <cell r="O821">
            <v>10</v>
          </cell>
          <cell r="P821">
            <v>37719</v>
          </cell>
          <cell r="Q821">
            <v>37727</v>
          </cell>
          <cell r="R821">
            <v>9.69E-2</v>
          </cell>
          <cell r="U821">
            <v>37731</v>
          </cell>
          <cell r="V821" t="str">
            <v>complete</v>
          </cell>
          <cell r="W821">
            <v>37840</v>
          </cell>
          <cell r="Z821" t="str">
            <v>Development Complete</v>
          </cell>
        </row>
        <row r="822">
          <cell r="A822" t="str">
            <v>US8PEG010</v>
          </cell>
          <cell r="B822" t="str">
            <v>Paisley Purple</v>
          </cell>
          <cell r="D822" t="str">
            <v>Cathy Hill</v>
          </cell>
          <cell r="E822" t="str">
            <v>ACCENTS HHW SP'04</v>
          </cell>
          <cell r="I822" t="str">
            <v>PEG010</v>
          </cell>
          <cell r="J822" t="str">
            <v>POLYESTER</v>
          </cell>
          <cell r="M822" t="str">
            <v>PIGMENT</v>
          </cell>
          <cell r="P822">
            <v>37764</v>
          </cell>
          <cell r="Q822">
            <v>37764</v>
          </cell>
          <cell r="Z822" t="str">
            <v>Complete</v>
          </cell>
        </row>
        <row r="823">
          <cell r="A823" t="str">
            <v>US8</v>
          </cell>
          <cell r="B823" t="str">
            <v>Paisley Purple</v>
          </cell>
          <cell r="D823" t="str">
            <v>Jeff Shuford</v>
          </cell>
          <cell r="E823" t="str">
            <v>HHW Accents Sp'04</v>
          </cell>
          <cell r="F823" t="str">
            <v>HHW</v>
          </cell>
          <cell r="G823">
            <v>37687</v>
          </cell>
          <cell r="H823">
            <v>37691</v>
          </cell>
          <cell r="I823">
            <v>2808</v>
          </cell>
          <cell r="J823" t="str">
            <v>100% Cotton</v>
          </cell>
          <cell r="K823" t="str">
            <v>Sp'04</v>
          </cell>
          <cell r="L823" t="str">
            <v>16-3520 TP</v>
          </cell>
          <cell r="M823" t="str">
            <v>Fiber Reactive</v>
          </cell>
          <cell r="N823" t="str">
            <v>Jet Bleach</v>
          </cell>
          <cell r="O823">
            <v>1</v>
          </cell>
          <cell r="P823" t="str">
            <v>3026/03</v>
          </cell>
          <cell r="Q823">
            <v>37753</v>
          </cell>
          <cell r="R823">
            <v>8.0399999999999999E-2</v>
          </cell>
          <cell r="U823">
            <v>37782</v>
          </cell>
          <cell r="V823" t="str">
            <v>complete</v>
          </cell>
          <cell r="W823">
            <v>37840</v>
          </cell>
          <cell r="Z823" t="str">
            <v>Development Complete</v>
          </cell>
        </row>
        <row r="824">
          <cell r="A824" t="str">
            <v>US7PEG010</v>
          </cell>
          <cell r="B824" t="str">
            <v>Paisley Purple</v>
          </cell>
          <cell r="D824" t="str">
            <v>Cathy Hill</v>
          </cell>
          <cell r="E824" t="str">
            <v>ACCENTS HHW SP'04</v>
          </cell>
          <cell r="I824" t="str">
            <v>PEG010</v>
          </cell>
          <cell r="J824" t="str">
            <v>POLYESTER</v>
          </cell>
          <cell r="M824" t="str">
            <v>DISPERSE</v>
          </cell>
          <cell r="P824">
            <v>37797</v>
          </cell>
          <cell r="Q824">
            <v>37797</v>
          </cell>
          <cell r="Z824" t="str">
            <v>Complete</v>
          </cell>
        </row>
        <row r="825">
          <cell r="A825" t="str">
            <v>US7</v>
          </cell>
          <cell r="B825" t="str">
            <v>Dark Berry</v>
          </cell>
          <cell r="D825" t="str">
            <v>Jeff Shuford</v>
          </cell>
          <cell r="E825" t="str">
            <v>HHW Accents Sp'04</v>
          </cell>
          <cell r="F825" t="str">
            <v>HHW</v>
          </cell>
          <cell r="G825">
            <v>37687</v>
          </cell>
          <cell r="H825">
            <v>37691</v>
          </cell>
          <cell r="I825">
            <v>2808</v>
          </cell>
          <cell r="J825" t="str">
            <v>100% Cotton</v>
          </cell>
          <cell r="K825" t="str">
            <v>Sp'04</v>
          </cell>
          <cell r="L825" t="str">
            <v>17-2617 TP</v>
          </cell>
          <cell r="M825" t="str">
            <v>Fiber Reactive</v>
          </cell>
          <cell r="N825" t="str">
            <v>Jet Bleach</v>
          </cell>
          <cell r="O825">
            <v>2</v>
          </cell>
          <cell r="P825">
            <v>37705</v>
          </cell>
          <cell r="Q825">
            <v>37746</v>
          </cell>
          <cell r="R825">
            <v>0.13780000000000001</v>
          </cell>
          <cell r="U825">
            <v>37783</v>
          </cell>
          <cell r="V825" t="str">
            <v>complete</v>
          </cell>
          <cell r="W825">
            <v>37840</v>
          </cell>
          <cell r="Z825" t="str">
            <v>Development Complete</v>
          </cell>
        </row>
        <row r="826">
          <cell r="A826" t="str">
            <v>US6D0018</v>
          </cell>
          <cell r="B826" t="str">
            <v>Light Blush</v>
          </cell>
          <cell r="D826" t="str">
            <v>K. Bain</v>
          </cell>
          <cell r="E826" t="str">
            <v>HHW SP'04</v>
          </cell>
          <cell r="I826" t="str">
            <v>D0018</v>
          </cell>
          <cell r="J826" t="str">
            <v>POLYESTER</v>
          </cell>
          <cell r="M826" t="str">
            <v>PIGMENT</v>
          </cell>
          <cell r="P826">
            <v>37720</v>
          </cell>
          <cell r="Q826">
            <v>37720</v>
          </cell>
          <cell r="Z826" t="str">
            <v>Complete</v>
          </cell>
        </row>
        <row r="827">
          <cell r="A827" t="str">
            <v>US6</v>
          </cell>
          <cell r="B827" t="str">
            <v>Light Blush</v>
          </cell>
          <cell r="D827" t="str">
            <v>Jeff Shuford</v>
          </cell>
          <cell r="E827" t="str">
            <v>Hanes Too Cotton Sp'04</v>
          </cell>
          <cell r="F827" t="str">
            <v>HHW</v>
          </cell>
          <cell r="G827">
            <v>37687</v>
          </cell>
          <cell r="H827">
            <v>37691</v>
          </cell>
          <cell r="I827">
            <v>2844</v>
          </cell>
          <cell r="J827" t="str">
            <v>100% Cotton</v>
          </cell>
          <cell r="K827" t="str">
            <v>Sp'04</v>
          </cell>
          <cell r="L827" t="str">
            <v>14-1219 TP</v>
          </cell>
          <cell r="M827" t="str">
            <v>Direct</v>
          </cell>
          <cell r="N827" t="str">
            <v>RB W/Opt</v>
          </cell>
          <cell r="O827">
            <v>8</v>
          </cell>
          <cell r="P827">
            <v>37711</v>
          </cell>
          <cell r="Q827">
            <v>37719</v>
          </cell>
          <cell r="R827">
            <v>1.3100000000000001E-2</v>
          </cell>
          <cell r="U827">
            <v>37732</v>
          </cell>
          <cell r="V827" t="str">
            <v>complete</v>
          </cell>
          <cell r="W827">
            <v>37874</v>
          </cell>
          <cell r="Z827" t="str">
            <v>Development Complete</v>
          </cell>
        </row>
        <row r="828">
          <cell r="A828" t="str">
            <v>US5PEG011</v>
          </cell>
          <cell r="B828" t="str">
            <v>Dark Blush</v>
          </cell>
          <cell r="D828" t="str">
            <v>K. Bain</v>
          </cell>
          <cell r="E828" t="str">
            <v>Hanes Too Cotton Sp'04</v>
          </cell>
          <cell r="I828" t="str">
            <v>PEG011</v>
          </cell>
          <cell r="J828" t="str">
            <v>POLYESTER</v>
          </cell>
          <cell r="M828" t="str">
            <v>PIGMENT</v>
          </cell>
          <cell r="P828">
            <v>37770</v>
          </cell>
          <cell r="Q828">
            <v>37770</v>
          </cell>
          <cell r="Z828" t="str">
            <v>Complete</v>
          </cell>
        </row>
        <row r="829">
          <cell r="A829" t="str">
            <v>US5D0018</v>
          </cell>
          <cell r="B829" t="str">
            <v>Dark Blush</v>
          </cell>
          <cell r="D829" t="str">
            <v>K. Bain</v>
          </cell>
          <cell r="E829" t="str">
            <v>TARGET FALL'03</v>
          </cell>
          <cell r="I829" t="str">
            <v>D0018</v>
          </cell>
          <cell r="J829" t="str">
            <v>POLYESTER</v>
          </cell>
          <cell r="M829" t="str">
            <v>PIGMENT</v>
          </cell>
          <cell r="P829">
            <v>37770</v>
          </cell>
          <cell r="Q829">
            <v>37770</v>
          </cell>
          <cell r="Z829" t="str">
            <v>Complete</v>
          </cell>
        </row>
        <row r="830">
          <cell r="A830" t="str">
            <v>US5</v>
          </cell>
          <cell r="B830" t="str">
            <v>Dark Blush</v>
          </cell>
          <cell r="D830" t="str">
            <v>Jeff Shuford</v>
          </cell>
          <cell r="E830" t="str">
            <v>Hanes Too Cotton Sp'04</v>
          </cell>
          <cell r="F830" t="str">
            <v>HHW</v>
          </cell>
          <cell r="G830">
            <v>37687</v>
          </cell>
          <cell r="H830">
            <v>37691</v>
          </cell>
          <cell r="I830">
            <v>2844</v>
          </cell>
          <cell r="J830" t="str">
            <v>100% Cotton</v>
          </cell>
          <cell r="K830" t="str">
            <v>Sp'04</v>
          </cell>
          <cell r="L830" t="str">
            <v>15-1530 TP</v>
          </cell>
          <cell r="M830" t="str">
            <v>Fiber Reactive</v>
          </cell>
          <cell r="N830" t="str">
            <v>Jet Bleach</v>
          </cell>
          <cell r="O830">
            <v>9</v>
          </cell>
          <cell r="P830">
            <v>37725</v>
          </cell>
          <cell r="Q830">
            <v>37732</v>
          </cell>
          <cell r="R830">
            <v>5.5500000000000001E-2</v>
          </cell>
          <cell r="U830">
            <v>37736</v>
          </cell>
          <cell r="V830" t="str">
            <v>complete</v>
          </cell>
          <cell r="W830">
            <v>37781</v>
          </cell>
          <cell r="Z830" t="str">
            <v>Development Complete</v>
          </cell>
        </row>
        <row r="831">
          <cell r="A831" t="str">
            <v>US4</v>
          </cell>
          <cell r="B831" t="str">
            <v>Striking Blue</v>
          </cell>
          <cell r="D831" t="str">
            <v>Jeff Shuford</v>
          </cell>
          <cell r="E831" t="str">
            <v>HHW Sporty Sp'04</v>
          </cell>
          <cell r="F831" t="str">
            <v>HHW</v>
          </cell>
          <cell r="G831">
            <v>37687</v>
          </cell>
          <cell r="H831">
            <v>37691</v>
          </cell>
          <cell r="I831">
            <v>2808</v>
          </cell>
          <cell r="J831" t="str">
            <v>100% Cotton</v>
          </cell>
          <cell r="K831" t="str">
            <v>Sp'04</v>
          </cell>
          <cell r="L831" t="str">
            <v>19-3850 TP</v>
          </cell>
          <cell r="M831" t="str">
            <v>Fiber Reactive</v>
          </cell>
          <cell r="N831" t="str">
            <v>Jet Scour</v>
          </cell>
          <cell r="O831">
            <v>5</v>
          </cell>
          <cell r="P831">
            <v>37706</v>
          </cell>
          <cell r="Q831">
            <v>37746</v>
          </cell>
          <cell r="R831">
            <v>0.15970000000000001</v>
          </cell>
          <cell r="U831">
            <v>37781</v>
          </cell>
          <cell r="V831" t="str">
            <v>complete</v>
          </cell>
          <cell r="W831">
            <v>37840</v>
          </cell>
          <cell r="Z831" t="str">
            <v>Development Complete</v>
          </cell>
        </row>
        <row r="832">
          <cell r="A832" t="str">
            <v>US3</v>
          </cell>
          <cell r="B832" t="str">
            <v>Punch Purple</v>
          </cell>
          <cell r="D832" t="str">
            <v>Jeff Shuford</v>
          </cell>
          <cell r="E832" t="str">
            <v>HHW Sporty Sp'04</v>
          </cell>
          <cell r="F832" t="str">
            <v>HHW</v>
          </cell>
          <cell r="G832">
            <v>37687</v>
          </cell>
          <cell r="H832">
            <v>37691</v>
          </cell>
          <cell r="I832">
            <v>2808</v>
          </cell>
          <cell r="J832" t="str">
            <v>100% Cotton</v>
          </cell>
          <cell r="K832" t="str">
            <v>Sp'04</v>
          </cell>
          <cell r="L832" t="str">
            <v>19-3138 TP</v>
          </cell>
          <cell r="M832" t="str">
            <v>Fiber Reactive</v>
          </cell>
          <cell r="N832" t="str">
            <v>Jet Scour</v>
          </cell>
          <cell r="O832">
            <v>5</v>
          </cell>
          <cell r="P832">
            <v>37713</v>
          </cell>
          <cell r="Q832">
            <v>37719</v>
          </cell>
          <cell r="R832">
            <v>8.43E-2</v>
          </cell>
          <cell r="U832">
            <v>37781</v>
          </cell>
          <cell r="V832" t="str">
            <v>complete</v>
          </cell>
          <cell r="W832">
            <v>37840</v>
          </cell>
          <cell r="Z832" t="str">
            <v>Development Complete</v>
          </cell>
        </row>
        <row r="833">
          <cell r="A833" t="str">
            <v>US2</v>
          </cell>
          <cell r="B833" t="str">
            <v>Bright Pink</v>
          </cell>
          <cell r="D833" t="str">
            <v>Jeff Shuford</v>
          </cell>
          <cell r="E833" t="str">
            <v>HHW Sporty Sp'04</v>
          </cell>
          <cell r="F833" t="str">
            <v>HHW</v>
          </cell>
          <cell r="G833">
            <v>37687</v>
          </cell>
          <cell r="H833">
            <v>37691</v>
          </cell>
          <cell r="I833">
            <v>2808</v>
          </cell>
          <cell r="J833" t="str">
            <v>100% Cotton</v>
          </cell>
          <cell r="K833" t="str">
            <v>Sp'04</v>
          </cell>
          <cell r="L833" t="str">
            <v>17-2127 TP</v>
          </cell>
          <cell r="M833" t="str">
            <v>Fiber Reactive</v>
          </cell>
          <cell r="N833" t="str">
            <v>Jet Scour</v>
          </cell>
          <cell r="O833">
            <v>4</v>
          </cell>
          <cell r="P833">
            <v>37705</v>
          </cell>
          <cell r="Q833">
            <v>37757</v>
          </cell>
          <cell r="R833">
            <v>5.1400000000000001E-2</v>
          </cell>
          <cell r="U833">
            <v>37818</v>
          </cell>
          <cell r="V833" t="str">
            <v>complete</v>
          </cell>
          <cell r="W833">
            <v>37840</v>
          </cell>
          <cell r="Z833" t="str">
            <v>Development Complete</v>
          </cell>
        </row>
        <row r="834">
          <cell r="A834" t="str">
            <v>US1</v>
          </cell>
          <cell r="B834" t="str">
            <v>Sport Blue</v>
          </cell>
          <cell r="D834" t="str">
            <v>Jeff Shuford</v>
          </cell>
          <cell r="E834" t="str">
            <v>HHW Sporty Sp'04</v>
          </cell>
          <cell r="F834" t="str">
            <v>HHW</v>
          </cell>
          <cell r="G834">
            <v>37687</v>
          </cell>
          <cell r="H834">
            <v>37691</v>
          </cell>
          <cell r="I834">
            <v>2808</v>
          </cell>
          <cell r="J834" t="str">
            <v>100% Cotton</v>
          </cell>
          <cell r="K834" t="str">
            <v>Sp'04</v>
          </cell>
          <cell r="L834" t="str">
            <v>Paint Chip</v>
          </cell>
          <cell r="M834" t="str">
            <v>Fiber Reactive</v>
          </cell>
          <cell r="N834" t="str">
            <v>Jet Bleach</v>
          </cell>
          <cell r="O834">
            <v>11</v>
          </cell>
          <cell r="P834" t="str">
            <v>5/112/03</v>
          </cell>
          <cell r="Q834">
            <v>37753</v>
          </cell>
          <cell r="R834">
            <v>7.2800000000000004E-2</v>
          </cell>
          <cell r="U834">
            <v>37813</v>
          </cell>
          <cell r="V834" t="str">
            <v>complete</v>
          </cell>
          <cell r="W834">
            <v>37840</v>
          </cell>
          <cell r="Z834" t="str">
            <v>Development Complete</v>
          </cell>
        </row>
        <row r="835">
          <cell r="A835" t="str">
            <v>UR9PEG007</v>
          </cell>
          <cell r="B835" t="str">
            <v>Lt. Coral</v>
          </cell>
          <cell r="D835" t="str">
            <v>K. Bain</v>
          </cell>
          <cell r="E835" t="str">
            <v>TARGET FALL'03</v>
          </cell>
          <cell r="I835" t="str">
            <v>PEG007</v>
          </cell>
          <cell r="J835" t="str">
            <v>POLYESTER</v>
          </cell>
          <cell r="M835" t="str">
            <v>PIGMENT</v>
          </cell>
          <cell r="P835">
            <v>37655</v>
          </cell>
          <cell r="Q835">
            <v>37655</v>
          </cell>
          <cell r="Z835" t="str">
            <v>Complete</v>
          </cell>
        </row>
        <row r="836">
          <cell r="A836" t="str">
            <v>UR9</v>
          </cell>
          <cell r="B836" t="str">
            <v>Lt. Coral</v>
          </cell>
          <cell r="D836" t="str">
            <v>Jeff Shuford</v>
          </cell>
          <cell r="E836" t="str">
            <v>HHW Fall '03 Select</v>
          </cell>
          <cell r="F836" t="str">
            <v>HHW</v>
          </cell>
          <cell r="G836">
            <v>37607</v>
          </cell>
          <cell r="H836">
            <v>37609</v>
          </cell>
          <cell r="I836">
            <v>2844</v>
          </cell>
          <cell r="J836" t="str">
            <v>100% Cotton</v>
          </cell>
          <cell r="K836" t="str">
            <v>F'03</v>
          </cell>
          <cell r="M836" t="str">
            <v>Direct</v>
          </cell>
          <cell r="N836" t="str">
            <v>Jet Bleach</v>
          </cell>
          <cell r="O836">
            <v>9</v>
          </cell>
          <cell r="P836">
            <v>37629</v>
          </cell>
          <cell r="Q836">
            <v>37629</v>
          </cell>
          <cell r="R836">
            <v>6.3E-2</v>
          </cell>
          <cell r="U836">
            <v>37629</v>
          </cell>
          <cell r="V836" t="str">
            <v>complete</v>
          </cell>
          <cell r="W836">
            <v>37673</v>
          </cell>
          <cell r="Z836" t="str">
            <v>Development Complete</v>
          </cell>
        </row>
        <row r="837">
          <cell r="A837" t="str">
            <v>UR8PEG007</v>
          </cell>
          <cell r="B837" t="str">
            <v>Bubble Pink</v>
          </cell>
          <cell r="D837" t="str">
            <v>K. Bain</v>
          </cell>
          <cell r="E837" t="str">
            <v>TARGET FALL'03</v>
          </cell>
          <cell r="I837" t="str">
            <v>PEG007</v>
          </cell>
          <cell r="J837" t="str">
            <v>POLYESTER</v>
          </cell>
          <cell r="M837" t="str">
            <v>PIGMENT</v>
          </cell>
          <cell r="P837">
            <v>37651</v>
          </cell>
          <cell r="Q837">
            <v>37651</v>
          </cell>
          <cell r="Z837" t="str">
            <v>Complete</v>
          </cell>
        </row>
        <row r="838">
          <cell r="A838" t="str">
            <v>UR8</v>
          </cell>
          <cell r="B838" t="str">
            <v>Bubble Pink</v>
          </cell>
          <cell r="D838" t="str">
            <v>Jeff Shuford</v>
          </cell>
          <cell r="E838" t="str">
            <v>HHW Fall '03 Select</v>
          </cell>
          <cell r="F838" t="str">
            <v>HHW</v>
          </cell>
          <cell r="G838">
            <v>37607</v>
          </cell>
          <cell r="H838">
            <v>37609</v>
          </cell>
          <cell r="I838">
            <v>2844</v>
          </cell>
          <cell r="J838" t="str">
            <v>100% Cotton</v>
          </cell>
          <cell r="K838" t="str">
            <v>F'03</v>
          </cell>
          <cell r="M838" t="str">
            <v>Direct</v>
          </cell>
          <cell r="N838" t="str">
            <v>RB W/Opt</v>
          </cell>
          <cell r="O838">
            <v>4</v>
          </cell>
          <cell r="P838">
            <v>37623</v>
          </cell>
          <cell r="Q838">
            <v>37623</v>
          </cell>
          <cell r="R838">
            <v>1.12E-2</v>
          </cell>
          <cell r="U838">
            <v>37623</v>
          </cell>
          <cell r="V838" t="str">
            <v>complete</v>
          </cell>
          <cell r="W838">
            <v>38215</v>
          </cell>
          <cell r="Z838" t="str">
            <v>Development Complete</v>
          </cell>
        </row>
        <row r="839">
          <cell r="A839" t="str">
            <v>UR7PEG007</v>
          </cell>
          <cell r="B839" t="str">
            <v>Dark Coral</v>
          </cell>
          <cell r="D839" t="str">
            <v>K. Bain</v>
          </cell>
          <cell r="E839" t="str">
            <v>TARGET FALL'03</v>
          </cell>
          <cell r="I839" t="str">
            <v>PEG007</v>
          </cell>
          <cell r="J839" t="str">
            <v>POLYESTER</v>
          </cell>
          <cell r="M839" t="str">
            <v>PIGMENT</v>
          </cell>
          <cell r="P839">
            <v>37649</v>
          </cell>
          <cell r="Q839">
            <v>37649</v>
          </cell>
          <cell r="Z839" t="str">
            <v>Complete</v>
          </cell>
        </row>
        <row r="840">
          <cell r="A840" t="str">
            <v>UR7</v>
          </cell>
          <cell r="B840" t="str">
            <v>Dark Coral</v>
          </cell>
          <cell r="D840" t="str">
            <v>Jeff Shuford</v>
          </cell>
          <cell r="E840" t="str">
            <v>HHW Fall '03 Select</v>
          </cell>
          <cell r="F840" t="str">
            <v>HHW</v>
          </cell>
          <cell r="G840">
            <v>37607</v>
          </cell>
          <cell r="H840">
            <v>37609</v>
          </cell>
          <cell r="I840">
            <v>2844</v>
          </cell>
          <cell r="J840" t="str">
            <v>100% Cotton</v>
          </cell>
          <cell r="K840" t="str">
            <v>F'03</v>
          </cell>
          <cell r="M840" t="str">
            <v>Fiber Reactive</v>
          </cell>
          <cell r="N840" t="str">
            <v>Jet Bleach</v>
          </cell>
          <cell r="O840">
            <v>5</v>
          </cell>
          <cell r="P840">
            <v>37629</v>
          </cell>
          <cell r="Q840">
            <v>37629</v>
          </cell>
          <cell r="R840">
            <v>8.8599999999999998E-2</v>
          </cell>
          <cell r="U840">
            <v>37629</v>
          </cell>
          <cell r="V840" t="str">
            <v>complete</v>
          </cell>
          <cell r="W840">
            <v>37662</v>
          </cell>
          <cell r="Z840" t="str">
            <v>Development Complete</v>
          </cell>
        </row>
        <row r="841">
          <cell r="A841" t="str">
            <v>UR6PEG007</v>
          </cell>
          <cell r="B841" t="str">
            <v>ROSE</v>
          </cell>
          <cell r="D841" t="str">
            <v>K. Bain</v>
          </cell>
          <cell r="E841" t="str">
            <v>TARGET FALL'03</v>
          </cell>
          <cell r="I841" t="str">
            <v>PEG007</v>
          </cell>
          <cell r="J841" t="str">
            <v>POLYESTER</v>
          </cell>
          <cell r="M841" t="str">
            <v>PIGMENT</v>
          </cell>
          <cell r="P841">
            <v>37651</v>
          </cell>
          <cell r="Q841">
            <v>37651</v>
          </cell>
          <cell r="Z841" t="str">
            <v>Complete</v>
          </cell>
        </row>
        <row r="842">
          <cell r="A842" t="str">
            <v>UR6</v>
          </cell>
          <cell r="B842" t="str">
            <v>Rose</v>
          </cell>
          <cell r="D842" t="str">
            <v>Jeff Shuford</v>
          </cell>
          <cell r="E842" t="str">
            <v>HHW Fall '03 Select</v>
          </cell>
          <cell r="F842" t="str">
            <v>HHW</v>
          </cell>
          <cell r="G842">
            <v>37607</v>
          </cell>
          <cell r="H842">
            <v>37609</v>
          </cell>
          <cell r="I842">
            <v>2844</v>
          </cell>
          <cell r="J842" t="str">
            <v>100% Cotton</v>
          </cell>
          <cell r="K842" t="str">
            <v>F'03</v>
          </cell>
          <cell r="M842" t="str">
            <v>Fiber Reactive</v>
          </cell>
          <cell r="N842" t="str">
            <v>Jet Scour</v>
          </cell>
          <cell r="O842">
            <v>21</v>
          </cell>
          <cell r="P842">
            <v>37634</v>
          </cell>
          <cell r="Q842">
            <v>37634</v>
          </cell>
          <cell r="R842">
            <v>3.2800000000000003E-2</v>
          </cell>
          <cell r="U842">
            <v>37634</v>
          </cell>
          <cell r="V842" t="str">
            <v>complete</v>
          </cell>
          <cell r="W842">
            <v>37662</v>
          </cell>
          <cell r="Z842" t="str">
            <v>Development Complete</v>
          </cell>
        </row>
        <row r="843">
          <cell r="A843" t="str">
            <v>UR5PEG013</v>
          </cell>
          <cell r="B843" t="str">
            <v>Lavender</v>
          </cell>
          <cell r="D843" t="str">
            <v>K. Bain</v>
          </cell>
          <cell r="E843" t="str">
            <v>TARGET FALL'03</v>
          </cell>
          <cell r="I843" t="str">
            <v>PEG013</v>
          </cell>
          <cell r="J843" t="str">
            <v>POLYESTER</v>
          </cell>
          <cell r="M843" t="str">
            <v>PIGMENT</v>
          </cell>
          <cell r="P843">
            <v>37642</v>
          </cell>
          <cell r="Q843">
            <v>37642</v>
          </cell>
          <cell r="Z843" t="str">
            <v>Complete</v>
          </cell>
        </row>
        <row r="844">
          <cell r="A844" t="str">
            <v>UR5</v>
          </cell>
          <cell r="B844" t="str">
            <v>Lavender</v>
          </cell>
          <cell r="D844" t="str">
            <v>Jeff Shuford</v>
          </cell>
          <cell r="E844" t="str">
            <v>Target P7 Pack</v>
          </cell>
          <cell r="F844" t="str">
            <v>HHW</v>
          </cell>
          <cell r="G844">
            <v>37627</v>
          </cell>
          <cell r="H844">
            <v>37627</v>
          </cell>
          <cell r="I844">
            <v>2808</v>
          </cell>
          <cell r="J844" t="str">
            <v>100% Cotton</v>
          </cell>
          <cell r="K844" t="str">
            <v>F'03</v>
          </cell>
          <cell r="L844" t="str">
            <v>Archroma 2887125</v>
          </cell>
          <cell r="M844" t="str">
            <v>Direct</v>
          </cell>
          <cell r="N844" t="str">
            <v>RB W/Opt</v>
          </cell>
          <cell r="O844">
            <v>19</v>
          </cell>
          <cell r="P844">
            <v>37631</v>
          </cell>
          <cell r="Q844">
            <v>37631</v>
          </cell>
          <cell r="R844">
            <v>1.1900000000000001E-2</v>
          </cell>
          <cell r="U844">
            <v>37631</v>
          </cell>
          <cell r="V844" t="str">
            <v>complete</v>
          </cell>
          <cell r="W844">
            <v>37662</v>
          </cell>
          <cell r="Z844" t="str">
            <v>Development Complete</v>
          </cell>
        </row>
        <row r="845">
          <cell r="A845" t="str">
            <v>UR4PEG013</v>
          </cell>
          <cell r="B845" t="str">
            <v>Blue Moments</v>
          </cell>
          <cell r="D845" t="str">
            <v>K. Bain</v>
          </cell>
          <cell r="E845" t="str">
            <v>TARGET FALL'03</v>
          </cell>
          <cell r="I845" t="str">
            <v>PEG013</v>
          </cell>
          <cell r="J845" t="str">
            <v>POLYESTER</v>
          </cell>
          <cell r="M845" t="str">
            <v>PIGMENT</v>
          </cell>
          <cell r="P845">
            <v>37642</v>
          </cell>
          <cell r="Q845">
            <v>37642</v>
          </cell>
          <cell r="Z845" t="str">
            <v>Complete</v>
          </cell>
        </row>
        <row r="846">
          <cell r="A846" t="str">
            <v>UR4</v>
          </cell>
          <cell r="B846" t="str">
            <v>Blue Moments</v>
          </cell>
          <cell r="D846" t="str">
            <v>Jeff Shuford</v>
          </cell>
          <cell r="E846" t="str">
            <v>Target P7 Pack</v>
          </cell>
          <cell r="F846" t="str">
            <v>HHW</v>
          </cell>
          <cell r="G846">
            <v>37630</v>
          </cell>
          <cell r="H846">
            <v>37630</v>
          </cell>
          <cell r="I846">
            <v>2808</v>
          </cell>
          <cell r="J846" t="str">
            <v>100% Cotton</v>
          </cell>
          <cell r="K846" t="str">
            <v>F'03</v>
          </cell>
          <cell r="L846" t="str">
            <v>Archroma 2613670</v>
          </cell>
          <cell r="M846" t="str">
            <v>Direct</v>
          </cell>
          <cell r="N846" t="str">
            <v>RB W/Opt</v>
          </cell>
          <cell r="O846">
            <v>15</v>
          </cell>
          <cell r="P846">
            <v>37637</v>
          </cell>
          <cell r="Q846">
            <v>37637</v>
          </cell>
          <cell r="R846">
            <v>1.84E-2</v>
          </cell>
          <cell r="U846">
            <v>37637</v>
          </cell>
          <cell r="V846" t="str">
            <v>complete</v>
          </cell>
          <cell r="W846">
            <v>37662</v>
          </cell>
          <cell r="Z846" t="str">
            <v>Development Complete</v>
          </cell>
        </row>
        <row r="847">
          <cell r="A847" t="str">
            <v>UR3PEG013</v>
          </cell>
          <cell r="B847" t="str">
            <v>Pink Frost</v>
          </cell>
          <cell r="D847" t="str">
            <v>K. Bain</v>
          </cell>
          <cell r="E847" t="str">
            <v>TARGET FALL'03</v>
          </cell>
          <cell r="I847" t="str">
            <v>PEG013</v>
          </cell>
          <cell r="J847" t="str">
            <v>POLYESTER</v>
          </cell>
          <cell r="M847" t="str">
            <v>PIGMENT</v>
          </cell>
          <cell r="P847">
            <v>37642</v>
          </cell>
          <cell r="Q847">
            <v>37642</v>
          </cell>
          <cell r="Z847" t="str">
            <v>Complete</v>
          </cell>
        </row>
        <row r="848">
          <cell r="A848" t="str">
            <v>UR3</v>
          </cell>
          <cell r="B848" t="str">
            <v>Pink Frost</v>
          </cell>
          <cell r="D848" t="str">
            <v>Jeff Shuford</v>
          </cell>
          <cell r="E848" t="str">
            <v>Target P7 Pack</v>
          </cell>
          <cell r="F848" t="str">
            <v>HHW</v>
          </cell>
          <cell r="G848">
            <v>37607</v>
          </cell>
          <cell r="H848">
            <v>37609</v>
          </cell>
          <cell r="I848">
            <v>2808</v>
          </cell>
          <cell r="J848" t="str">
            <v>100% Cotton</v>
          </cell>
          <cell r="K848" t="str">
            <v>F'03</v>
          </cell>
          <cell r="M848" t="str">
            <v>Direct</v>
          </cell>
          <cell r="N848" t="str">
            <v>Jet Bleach</v>
          </cell>
          <cell r="O848">
            <v>15</v>
          </cell>
          <cell r="P848">
            <v>37630</v>
          </cell>
          <cell r="Q848">
            <v>37630</v>
          </cell>
          <cell r="R848">
            <v>6.3100000000000003E-2</v>
          </cell>
          <cell r="U848">
            <v>37630</v>
          </cell>
          <cell r="V848" t="str">
            <v>complete</v>
          </cell>
          <cell r="W848">
            <v>37662</v>
          </cell>
          <cell r="Z848" t="str">
            <v>Development Complete</v>
          </cell>
        </row>
        <row r="849">
          <cell r="A849" t="str">
            <v>UR2PEG013</v>
          </cell>
          <cell r="B849" t="str">
            <v>Palace purple</v>
          </cell>
          <cell r="D849" t="str">
            <v>K. Bain</v>
          </cell>
          <cell r="E849" t="str">
            <v>TARGET FALL'03</v>
          </cell>
          <cell r="I849" t="str">
            <v>PEG013</v>
          </cell>
          <cell r="J849" t="str">
            <v>POLYESTER</v>
          </cell>
          <cell r="M849" t="str">
            <v>PIGMENT</v>
          </cell>
          <cell r="Z849" t="str">
            <v>Complete</v>
          </cell>
        </row>
        <row r="850">
          <cell r="A850" t="str">
            <v>UR2</v>
          </cell>
          <cell r="B850" t="str">
            <v>Palace purple</v>
          </cell>
          <cell r="D850" t="str">
            <v>Jeff Shuford</v>
          </cell>
          <cell r="E850" t="str">
            <v>Target Exclusive</v>
          </cell>
          <cell r="F850" t="str">
            <v>HHW</v>
          </cell>
          <cell r="G850">
            <v>37607</v>
          </cell>
          <cell r="H850">
            <v>37609</v>
          </cell>
          <cell r="I850">
            <v>2808</v>
          </cell>
          <cell r="J850" t="str">
            <v>100% Cotton</v>
          </cell>
          <cell r="K850" t="str">
            <v>F'03</v>
          </cell>
          <cell r="M850" t="str">
            <v>Fiber Reactive</v>
          </cell>
          <cell r="N850" t="str">
            <v>RB W/Opt</v>
          </cell>
          <cell r="O850">
            <v>4</v>
          </cell>
          <cell r="P850">
            <v>37623</v>
          </cell>
          <cell r="Q850">
            <v>37623</v>
          </cell>
          <cell r="R850">
            <v>0.105</v>
          </cell>
          <cell r="U850">
            <v>37628</v>
          </cell>
          <cell r="V850" t="str">
            <v>complete</v>
          </cell>
          <cell r="W850">
            <v>37673</v>
          </cell>
          <cell r="Z850" t="str">
            <v>Development Complete</v>
          </cell>
        </row>
        <row r="851">
          <cell r="A851" t="str">
            <v>UR1PEG013</v>
          </cell>
          <cell r="B851" t="str">
            <v>Ultramarine</v>
          </cell>
          <cell r="D851" t="str">
            <v>K. Bain</v>
          </cell>
          <cell r="E851" t="str">
            <v>TARGET FALL'03</v>
          </cell>
          <cell r="I851" t="str">
            <v>PEG1013</v>
          </cell>
          <cell r="J851" t="str">
            <v>POLYESTER</v>
          </cell>
          <cell r="M851" t="str">
            <v>PIGMENT</v>
          </cell>
          <cell r="Z851" t="str">
            <v>Complete</v>
          </cell>
        </row>
        <row r="852">
          <cell r="A852" t="str">
            <v>UR1</v>
          </cell>
          <cell r="B852" t="str">
            <v>Ultramarine</v>
          </cell>
          <cell r="D852" t="str">
            <v>Jeff Shuford</v>
          </cell>
          <cell r="E852" t="str">
            <v>Target Exclusive</v>
          </cell>
          <cell r="F852" t="str">
            <v>HHW</v>
          </cell>
          <cell r="G852">
            <v>37607</v>
          </cell>
          <cell r="H852">
            <v>37609</v>
          </cell>
          <cell r="I852">
            <v>2808</v>
          </cell>
          <cell r="J852" t="str">
            <v>100% Cotton</v>
          </cell>
          <cell r="K852" t="str">
            <v>F'03</v>
          </cell>
          <cell r="M852" t="str">
            <v>Fiber Reactive</v>
          </cell>
          <cell r="N852" t="str">
            <v>RB W/Opt</v>
          </cell>
          <cell r="O852">
            <v>5</v>
          </cell>
          <cell r="P852">
            <v>37623</v>
          </cell>
          <cell r="Q852">
            <v>37623</v>
          </cell>
          <cell r="R852">
            <v>7.7499999999999999E-2</v>
          </cell>
          <cell r="U852">
            <v>37657</v>
          </cell>
          <cell r="V852" t="str">
            <v>complete</v>
          </cell>
          <cell r="W852">
            <v>37662</v>
          </cell>
          <cell r="Z852" t="str">
            <v>Development Complete</v>
          </cell>
        </row>
        <row r="853">
          <cell r="A853" t="str">
            <v>UQ9PEG013</v>
          </cell>
          <cell r="B853" t="str">
            <v>French Pink</v>
          </cell>
          <cell r="D853" t="str">
            <v>K. Bain</v>
          </cell>
          <cell r="E853" t="str">
            <v>TARGET FALL'03</v>
          </cell>
          <cell r="G853">
            <v>37643</v>
          </cell>
          <cell r="H853">
            <v>37643</v>
          </cell>
          <cell r="I853" t="str">
            <v>PEG013</v>
          </cell>
          <cell r="J853" t="str">
            <v>POLYESTER</v>
          </cell>
          <cell r="M853" t="str">
            <v>PIGMENT</v>
          </cell>
          <cell r="Z853" t="str">
            <v>Complete</v>
          </cell>
        </row>
        <row r="854">
          <cell r="A854" t="str">
            <v>UQ9</v>
          </cell>
          <cell r="B854" t="str">
            <v>French Pink</v>
          </cell>
          <cell r="D854" t="str">
            <v>Jeff Shuford</v>
          </cell>
          <cell r="E854" t="str">
            <v>Target Exclusive</v>
          </cell>
          <cell r="F854" t="str">
            <v>HHW</v>
          </cell>
          <cell r="G854">
            <v>37607</v>
          </cell>
          <cell r="H854">
            <v>37609</v>
          </cell>
          <cell r="I854">
            <v>2808</v>
          </cell>
          <cell r="J854" t="str">
            <v>100% Cotton</v>
          </cell>
          <cell r="K854" t="str">
            <v>F'03</v>
          </cell>
          <cell r="M854" t="str">
            <v>Fiber Reactive</v>
          </cell>
          <cell r="N854" t="str">
            <v>RB W/Opt</v>
          </cell>
          <cell r="O854">
            <v>3</v>
          </cell>
          <cell r="P854">
            <v>37624</v>
          </cell>
          <cell r="Q854">
            <v>37624</v>
          </cell>
          <cell r="R854">
            <v>7.7899999999999997E-2</v>
          </cell>
          <cell r="U854">
            <v>37624</v>
          </cell>
          <cell r="V854" t="str">
            <v>complete</v>
          </cell>
          <cell r="W854">
            <v>37662</v>
          </cell>
          <cell r="Z854" t="str">
            <v>Development Complete</v>
          </cell>
        </row>
        <row r="855">
          <cell r="A855" t="str">
            <v>UQ8PEG013</v>
          </cell>
          <cell r="B855" t="str">
            <v>Peach Parfait</v>
          </cell>
          <cell r="D855" t="str">
            <v>K. Bain</v>
          </cell>
          <cell r="E855" t="str">
            <v>TARGET FALL'03</v>
          </cell>
          <cell r="I855" t="str">
            <v>PEG103</v>
          </cell>
          <cell r="J855" t="str">
            <v>POLYESTER</v>
          </cell>
          <cell r="M855" t="str">
            <v>PIGMENT</v>
          </cell>
        </row>
        <row r="856">
          <cell r="A856" t="str">
            <v>UQ8</v>
          </cell>
          <cell r="B856" t="str">
            <v>Peach Parfait</v>
          </cell>
          <cell r="D856" t="str">
            <v>Jeff Shuford</v>
          </cell>
          <cell r="E856" t="str">
            <v>Target Exclusive</v>
          </cell>
          <cell r="F856" t="str">
            <v>HHW</v>
          </cell>
          <cell r="G856">
            <v>37607</v>
          </cell>
          <cell r="H856">
            <v>37609</v>
          </cell>
          <cell r="I856">
            <v>2808</v>
          </cell>
          <cell r="J856" t="str">
            <v>100% Cotton</v>
          </cell>
          <cell r="K856" t="str">
            <v>F'03</v>
          </cell>
          <cell r="M856" t="str">
            <v>Direct</v>
          </cell>
          <cell r="N856" t="str">
            <v>Jet Bleach</v>
          </cell>
          <cell r="O856">
            <v>12</v>
          </cell>
          <cell r="P856">
            <v>37623</v>
          </cell>
          <cell r="Q856">
            <v>37623</v>
          </cell>
          <cell r="R856">
            <v>4.8500000000000001E-2</v>
          </cell>
          <cell r="U856">
            <v>37627</v>
          </cell>
          <cell r="V856" t="str">
            <v>complete</v>
          </cell>
          <cell r="W856">
            <v>37662</v>
          </cell>
          <cell r="Z856" t="str">
            <v>Development Complete</v>
          </cell>
        </row>
        <row r="857">
          <cell r="A857" t="str">
            <v>UQ7D-018</v>
          </cell>
          <cell r="B857" t="str">
            <v>Azure Blue</v>
          </cell>
          <cell r="D857" t="str">
            <v>G. PARKS</v>
          </cell>
          <cell r="I857" t="str">
            <v>PEG013</v>
          </cell>
          <cell r="J857" t="str">
            <v>POLYESTER</v>
          </cell>
          <cell r="M857" t="str">
            <v>PIGMENT</v>
          </cell>
          <cell r="Z857" t="str">
            <v>LAB DIPS IN PROCESS</v>
          </cell>
        </row>
        <row r="858">
          <cell r="A858" t="str">
            <v>UQ7PEG013</v>
          </cell>
          <cell r="B858" t="str">
            <v>Azure Blue</v>
          </cell>
          <cell r="I858" t="str">
            <v>PEG013</v>
          </cell>
          <cell r="J858" t="str">
            <v>POLYESTER</v>
          </cell>
          <cell r="M858" t="str">
            <v>PIGMENT</v>
          </cell>
          <cell r="Z858" t="str">
            <v>Complete</v>
          </cell>
        </row>
        <row r="859">
          <cell r="A859" t="str">
            <v>UQ7</v>
          </cell>
          <cell r="B859" t="str">
            <v>Azure Blue</v>
          </cell>
          <cell r="D859" t="str">
            <v>Jeff Shuford</v>
          </cell>
          <cell r="E859" t="str">
            <v>Kohls Cotton</v>
          </cell>
          <cell r="F859" t="str">
            <v>HHW</v>
          </cell>
          <cell r="G859">
            <v>37526</v>
          </cell>
          <cell r="H859">
            <v>37532</v>
          </cell>
          <cell r="I859">
            <v>2844</v>
          </cell>
          <cell r="J859" t="str">
            <v>100% Cotton</v>
          </cell>
          <cell r="K859" t="str">
            <v>F'03</v>
          </cell>
          <cell r="M859" t="str">
            <v>Direct</v>
          </cell>
          <cell r="N859" t="str">
            <v>RB W/Opt</v>
          </cell>
          <cell r="O859">
            <v>14</v>
          </cell>
          <cell r="P859">
            <v>37557</v>
          </cell>
          <cell r="Q859">
            <v>37558</v>
          </cell>
          <cell r="R859">
            <v>9.1999999999999998E-3</v>
          </cell>
          <cell r="U859">
            <v>37602</v>
          </cell>
          <cell r="V859" t="str">
            <v>complete</v>
          </cell>
          <cell r="W859">
            <v>37653</v>
          </cell>
          <cell r="Z859" t="str">
            <v>Development Complete</v>
          </cell>
        </row>
        <row r="860">
          <cell r="A860" t="str">
            <v>UQ6PEG013</v>
          </cell>
          <cell r="B860" t="str">
            <v>Blue Stream</v>
          </cell>
          <cell r="I860" t="str">
            <v>PEG013</v>
          </cell>
          <cell r="J860" t="str">
            <v>POLYESTER</v>
          </cell>
          <cell r="M860" t="str">
            <v>DISPERSE</v>
          </cell>
          <cell r="Z860" t="str">
            <v>Complete</v>
          </cell>
        </row>
        <row r="861">
          <cell r="A861" t="str">
            <v>UQ6</v>
          </cell>
          <cell r="B861" t="str">
            <v>Blue Stream</v>
          </cell>
          <cell r="D861" t="str">
            <v>Jeff Shuford</v>
          </cell>
          <cell r="E861" t="str">
            <v>Kohls Cotton</v>
          </cell>
          <cell r="F861" t="str">
            <v>HHW</v>
          </cell>
          <cell r="G861">
            <v>37526</v>
          </cell>
          <cell r="H861">
            <v>37532</v>
          </cell>
          <cell r="I861">
            <v>2844</v>
          </cell>
          <cell r="J861" t="str">
            <v>100% Cotton</v>
          </cell>
          <cell r="K861" t="str">
            <v>F'03</v>
          </cell>
          <cell r="L861" t="str">
            <v>19-4234 TP</v>
          </cell>
          <cell r="M861" t="str">
            <v>Fiber Reactive</v>
          </cell>
          <cell r="N861" t="str">
            <v>Jet Scour</v>
          </cell>
          <cell r="O861">
            <v>4</v>
          </cell>
          <cell r="P861">
            <v>37543</v>
          </cell>
          <cell r="Q861">
            <v>37546</v>
          </cell>
          <cell r="R861">
            <v>0.12909999999999999</v>
          </cell>
          <cell r="U861">
            <v>37599</v>
          </cell>
          <cell r="V861" t="str">
            <v>complete</v>
          </cell>
          <cell r="W861">
            <v>37653</v>
          </cell>
          <cell r="Z861" t="str">
            <v>Development Complete</v>
          </cell>
        </row>
        <row r="862">
          <cell r="A862" t="str">
            <v>UQ5</v>
          </cell>
          <cell r="B862" t="str">
            <v>New Grey Heather</v>
          </cell>
          <cell r="D862" t="str">
            <v>Tana Martinez</v>
          </cell>
          <cell r="F862" t="str">
            <v>HHW</v>
          </cell>
          <cell r="G862">
            <v>37526</v>
          </cell>
          <cell r="H862">
            <v>37526</v>
          </cell>
          <cell r="I862">
            <v>2848</v>
          </cell>
          <cell r="J862" t="str">
            <v>95%/5% C/C</v>
          </cell>
          <cell r="K862" t="str">
            <v>F'03</v>
          </cell>
          <cell r="M862" t="str">
            <v>No Dyes</v>
          </cell>
          <cell r="N862" t="str">
            <v>Jet Scour</v>
          </cell>
          <cell r="P862">
            <v>37526</v>
          </cell>
          <cell r="Q862">
            <v>37526</v>
          </cell>
          <cell r="U862">
            <v>37526</v>
          </cell>
          <cell r="V862" t="str">
            <v>complete</v>
          </cell>
          <cell r="W862">
            <v>37526</v>
          </cell>
          <cell r="Z862" t="str">
            <v>Development Complete</v>
          </cell>
        </row>
        <row r="863">
          <cell r="A863" t="str">
            <v>UQ4PEG010</v>
          </cell>
          <cell r="B863" t="str">
            <v>Indigo Blue</v>
          </cell>
          <cell r="I863" t="str">
            <v>PEG010</v>
          </cell>
          <cell r="J863" t="str">
            <v>POLYESTER</v>
          </cell>
          <cell r="M863" t="str">
            <v>DISPERSE</v>
          </cell>
          <cell r="V863" t="str">
            <v>complete</v>
          </cell>
          <cell r="Z863" t="str">
            <v>Complete</v>
          </cell>
        </row>
        <row r="864">
          <cell r="A864" t="str">
            <v>UQ4EL</v>
          </cell>
          <cell r="B864" t="str">
            <v>Indigo Blue</v>
          </cell>
          <cell r="D864" t="str">
            <v>Tana Martinez</v>
          </cell>
          <cell r="E864" t="str">
            <v>F'03 Accents</v>
          </cell>
          <cell r="F864" t="str">
            <v>HHW</v>
          </cell>
          <cell r="I864" t="str">
            <v>Elastic</v>
          </cell>
          <cell r="J864" t="str">
            <v>POLYESTER</v>
          </cell>
          <cell r="M864" t="str">
            <v>DISPERSE</v>
          </cell>
          <cell r="Z864" t="str">
            <v xml:space="preserve"> </v>
          </cell>
        </row>
        <row r="865">
          <cell r="A865" t="str">
            <v>UQ4</v>
          </cell>
          <cell r="B865" t="str">
            <v>Indigo Blue</v>
          </cell>
          <cell r="D865" t="str">
            <v>Tana Martinez</v>
          </cell>
          <cell r="E865" t="str">
            <v>F'03 Accents</v>
          </cell>
          <cell r="F865" t="str">
            <v>HHW</v>
          </cell>
          <cell r="G865">
            <v>37526</v>
          </cell>
          <cell r="H865">
            <v>37526</v>
          </cell>
          <cell r="I865">
            <v>2808</v>
          </cell>
          <cell r="J865" t="str">
            <v>100% Cotton</v>
          </cell>
          <cell r="K865" t="str">
            <v>F'03</v>
          </cell>
          <cell r="L865">
            <v>358</v>
          </cell>
          <cell r="M865" t="str">
            <v>Fiber Reactive</v>
          </cell>
          <cell r="N865" t="str">
            <v>Jet Scour</v>
          </cell>
          <cell r="O865">
            <v>3</v>
          </cell>
          <cell r="P865">
            <v>37533</v>
          </cell>
          <cell r="Q865">
            <v>37558</v>
          </cell>
          <cell r="R865">
            <v>0.16980000000000001</v>
          </cell>
          <cell r="U865">
            <v>37575</v>
          </cell>
          <cell r="V865" t="str">
            <v>complete</v>
          </cell>
          <cell r="W865">
            <v>37653</v>
          </cell>
          <cell r="Z865" t="str">
            <v>Development Complete</v>
          </cell>
        </row>
        <row r="866">
          <cell r="A866" t="str">
            <v>UQ3EL</v>
          </cell>
          <cell r="B866" t="str">
            <v>Pretty Green</v>
          </cell>
          <cell r="D866" t="str">
            <v>Mary Taylor</v>
          </cell>
          <cell r="E866" t="str">
            <v>Girls Basic  F'03</v>
          </cell>
          <cell r="F866" t="str">
            <v>HHW</v>
          </cell>
          <cell r="Z866" t="str">
            <v xml:space="preserve"> </v>
          </cell>
        </row>
        <row r="867">
          <cell r="A867" t="str">
            <v>UQ3PEG001</v>
          </cell>
          <cell r="B867" t="str">
            <v>Pretty Green</v>
          </cell>
          <cell r="I867" t="str">
            <v>PEG011</v>
          </cell>
          <cell r="J867" t="str">
            <v>POLYESTER</v>
          </cell>
          <cell r="M867" t="str">
            <v>PIGMENT</v>
          </cell>
          <cell r="Z867" t="str">
            <v>Complete</v>
          </cell>
        </row>
        <row r="868">
          <cell r="A868" t="str">
            <v>UQ3PEG033</v>
          </cell>
          <cell r="B868" t="str">
            <v>Pretty Green</v>
          </cell>
          <cell r="D868" t="str">
            <v>Tana Martinez</v>
          </cell>
          <cell r="E868" t="str">
            <v>Girls Fashion Packs</v>
          </cell>
          <cell r="F868" t="str">
            <v>HHW</v>
          </cell>
          <cell r="G868">
            <v>37964</v>
          </cell>
          <cell r="H868">
            <v>37965</v>
          </cell>
          <cell r="I868" t="str">
            <v>PEG033</v>
          </cell>
          <cell r="J868" t="str">
            <v>POLYESTER</v>
          </cell>
          <cell r="K868" t="str">
            <v>F'04</v>
          </cell>
          <cell r="Y868">
            <v>37965</v>
          </cell>
          <cell r="Z868" t="str">
            <v>Dropped</v>
          </cell>
        </row>
        <row r="869">
          <cell r="A869" t="str">
            <v>UQ3</v>
          </cell>
          <cell r="B869" t="str">
            <v>Pretty Green</v>
          </cell>
          <cell r="D869" t="str">
            <v>Mary Taylor</v>
          </cell>
          <cell r="E869" t="str">
            <v>Girls Basic  F'03</v>
          </cell>
          <cell r="F869" t="str">
            <v>HHW</v>
          </cell>
          <cell r="G869">
            <v>37525</v>
          </cell>
          <cell r="H869">
            <v>37525</v>
          </cell>
          <cell r="I869">
            <v>2808</v>
          </cell>
          <cell r="J869" t="str">
            <v>100% Cotton</v>
          </cell>
          <cell r="K869" t="str">
            <v>F'03</v>
          </cell>
          <cell r="M869" t="str">
            <v>Fiber Reactive</v>
          </cell>
          <cell r="N869" t="str">
            <v>RB W/Opt</v>
          </cell>
          <cell r="O869">
            <v>2</v>
          </cell>
          <cell r="P869">
            <v>37531</v>
          </cell>
          <cell r="Q869">
            <v>37532</v>
          </cell>
          <cell r="R869">
            <v>2.4400000000000002E-2</v>
          </cell>
          <cell r="U869">
            <v>37602</v>
          </cell>
          <cell r="V869" t="str">
            <v>complete</v>
          </cell>
          <cell r="W869">
            <v>37673</v>
          </cell>
          <cell r="Z869" t="str">
            <v>Development Complete</v>
          </cell>
        </row>
        <row r="870">
          <cell r="A870" t="str">
            <v>UQ2PEG013</v>
          </cell>
          <cell r="B870" t="str">
            <v>Pale Purple</v>
          </cell>
          <cell r="I870" t="str">
            <v>PEG013</v>
          </cell>
          <cell r="J870" t="str">
            <v>POLYESTER</v>
          </cell>
          <cell r="M870" t="str">
            <v>PIGMENT</v>
          </cell>
          <cell r="Z870" t="str">
            <v>Complete</v>
          </cell>
        </row>
        <row r="871">
          <cell r="A871" t="str">
            <v>UQ2PEG011</v>
          </cell>
          <cell r="B871" t="str">
            <v>Pale Purple</v>
          </cell>
          <cell r="D871" t="str">
            <v>HOLLY</v>
          </cell>
          <cell r="I871" t="str">
            <v>PEG011</v>
          </cell>
          <cell r="J871" t="str">
            <v>POLYESTER</v>
          </cell>
          <cell r="M871" t="str">
            <v>PIGMENT</v>
          </cell>
          <cell r="Z871" t="str">
            <v>Complete</v>
          </cell>
        </row>
        <row r="872">
          <cell r="A872" t="str">
            <v>UQ2EL</v>
          </cell>
          <cell r="B872" t="str">
            <v>Pale Purple</v>
          </cell>
          <cell r="D872" t="str">
            <v>Kendra Robinson</v>
          </cell>
          <cell r="E872" t="str">
            <v>Classics Fall '03</v>
          </cell>
          <cell r="F872" t="str">
            <v>HHW</v>
          </cell>
          <cell r="I872" t="str">
            <v>Elastic</v>
          </cell>
          <cell r="J872" t="str">
            <v>POLYESTER</v>
          </cell>
          <cell r="M872" t="str">
            <v>PIGMENT</v>
          </cell>
          <cell r="Z872" t="str">
            <v xml:space="preserve"> </v>
          </cell>
        </row>
        <row r="873">
          <cell r="A873" t="str">
            <v>UQ2</v>
          </cell>
          <cell r="B873" t="str">
            <v>Pale Purple</v>
          </cell>
          <cell r="D873" t="str">
            <v>Kendra Robinson</v>
          </cell>
          <cell r="E873" t="str">
            <v>Classics Fall '03</v>
          </cell>
          <cell r="F873" t="str">
            <v>HHW</v>
          </cell>
          <cell r="G873">
            <v>37517</v>
          </cell>
          <cell r="H873">
            <v>37523</v>
          </cell>
          <cell r="I873">
            <v>2808</v>
          </cell>
          <cell r="J873" t="str">
            <v>100% Cotton</v>
          </cell>
          <cell r="K873" t="str">
            <v>F'03</v>
          </cell>
          <cell r="L873" t="str">
            <v>17-3817 TP</v>
          </cell>
          <cell r="M873" t="str">
            <v>Fiber Reactive</v>
          </cell>
          <cell r="N873" t="str">
            <v>Jet Bleach</v>
          </cell>
          <cell r="O873">
            <v>3</v>
          </cell>
          <cell r="P873">
            <v>37533</v>
          </cell>
          <cell r="Q873">
            <v>37546</v>
          </cell>
          <cell r="R873">
            <v>7.2800000000000004E-2</v>
          </cell>
          <cell r="U873">
            <v>37602</v>
          </cell>
          <cell r="V873" t="str">
            <v>complete</v>
          </cell>
          <cell r="W873">
            <v>37631</v>
          </cell>
          <cell r="Z873" t="str">
            <v>Development Complete</v>
          </cell>
        </row>
        <row r="874">
          <cell r="A874" t="str">
            <v>UQ1</v>
          </cell>
          <cell r="B874" t="str">
            <v>Just Pink</v>
          </cell>
          <cell r="D874" t="str">
            <v>Jeff Shuford</v>
          </cell>
          <cell r="F874" t="str">
            <v>HHW</v>
          </cell>
          <cell r="I874">
            <v>2808</v>
          </cell>
          <cell r="J874" t="str">
            <v>100% Cotton</v>
          </cell>
          <cell r="K874" t="str">
            <v>F'03</v>
          </cell>
          <cell r="L874" t="str">
            <v>J15 dip10-FN</v>
          </cell>
          <cell r="M874" t="str">
            <v>Fiber Reactive</v>
          </cell>
          <cell r="N874" t="str">
            <v>RB W/Opt</v>
          </cell>
          <cell r="O874">
            <v>1</v>
          </cell>
          <cell r="P874">
            <v>37494</v>
          </cell>
          <cell r="Q874">
            <v>37494</v>
          </cell>
          <cell r="R874">
            <v>4.6300000000000001E-2</v>
          </cell>
          <cell r="U874">
            <v>37494</v>
          </cell>
          <cell r="V874" t="str">
            <v>complete</v>
          </cell>
          <cell r="W874">
            <v>37494</v>
          </cell>
          <cell r="Z874" t="str">
            <v>Development Complete</v>
          </cell>
        </row>
        <row r="875">
          <cell r="A875" t="str">
            <v>UP9</v>
          </cell>
          <cell r="B875" t="str">
            <v>Lt. Blue Heather</v>
          </cell>
          <cell r="D875" t="str">
            <v>Mary Taylor</v>
          </cell>
          <cell r="E875" t="str">
            <v>Fall '03 Girls Trend Pack (P3)</v>
          </cell>
          <cell r="F875" t="str">
            <v>HHW</v>
          </cell>
          <cell r="G875">
            <v>37487</v>
          </cell>
          <cell r="H875">
            <v>37487</v>
          </cell>
          <cell r="I875">
            <v>2640</v>
          </cell>
          <cell r="J875" t="str">
            <v>75%/25% C/P</v>
          </cell>
          <cell r="K875" t="str">
            <v>F'03</v>
          </cell>
          <cell r="L875" t="str">
            <v>U93</v>
          </cell>
          <cell r="M875" t="str">
            <v>Disp./Dir.</v>
          </cell>
          <cell r="N875" t="str">
            <v>RB W/Opt</v>
          </cell>
          <cell r="O875">
            <v>3</v>
          </cell>
          <cell r="P875">
            <v>37488</v>
          </cell>
          <cell r="Q875">
            <v>37564</v>
          </cell>
          <cell r="R875">
            <v>4.41E-2</v>
          </cell>
          <cell r="U875">
            <v>37650</v>
          </cell>
          <cell r="V875" t="str">
            <v>complete</v>
          </cell>
          <cell r="W875">
            <v>37662</v>
          </cell>
          <cell r="Z875" t="str">
            <v>Development Complete</v>
          </cell>
        </row>
        <row r="876">
          <cell r="A876" t="str">
            <v>UP8PEG013</v>
          </cell>
          <cell r="B876" t="str">
            <v>Subtle Nude</v>
          </cell>
          <cell r="D876" t="str">
            <v>G. PARKS</v>
          </cell>
          <cell r="I876" t="str">
            <v>PEG103</v>
          </cell>
          <cell r="J876" t="str">
            <v>POLYESTER</v>
          </cell>
          <cell r="Z876" t="str">
            <v>Complete</v>
          </cell>
        </row>
        <row r="877">
          <cell r="A877" t="str">
            <v>UP8EL</v>
          </cell>
          <cell r="B877" t="str">
            <v>Subtle Nude</v>
          </cell>
          <cell r="D877" t="str">
            <v>Jeff Shuford</v>
          </cell>
          <cell r="E877" t="str">
            <v>HHW Wardrobe Pack F'03</v>
          </cell>
          <cell r="F877" t="str">
            <v>HHW</v>
          </cell>
          <cell r="G877">
            <v>37483</v>
          </cell>
          <cell r="H877">
            <v>37484</v>
          </cell>
          <cell r="I877" t="str">
            <v>Elastic</v>
          </cell>
          <cell r="J877" t="str">
            <v>POLYESTER</v>
          </cell>
          <cell r="M877" t="str">
            <v>PIGMENT</v>
          </cell>
          <cell r="Z877" t="str">
            <v>Lab dip in-process</v>
          </cell>
        </row>
        <row r="878">
          <cell r="A878" t="str">
            <v>UP8</v>
          </cell>
          <cell r="B878" t="str">
            <v>Subtle Nude</v>
          </cell>
          <cell r="D878" t="str">
            <v>Jeff Shuford</v>
          </cell>
          <cell r="E878" t="str">
            <v>HHW Wardrobe Pack F'03</v>
          </cell>
          <cell r="F878" t="str">
            <v>HHW</v>
          </cell>
          <cell r="G878">
            <v>37483</v>
          </cell>
          <cell r="H878">
            <v>37484</v>
          </cell>
          <cell r="I878">
            <v>2808</v>
          </cell>
          <cell r="J878" t="str">
            <v>100% Cotton</v>
          </cell>
          <cell r="K878" t="str">
            <v>F'03</v>
          </cell>
          <cell r="M878" t="str">
            <v>Direct</v>
          </cell>
          <cell r="N878" t="str">
            <v>Jet Bleach</v>
          </cell>
          <cell r="O878">
            <v>4</v>
          </cell>
          <cell r="P878">
            <v>37495</v>
          </cell>
          <cell r="Q878">
            <v>37519</v>
          </cell>
          <cell r="R878">
            <v>5.2299999999999999E-2</v>
          </cell>
          <cell r="U878">
            <v>37522</v>
          </cell>
          <cell r="V878" t="str">
            <v>complete</v>
          </cell>
          <cell r="W878">
            <v>37522</v>
          </cell>
          <cell r="Z878" t="str">
            <v>Development Complete</v>
          </cell>
        </row>
        <row r="879">
          <cell r="A879" t="str">
            <v>UP7PEG013</v>
          </cell>
          <cell r="B879" t="str">
            <v>Btween Pink</v>
          </cell>
          <cell r="I879" t="str">
            <v>PEG013</v>
          </cell>
          <cell r="J879" t="str">
            <v>POLYESTER</v>
          </cell>
          <cell r="U879">
            <v>37608</v>
          </cell>
          <cell r="V879" t="str">
            <v>complete</v>
          </cell>
          <cell r="Z879" t="str">
            <v>LAP DIPS IN PROCESS</v>
          </cell>
        </row>
        <row r="880">
          <cell r="A880" t="str">
            <v>UP7</v>
          </cell>
          <cell r="B880" t="str">
            <v>Btween Pink</v>
          </cell>
          <cell r="D880" t="str">
            <v>Jeff Shuford</v>
          </cell>
          <cell r="E880" t="str">
            <v>HHW Accents F''03 BTS  promo I</v>
          </cell>
          <cell r="F880" t="str">
            <v>HHW</v>
          </cell>
          <cell r="G880">
            <v>37483</v>
          </cell>
          <cell r="H880">
            <v>37484</v>
          </cell>
          <cell r="I880">
            <v>2808</v>
          </cell>
          <cell r="J880" t="str">
            <v>100% Cotton</v>
          </cell>
          <cell r="K880" t="str">
            <v>F'03</v>
          </cell>
          <cell r="L880" t="str">
            <v>18-2525 TP</v>
          </cell>
          <cell r="M880" t="str">
            <v>Fiber Reactive</v>
          </cell>
          <cell r="N880" t="str">
            <v>Jet Bleach</v>
          </cell>
          <cell r="O880">
            <v>5</v>
          </cell>
          <cell r="P880">
            <v>37495</v>
          </cell>
          <cell r="Q880">
            <v>37516</v>
          </cell>
          <cell r="R880">
            <v>0.1396</v>
          </cell>
          <cell r="U880">
            <v>37609</v>
          </cell>
          <cell r="V880" t="str">
            <v>complete</v>
          </cell>
          <cell r="W880">
            <v>37662</v>
          </cell>
          <cell r="Z880" t="str">
            <v>Development Complete</v>
          </cell>
        </row>
        <row r="881">
          <cell r="A881" t="str">
            <v>UP6PEG002</v>
          </cell>
          <cell r="B881" t="str">
            <v>GrapeAid</v>
          </cell>
          <cell r="I881" t="str">
            <v>PEG002</v>
          </cell>
          <cell r="J881" t="str">
            <v>POLYESTER</v>
          </cell>
          <cell r="M881" t="str">
            <v>DISPERSE</v>
          </cell>
          <cell r="U881">
            <v>37713</v>
          </cell>
          <cell r="V881" t="str">
            <v>complete</v>
          </cell>
          <cell r="Z881" t="str">
            <v>Complete</v>
          </cell>
        </row>
        <row r="882">
          <cell r="A882" t="str">
            <v>UP6EL</v>
          </cell>
          <cell r="B882" t="str">
            <v>GrapeAid</v>
          </cell>
          <cell r="D882" t="str">
            <v>Jeff Shuford</v>
          </cell>
          <cell r="E882" t="str">
            <v>HHW Accents F''03 BTS  promo II</v>
          </cell>
          <cell r="I882" t="str">
            <v>Elastic</v>
          </cell>
          <cell r="J882" t="str">
            <v>POLYESTER</v>
          </cell>
          <cell r="M882" t="str">
            <v>Disperse</v>
          </cell>
          <cell r="Z882" t="str">
            <v xml:space="preserve"> </v>
          </cell>
        </row>
        <row r="883">
          <cell r="A883" t="str">
            <v>UP6</v>
          </cell>
          <cell r="B883" t="str">
            <v>GrapeAid</v>
          </cell>
          <cell r="D883" t="str">
            <v>Jeff Shuford</v>
          </cell>
          <cell r="E883" t="str">
            <v>HHW Accents F''03 BTS  promo II</v>
          </cell>
          <cell r="F883" t="str">
            <v>HHW</v>
          </cell>
          <cell r="G883">
            <v>37482</v>
          </cell>
          <cell r="H883">
            <v>37484</v>
          </cell>
          <cell r="I883">
            <v>2808</v>
          </cell>
          <cell r="J883" t="str">
            <v>100% Cotton</v>
          </cell>
          <cell r="K883" t="str">
            <v>F'03</v>
          </cell>
          <cell r="L883" t="str">
            <v>19-2312 TP</v>
          </cell>
          <cell r="M883" t="str">
            <v>Fiber Reactive</v>
          </cell>
          <cell r="N883" t="str">
            <v>Jet Bleach</v>
          </cell>
          <cell r="O883">
            <v>2</v>
          </cell>
          <cell r="P883">
            <v>37494</v>
          </cell>
          <cell r="Q883">
            <v>37516</v>
          </cell>
          <cell r="R883">
            <v>0.15670000000000001</v>
          </cell>
          <cell r="U883">
            <v>37544</v>
          </cell>
          <cell r="V883" t="str">
            <v>complete</v>
          </cell>
          <cell r="W883">
            <v>37544</v>
          </cell>
          <cell r="Z883" t="str">
            <v>Development Complete</v>
          </cell>
        </row>
        <row r="884">
          <cell r="A884" t="str">
            <v>UP5PEG002</v>
          </cell>
          <cell r="B884" t="str">
            <v>D-Blu</v>
          </cell>
          <cell r="I884" t="str">
            <v>PEG002</v>
          </cell>
          <cell r="J884" t="str">
            <v>POLYESTER</v>
          </cell>
          <cell r="M884" t="str">
            <v>DISPERSE</v>
          </cell>
          <cell r="U884">
            <v>37713</v>
          </cell>
          <cell r="V884" t="str">
            <v>complete</v>
          </cell>
          <cell r="Z884" t="str">
            <v>Complete</v>
          </cell>
        </row>
        <row r="885">
          <cell r="A885" t="str">
            <v>UP5EL</v>
          </cell>
          <cell r="B885" t="str">
            <v>D-Blu</v>
          </cell>
          <cell r="D885" t="str">
            <v>Jeff Shuford</v>
          </cell>
          <cell r="E885" t="str">
            <v>HHW Accents F''03 BTS  promo II</v>
          </cell>
          <cell r="F885" t="str">
            <v>HHW</v>
          </cell>
          <cell r="I885" t="str">
            <v>Elastic</v>
          </cell>
          <cell r="J885" t="str">
            <v>POLYESTER</v>
          </cell>
          <cell r="M885" t="str">
            <v>Disperse</v>
          </cell>
          <cell r="Z885" t="str">
            <v xml:space="preserve"> </v>
          </cell>
        </row>
        <row r="886">
          <cell r="A886" t="str">
            <v>UP5</v>
          </cell>
          <cell r="B886" t="str">
            <v>D-Blu</v>
          </cell>
          <cell r="D886" t="str">
            <v>Jeff Shuford</v>
          </cell>
          <cell r="E886" t="str">
            <v>HHW Accents F''03 BTS  promo II</v>
          </cell>
          <cell r="F886" t="str">
            <v>HHW</v>
          </cell>
          <cell r="G886">
            <v>37482</v>
          </cell>
          <cell r="H886">
            <v>37484</v>
          </cell>
          <cell r="I886">
            <v>2808</v>
          </cell>
          <cell r="J886" t="str">
            <v>100% Cotton</v>
          </cell>
          <cell r="K886" t="str">
            <v>F'03</v>
          </cell>
          <cell r="L886" t="str">
            <v>19-4030 TP</v>
          </cell>
          <cell r="M886" t="str">
            <v>Fiber Reactive</v>
          </cell>
          <cell r="N886" t="str">
            <v>Jet Bleach</v>
          </cell>
          <cell r="O886">
            <v>4</v>
          </cell>
          <cell r="P886">
            <v>37494</v>
          </cell>
          <cell r="Q886">
            <v>37516</v>
          </cell>
          <cell r="R886">
            <v>0.22439999999999999</v>
          </cell>
          <cell r="U886">
            <v>37532</v>
          </cell>
          <cell r="V886" t="str">
            <v>complete</v>
          </cell>
          <cell r="W886">
            <v>37532</v>
          </cell>
          <cell r="Z886" t="str">
            <v>Development Complete</v>
          </cell>
        </row>
        <row r="887">
          <cell r="A887" t="str">
            <v>UP4PEG002</v>
          </cell>
          <cell r="B887" t="str">
            <v>Gap-Blu</v>
          </cell>
          <cell r="I887" t="str">
            <v>PEG002</v>
          </cell>
          <cell r="J887" t="str">
            <v>POLYESTER</v>
          </cell>
          <cell r="U887">
            <v>37573</v>
          </cell>
          <cell r="Z887" t="str">
            <v>LAP DIPS IN PROCESS</v>
          </cell>
        </row>
        <row r="888">
          <cell r="A888" t="str">
            <v>UP4</v>
          </cell>
          <cell r="B888" t="str">
            <v>Gap-Blu</v>
          </cell>
          <cell r="D888" t="str">
            <v>Jeff Shuford</v>
          </cell>
          <cell r="E888" t="str">
            <v>HHW Accents F''03 BTS  promo II</v>
          </cell>
          <cell r="F888" t="str">
            <v>HHW</v>
          </cell>
          <cell r="G888">
            <v>37483</v>
          </cell>
          <cell r="H888">
            <v>37484</v>
          </cell>
          <cell r="I888">
            <v>2808</v>
          </cell>
          <cell r="J888" t="str">
            <v>100% Cotton</v>
          </cell>
          <cell r="K888" t="str">
            <v>F'03</v>
          </cell>
          <cell r="L888" t="str">
            <v>16-4013 TP</v>
          </cell>
          <cell r="M888" t="str">
            <v>Direct</v>
          </cell>
          <cell r="N888" t="str">
            <v>Jet Bleach</v>
          </cell>
          <cell r="O888">
            <v>2</v>
          </cell>
          <cell r="P888">
            <v>37495</v>
          </cell>
          <cell r="Q888">
            <v>37519</v>
          </cell>
          <cell r="R888">
            <v>5.0299999999999997E-2</v>
          </cell>
          <cell r="U888">
            <v>37529</v>
          </cell>
          <cell r="V888" t="str">
            <v>complete</v>
          </cell>
          <cell r="W888">
            <v>37529</v>
          </cell>
          <cell r="Z888" t="str">
            <v>Development Complete</v>
          </cell>
        </row>
        <row r="889">
          <cell r="A889" t="str">
            <v>UP3PEG011</v>
          </cell>
          <cell r="B889" t="str">
            <v>Barbie Pink</v>
          </cell>
          <cell r="I889" t="str">
            <v>PEG011</v>
          </cell>
          <cell r="J889" t="str">
            <v>POLYESTER</v>
          </cell>
          <cell r="M889" t="str">
            <v>PIGMENT</v>
          </cell>
          <cell r="Z889" t="str">
            <v>Complete</v>
          </cell>
        </row>
        <row r="890">
          <cell r="A890" t="str">
            <v>UP3EL</v>
          </cell>
          <cell r="B890" t="str">
            <v>Barbie Pink</v>
          </cell>
          <cell r="D890" t="str">
            <v>Jeff Shuford</v>
          </cell>
          <cell r="E890" t="str">
            <v>HHW Classics Fall '03</v>
          </cell>
          <cell r="F890" t="str">
            <v>HHW</v>
          </cell>
          <cell r="I890" t="str">
            <v>Elastic</v>
          </cell>
          <cell r="J890" t="str">
            <v>POLYESTER</v>
          </cell>
          <cell r="M890" t="str">
            <v>PIGMENT</v>
          </cell>
          <cell r="Z890" t="str">
            <v xml:space="preserve"> </v>
          </cell>
        </row>
        <row r="891">
          <cell r="A891" t="str">
            <v>UP3</v>
          </cell>
          <cell r="B891" t="str">
            <v>Barbie Pink</v>
          </cell>
          <cell r="D891" t="str">
            <v>Jeff Shuford</v>
          </cell>
          <cell r="E891" t="str">
            <v>HHW Classics Fall '03</v>
          </cell>
          <cell r="F891" t="str">
            <v>HHW</v>
          </cell>
          <cell r="G891">
            <v>37482</v>
          </cell>
          <cell r="H891">
            <v>37484</v>
          </cell>
          <cell r="I891">
            <v>2844</v>
          </cell>
          <cell r="J891" t="str">
            <v>100% Cotton</v>
          </cell>
          <cell r="K891" t="str">
            <v>F'03</v>
          </cell>
          <cell r="L891" t="str">
            <v>14-2307 TP</v>
          </cell>
          <cell r="M891" t="str">
            <v>Direct</v>
          </cell>
          <cell r="N891" t="str">
            <v>Jet Bleach</v>
          </cell>
          <cell r="O891">
            <v>5</v>
          </cell>
          <cell r="P891">
            <v>37495</v>
          </cell>
          <cell r="Q891">
            <v>37519</v>
          </cell>
          <cell r="R891">
            <v>4.7E-2</v>
          </cell>
          <cell r="U891">
            <v>37582</v>
          </cell>
          <cell r="V891" t="str">
            <v>complete</v>
          </cell>
          <cell r="W891">
            <v>37582</v>
          </cell>
          <cell r="Z891" t="str">
            <v>Development Complete</v>
          </cell>
        </row>
        <row r="892">
          <cell r="A892" t="str">
            <v>UP2PEG011</v>
          </cell>
          <cell r="B892" t="str">
            <v>Bright Rose</v>
          </cell>
          <cell r="I892" t="str">
            <v>PEG011</v>
          </cell>
          <cell r="J892" t="str">
            <v>POLYESTER</v>
          </cell>
          <cell r="M892" t="str">
            <v>DISPERSE</v>
          </cell>
          <cell r="Y892">
            <v>37573</v>
          </cell>
          <cell r="Z892" t="str">
            <v>Complete</v>
          </cell>
        </row>
        <row r="893">
          <cell r="A893" t="str">
            <v>UP2EL</v>
          </cell>
          <cell r="B893" t="str">
            <v>Bright Rose</v>
          </cell>
          <cell r="D893" t="str">
            <v>Jeff Shuford</v>
          </cell>
          <cell r="E893" t="str">
            <v>HHW Classics Fall '03</v>
          </cell>
          <cell r="F893" t="str">
            <v>HHW</v>
          </cell>
          <cell r="I893" t="str">
            <v>Elastic</v>
          </cell>
          <cell r="J893" t="str">
            <v>POLYESTER</v>
          </cell>
          <cell r="M893" t="str">
            <v>DISPERSE</v>
          </cell>
          <cell r="Z893" t="str">
            <v xml:space="preserve"> </v>
          </cell>
        </row>
        <row r="894">
          <cell r="A894" t="str">
            <v>UP2</v>
          </cell>
          <cell r="B894" t="str">
            <v>Bright Rose</v>
          </cell>
          <cell r="D894" t="str">
            <v>Jeff Shuford</v>
          </cell>
          <cell r="E894" t="str">
            <v>HHW Classics Fall '03</v>
          </cell>
          <cell r="F894" t="str">
            <v>HHW</v>
          </cell>
          <cell r="G894">
            <v>37482</v>
          </cell>
          <cell r="H894">
            <v>37484</v>
          </cell>
          <cell r="I894">
            <v>2844</v>
          </cell>
          <cell r="J894" t="str">
            <v>100% Cotton</v>
          </cell>
          <cell r="K894" t="str">
            <v>F'03</v>
          </cell>
          <cell r="L894" t="str">
            <v>19-2630 TP</v>
          </cell>
          <cell r="M894" t="str">
            <v>Fiber Reactive</v>
          </cell>
          <cell r="N894" t="str">
            <v>Jet Bleach</v>
          </cell>
          <cell r="O894">
            <v>3</v>
          </cell>
          <cell r="P894">
            <v>37494</v>
          </cell>
          <cell r="Q894">
            <v>37519</v>
          </cell>
          <cell r="R894">
            <v>0.14879999999999999</v>
          </cell>
          <cell r="U894">
            <v>37568</v>
          </cell>
          <cell r="V894" t="str">
            <v>complete</v>
          </cell>
          <cell r="W894">
            <v>37568</v>
          </cell>
          <cell r="Z894" t="str">
            <v>Development Complete</v>
          </cell>
        </row>
        <row r="895">
          <cell r="A895" t="str">
            <v>UP1PEG011</v>
          </cell>
          <cell r="B895" t="str">
            <v>Space Blue</v>
          </cell>
          <cell r="I895" t="str">
            <v>PEG011</v>
          </cell>
          <cell r="J895" t="str">
            <v>POLYESTER</v>
          </cell>
          <cell r="M895" t="str">
            <v>DISPERSE</v>
          </cell>
          <cell r="Y895">
            <v>37991</v>
          </cell>
          <cell r="Z895" t="str">
            <v>Complete</v>
          </cell>
        </row>
        <row r="896">
          <cell r="A896" t="str">
            <v>UP1PEG001</v>
          </cell>
          <cell r="B896" t="str">
            <v>Space Blue</v>
          </cell>
          <cell r="I896" t="str">
            <v>PEG001</v>
          </cell>
          <cell r="J896" t="str">
            <v>POLYESTER</v>
          </cell>
          <cell r="M896" t="str">
            <v>DISPERSE</v>
          </cell>
          <cell r="Z896" t="str">
            <v>Complete</v>
          </cell>
        </row>
        <row r="897">
          <cell r="A897" t="str">
            <v>UP1EL</v>
          </cell>
          <cell r="B897" t="str">
            <v>Space Blue</v>
          </cell>
          <cell r="D897" t="str">
            <v>Jeff Shuford</v>
          </cell>
          <cell r="E897" t="str">
            <v>HHW Classics Fall '03</v>
          </cell>
          <cell r="F897" t="str">
            <v>HHW</v>
          </cell>
          <cell r="I897" t="str">
            <v>Elastic</v>
          </cell>
          <cell r="J897" t="str">
            <v>POLYESTER</v>
          </cell>
          <cell r="M897" t="str">
            <v>DISPERSE</v>
          </cell>
          <cell r="Z897" t="str">
            <v xml:space="preserve"> </v>
          </cell>
        </row>
        <row r="898">
          <cell r="A898" t="str">
            <v>UP1</v>
          </cell>
          <cell r="B898" t="str">
            <v>Space Blue</v>
          </cell>
          <cell r="D898" t="str">
            <v>Jeff Shuford</v>
          </cell>
          <cell r="E898" t="str">
            <v>HHW Classics Fall '03</v>
          </cell>
          <cell r="F898" t="str">
            <v>HHW</v>
          </cell>
          <cell r="G898">
            <v>37482</v>
          </cell>
          <cell r="H898">
            <v>37484</v>
          </cell>
          <cell r="I898">
            <v>2844</v>
          </cell>
          <cell r="J898" t="str">
            <v>100% Cotton</v>
          </cell>
          <cell r="K898" t="str">
            <v>F'03</v>
          </cell>
          <cell r="L898" t="str">
            <v>19-3722 TP</v>
          </cell>
          <cell r="M898" t="str">
            <v>Fiber Reactive</v>
          </cell>
          <cell r="N898" t="str">
            <v>Jet Bleach</v>
          </cell>
          <cell r="O898">
            <v>4</v>
          </cell>
          <cell r="P898">
            <v>37495</v>
          </cell>
          <cell r="Q898">
            <v>37516</v>
          </cell>
          <cell r="R898">
            <v>0.18529999999999999</v>
          </cell>
          <cell r="U898">
            <v>37544</v>
          </cell>
          <cell r="V898" t="str">
            <v>complete</v>
          </cell>
          <cell r="W898">
            <v>37544</v>
          </cell>
          <cell r="Z898" t="str">
            <v>Development Complete</v>
          </cell>
        </row>
        <row r="899">
          <cell r="A899" t="str">
            <v>UN9</v>
          </cell>
          <cell r="B899" t="str">
            <v>Orange Jello</v>
          </cell>
          <cell r="D899" t="str">
            <v>Jeff Shuford</v>
          </cell>
          <cell r="E899" t="str">
            <v>HHW Fall '03 Select</v>
          </cell>
          <cell r="F899" t="str">
            <v>HHW</v>
          </cell>
          <cell r="G899">
            <v>37483</v>
          </cell>
          <cell r="H899">
            <v>37484</v>
          </cell>
          <cell r="I899">
            <v>2844</v>
          </cell>
          <cell r="J899" t="str">
            <v>100% Cotton</v>
          </cell>
          <cell r="K899" t="str">
            <v>F'03</v>
          </cell>
          <cell r="L899" t="str">
            <v>14-1133 TP</v>
          </cell>
          <cell r="M899" t="str">
            <v>Direct</v>
          </cell>
          <cell r="N899" t="str">
            <v>Jet Bleach</v>
          </cell>
          <cell r="O899">
            <v>5</v>
          </cell>
          <cell r="P899">
            <v>37495</v>
          </cell>
          <cell r="Q899">
            <v>37516</v>
          </cell>
          <cell r="R899">
            <v>5.16E-2</v>
          </cell>
          <cell r="Y899">
            <v>37545</v>
          </cell>
          <cell r="Z899" t="str">
            <v>Dropped</v>
          </cell>
        </row>
        <row r="900">
          <cell r="A900" t="str">
            <v>UN8PEG007</v>
          </cell>
          <cell r="B900" t="str">
            <v>Beach Green</v>
          </cell>
          <cell r="D900" t="str">
            <v>K. Bain</v>
          </cell>
          <cell r="I900" t="str">
            <v>PEG007</v>
          </cell>
          <cell r="J900" t="str">
            <v>POLYESTER</v>
          </cell>
          <cell r="M900" t="str">
            <v>PIGMENT</v>
          </cell>
          <cell r="Z900" t="str">
            <v>Complete</v>
          </cell>
        </row>
        <row r="901">
          <cell r="A901" t="str">
            <v>UN8EL</v>
          </cell>
          <cell r="B901" t="str">
            <v>Beach Green</v>
          </cell>
          <cell r="D901" t="str">
            <v>Jeff Shuford</v>
          </cell>
          <cell r="E901" t="str">
            <v>HHW Fall '03 Select</v>
          </cell>
          <cell r="F901" t="str">
            <v>HHW</v>
          </cell>
          <cell r="Z901" t="str">
            <v xml:space="preserve"> </v>
          </cell>
        </row>
        <row r="902">
          <cell r="A902" t="str">
            <v>UN8</v>
          </cell>
          <cell r="B902" t="str">
            <v>Beach Green</v>
          </cell>
          <cell r="D902" t="str">
            <v>Jeff Shuford</v>
          </cell>
          <cell r="E902" t="str">
            <v>HHW Fall '03 Select</v>
          </cell>
          <cell r="F902" t="str">
            <v>HHW</v>
          </cell>
          <cell r="G902">
            <v>37482</v>
          </cell>
          <cell r="H902">
            <v>37484</v>
          </cell>
          <cell r="I902">
            <v>2844</v>
          </cell>
          <cell r="J902" t="str">
            <v>100% Cotton</v>
          </cell>
          <cell r="K902" t="str">
            <v>F'03</v>
          </cell>
          <cell r="L902" t="str">
            <v>16-4719 TP</v>
          </cell>
          <cell r="M902" t="str">
            <v>Fiber Reactive</v>
          </cell>
          <cell r="N902" t="str">
            <v>Jet Bleach</v>
          </cell>
          <cell r="O902">
            <v>1</v>
          </cell>
          <cell r="P902">
            <v>37488</v>
          </cell>
          <cell r="Q902">
            <v>37516</v>
          </cell>
          <cell r="R902">
            <v>8.9300000000000004E-2</v>
          </cell>
          <cell r="U902">
            <v>37594</v>
          </cell>
          <cell r="V902" t="str">
            <v>complete</v>
          </cell>
          <cell r="W902">
            <v>37594</v>
          </cell>
          <cell r="Z902" t="str">
            <v>Development Complete</v>
          </cell>
        </row>
        <row r="903">
          <cell r="A903" t="str">
            <v>UN7PEG007</v>
          </cell>
          <cell r="B903" t="str">
            <v>Girly Purple</v>
          </cell>
          <cell r="D903" t="str">
            <v>K. Bain</v>
          </cell>
          <cell r="I903" t="str">
            <v>PEG007</v>
          </cell>
          <cell r="J903" t="str">
            <v>POLYESTER</v>
          </cell>
          <cell r="M903" t="str">
            <v>PIGMENT</v>
          </cell>
          <cell r="Z903" t="str">
            <v>Complete</v>
          </cell>
        </row>
        <row r="904">
          <cell r="A904" t="str">
            <v>UN7EL</v>
          </cell>
          <cell r="B904" t="str">
            <v>Girly Purple</v>
          </cell>
          <cell r="D904" t="str">
            <v>Jeff Shuford</v>
          </cell>
          <cell r="E904" t="str">
            <v>HHW Fall '03 Select</v>
          </cell>
          <cell r="F904" t="str">
            <v>HHW</v>
          </cell>
          <cell r="Z904" t="str">
            <v xml:space="preserve"> </v>
          </cell>
        </row>
        <row r="905">
          <cell r="A905" t="str">
            <v>UN7</v>
          </cell>
          <cell r="B905" t="str">
            <v>Girly Purple</v>
          </cell>
          <cell r="D905" t="str">
            <v>Jeff Shuford</v>
          </cell>
          <cell r="E905" t="str">
            <v>HHW Fall '03 Select</v>
          </cell>
          <cell r="F905" t="str">
            <v>HHW</v>
          </cell>
          <cell r="G905">
            <v>37482</v>
          </cell>
          <cell r="H905">
            <v>37484</v>
          </cell>
          <cell r="I905">
            <v>2844</v>
          </cell>
          <cell r="J905" t="str">
            <v>100% Cotton</v>
          </cell>
          <cell r="K905" t="str">
            <v>F'03</v>
          </cell>
          <cell r="L905" t="str">
            <v>16-3110 TP</v>
          </cell>
          <cell r="M905" t="str">
            <v>Fiber Reactive</v>
          </cell>
          <cell r="N905" t="str">
            <v>Jet Bleach</v>
          </cell>
          <cell r="O905">
            <v>1</v>
          </cell>
          <cell r="P905">
            <v>37488</v>
          </cell>
          <cell r="Q905">
            <v>37516</v>
          </cell>
          <cell r="R905">
            <v>6.0900000000000003E-2</v>
          </cell>
          <cell r="U905">
            <v>37594</v>
          </cell>
          <cell r="V905" t="str">
            <v>complete</v>
          </cell>
          <cell r="W905">
            <v>37594</v>
          </cell>
          <cell r="Z905" t="str">
            <v>Development Complete</v>
          </cell>
        </row>
        <row r="906">
          <cell r="A906" t="str">
            <v>UN6EL</v>
          </cell>
          <cell r="B906" t="str">
            <v>Bright Turquoise</v>
          </cell>
          <cell r="D906" t="str">
            <v>Mary Taylor</v>
          </cell>
          <cell r="E906" t="str">
            <v>Lisa Frank Program</v>
          </cell>
          <cell r="F906" t="str">
            <v>HHW</v>
          </cell>
          <cell r="G906">
            <v>37480</v>
          </cell>
          <cell r="H906">
            <v>37480</v>
          </cell>
          <cell r="I906" t="str">
            <v>PEG001</v>
          </cell>
          <cell r="J906" t="str">
            <v>POLYESTER</v>
          </cell>
          <cell r="K906" t="str">
            <v>F'03</v>
          </cell>
          <cell r="L906" t="str">
            <v>Process Cyan U</v>
          </cell>
          <cell r="M906" t="str">
            <v>DISPERSE</v>
          </cell>
          <cell r="U906">
            <v>38214</v>
          </cell>
          <cell r="V906" t="str">
            <v>complete</v>
          </cell>
          <cell r="Z906" t="str">
            <v>Development Complete</v>
          </cell>
        </row>
        <row r="907">
          <cell r="A907" t="str">
            <v>UN6</v>
          </cell>
          <cell r="B907" t="str">
            <v>Bright Turquoise</v>
          </cell>
          <cell r="D907" t="str">
            <v>Mary Taylor</v>
          </cell>
          <cell r="E907" t="str">
            <v>Lisa Frank Program</v>
          </cell>
          <cell r="F907" t="str">
            <v>HHW</v>
          </cell>
          <cell r="G907">
            <v>37503</v>
          </cell>
          <cell r="H907">
            <v>37503</v>
          </cell>
          <cell r="I907">
            <v>2808</v>
          </cell>
          <cell r="J907" t="str">
            <v>100% Cotton</v>
          </cell>
          <cell r="K907" t="str">
            <v>F'03</v>
          </cell>
          <cell r="L907" t="str">
            <v>Process Cyan U</v>
          </cell>
          <cell r="M907" t="str">
            <v>Fiber Reactive</v>
          </cell>
          <cell r="N907" t="str">
            <v>RB W/Opt</v>
          </cell>
          <cell r="O907">
            <v>8</v>
          </cell>
          <cell r="P907">
            <v>37510</v>
          </cell>
          <cell r="R907">
            <v>7.2099999999999997E-2</v>
          </cell>
          <cell r="Y907">
            <v>37704</v>
          </cell>
          <cell r="Z907" t="str">
            <v>Dropped</v>
          </cell>
        </row>
        <row r="908">
          <cell r="A908" t="str">
            <v>UN5EL</v>
          </cell>
          <cell r="B908" t="str">
            <v>Bright Pink</v>
          </cell>
          <cell r="D908" t="str">
            <v>Mary Taylor</v>
          </cell>
          <cell r="E908" t="str">
            <v>Lisa Frank Program</v>
          </cell>
          <cell r="F908" t="str">
            <v>HHW</v>
          </cell>
          <cell r="G908">
            <v>37480</v>
          </cell>
          <cell r="H908">
            <v>37480</v>
          </cell>
          <cell r="I908" t="str">
            <v>PEG001</v>
          </cell>
          <cell r="J908" t="str">
            <v>POLYESTER</v>
          </cell>
          <cell r="K908" t="str">
            <v>F'03</v>
          </cell>
          <cell r="Z908" t="str">
            <v>Lab dip in-process</v>
          </cell>
        </row>
        <row r="909">
          <cell r="A909" t="str">
            <v>UN5PEG001</v>
          </cell>
          <cell r="B909" t="str">
            <v>Bright Pink</v>
          </cell>
          <cell r="D909" t="str">
            <v>Mary Taylor</v>
          </cell>
          <cell r="E909" t="str">
            <v>Lisa Frank Program</v>
          </cell>
          <cell r="F909" t="str">
            <v>HHW</v>
          </cell>
          <cell r="I909" t="str">
            <v>PEG001</v>
          </cell>
          <cell r="J909" t="str">
            <v>POLYESTER</v>
          </cell>
          <cell r="K909" t="str">
            <v>F'03</v>
          </cell>
          <cell r="U909">
            <v>37525</v>
          </cell>
          <cell r="V909" t="str">
            <v>complete</v>
          </cell>
        </row>
        <row r="910">
          <cell r="A910" t="str">
            <v>UN5</v>
          </cell>
          <cell r="B910" t="str">
            <v>Bright Pink</v>
          </cell>
          <cell r="D910" t="str">
            <v>Mary Taylor</v>
          </cell>
          <cell r="E910" t="str">
            <v>Lisa Frank Program</v>
          </cell>
          <cell r="F910" t="str">
            <v>HHW</v>
          </cell>
          <cell r="G910">
            <v>37503</v>
          </cell>
          <cell r="H910">
            <v>37503</v>
          </cell>
          <cell r="I910">
            <v>2808</v>
          </cell>
          <cell r="J910" t="str">
            <v>100% Cotton</v>
          </cell>
          <cell r="K910" t="str">
            <v>F'03</v>
          </cell>
          <cell r="L910" t="str">
            <v>Rhodamine Red U</v>
          </cell>
          <cell r="Y910">
            <v>37704</v>
          </cell>
          <cell r="Z910" t="str">
            <v>Dropped</v>
          </cell>
        </row>
        <row r="911">
          <cell r="A911" t="str">
            <v>UN5PEG033</v>
          </cell>
          <cell r="B911" t="str">
            <v>Bright Pink</v>
          </cell>
          <cell r="D911" t="str">
            <v>Tana Martinez</v>
          </cell>
          <cell r="E911" t="str">
            <v>Fall '04 Classic Girls</v>
          </cell>
          <cell r="F911" t="str">
            <v>HHW</v>
          </cell>
          <cell r="G911">
            <v>37946</v>
          </cell>
          <cell r="H911">
            <v>37947</v>
          </cell>
          <cell r="I911" t="str">
            <v>PEG003</v>
          </cell>
          <cell r="J911" t="str">
            <v>POLYESTER</v>
          </cell>
          <cell r="K911" t="str">
            <v>F'04</v>
          </cell>
          <cell r="L911" t="str">
            <v>Rhodamine Red U</v>
          </cell>
          <cell r="Y911">
            <v>37960</v>
          </cell>
          <cell r="Z911" t="str">
            <v>Dropped</v>
          </cell>
        </row>
        <row r="912">
          <cell r="A912" t="str">
            <v>UN4EL</v>
          </cell>
          <cell r="B912" t="str">
            <v>Bright Purple</v>
          </cell>
          <cell r="D912" t="str">
            <v>Mary Taylor</v>
          </cell>
          <cell r="E912" t="str">
            <v>Lisa Frank Program</v>
          </cell>
          <cell r="F912" t="str">
            <v>HHW</v>
          </cell>
          <cell r="G912">
            <v>37480</v>
          </cell>
          <cell r="H912">
            <v>37480</v>
          </cell>
          <cell r="I912" t="str">
            <v>PEG001</v>
          </cell>
          <cell r="J912" t="str">
            <v>POLYESTER</v>
          </cell>
          <cell r="K912" t="str">
            <v>F'03</v>
          </cell>
          <cell r="Z912" t="str">
            <v>Lab dip in-process</v>
          </cell>
        </row>
        <row r="913">
          <cell r="A913" t="str">
            <v>UN4</v>
          </cell>
          <cell r="B913" t="str">
            <v>Bright Purple</v>
          </cell>
          <cell r="D913" t="str">
            <v>Mary Taylor</v>
          </cell>
          <cell r="E913" t="str">
            <v>Lisa Frank Program</v>
          </cell>
          <cell r="F913" t="str">
            <v>HHW</v>
          </cell>
          <cell r="G913">
            <v>37503</v>
          </cell>
          <cell r="H913">
            <v>37503</v>
          </cell>
          <cell r="I913">
            <v>2808</v>
          </cell>
          <cell r="J913" t="str">
            <v>100% Cotton</v>
          </cell>
          <cell r="K913" t="str">
            <v>F'03</v>
          </cell>
          <cell r="L913" t="str">
            <v>2592 U</v>
          </cell>
          <cell r="Y913">
            <v>37704</v>
          </cell>
          <cell r="Z913" t="str">
            <v>Dropped</v>
          </cell>
        </row>
        <row r="914">
          <cell r="A914" t="str">
            <v>UN3El</v>
          </cell>
          <cell r="Z914" t="str">
            <v xml:space="preserve"> </v>
          </cell>
        </row>
        <row r="915">
          <cell r="A915" t="str">
            <v>UN3</v>
          </cell>
          <cell r="B915" t="str">
            <v>Sky Blue</v>
          </cell>
          <cell r="D915" t="str">
            <v>Mary Taylor</v>
          </cell>
          <cell r="E915" t="str">
            <v>Fall '03 Girls Basic Bikini</v>
          </cell>
          <cell r="F915" t="str">
            <v>HHW</v>
          </cell>
          <cell r="G915">
            <v>37468</v>
          </cell>
          <cell r="H915">
            <v>37474</v>
          </cell>
          <cell r="I915">
            <v>2808</v>
          </cell>
          <cell r="J915" t="str">
            <v>100% Cotton</v>
          </cell>
          <cell r="K915" t="str">
            <v>F'03</v>
          </cell>
          <cell r="M915" t="str">
            <v>Direct</v>
          </cell>
          <cell r="N915" t="str">
            <v>RB W/Opt</v>
          </cell>
          <cell r="O915">
            <v>8</v>
          </cell>
          <cell r="P915">
            <v>37477</v>
          </cell>
          <cell r="Q915">
            <v>37480</v>
          </cell>
          <cell r="R915">
            <v>1.6E-2</v>
          </cell>
          <cell r="U915">
            <v>37511</v>
          </cell>
          <cell r="V915">
            <v>37474</v>
          </cell>
          <cell r="W915">
            <v>37523</v>
          </cell>
          <cell r="Z915" t="str">
            <v>Development Complete</v>
          </cell>
        </row>
        <row r="916">
          <cell r="A916" t="str">
            <v>UN2EL</v>
          </cell>
          <cell r="Z916" t="str">
            <v xml:space="preserve"> </v>
          </cell>
        </row>
        <row r="917">
          <cell r="A917" t="str">
            <v>UN2</v>
          </cell>
          <cell r="B917" t="str">
            <v>Denim Heather</v>
          </cell>
          <cell r="D917" t="str">
            <v>Mary Taylor</v>
          </cell>
          <cell r="E917" t="str">
            <v>Fall '03 Girls Trend Pack (P3)</v>
          </cell>
          <cell r="F917" t="str">
            <v>HHW</v>
          </cell>
          <cell r="G917">
            <v>37468</v>
          </cell>
          <cell r="H917">
            <v>37474</v>
          </cell>
          <cell r="I917">
            <v>2640</v>
          </cell>
          <cell r="J917" t="str">
            <v>75%/25% C/P</v>
          </cell>
          <cell r="K917" t="str">
            <v>F'03</v>
          </cell>
          <cell r="M917" t="str">
            <v>Fiber Reactive</v>
          </cell>
          <cell r="N917" t="str">
            <v>Scour</v>
          </cell>
          <cell r="O917">
            <v>4</v>
          </cell>
          <cell r="P917">
            <v>37488</v>
          </cell>
          <cell r="Q917">
            <v>37525</v>
          </cell>
          <cell r="R917">
            <v>0.10489999999999999</v>
          </cell>
          <cell r="U917">
            <v>37651</v>
          </cell>
          <cell r="V917">
            <v>37474</v>
          </cell>
          <cell r="W917">
            <v>37662</v>
          </cell>
          <cell r="Z917" t="str">
            <v>Development Complete</v>
          </cell>
        </row>
        <row r="918">
          <cell r="A918" t="str">
            <v>UN1EL</v>
          </cell>
          <cell r="B918" t="str">
            <v>Cobalt Blue</v>
          </cell>
          <cell r="D918" t="str">
            <v>Jeff Shuford</v>
          </cell>
          <cell r="E918" t="str">
            <v>Fall '03 Sporty</v>
          </cell>
          <cell r="F918" t="str">
            <v>HHW</v>
          </cell>
          <cell r="G918">
            <v>37449</v>
          </cell>
          <cell r="H918">
            <v>37454</v>
          </cell>
          <cell r="I918" t="str">
            <v>Elastic</v>
          </cell>
          <cell r="J918" t="str">
            <v>POLYESTER</v>
          </cell>
          <cell r="K918" t="str">
            <v>F'03</v>
          </cell>
          <cell r="Z918" t="str">
            <v>Lab dip in-process</v>
          </cell>
        </row>
        <row r="919">
          <cell r="A919" t="str">
            <v>UN1</v>
          </cell>
          <cell r="B919" t="str">
            <v>Cobalt Blue</v>
          </cell>
          <cell r="D919" t="str">
            <v>Jeff Shuford</v>
          </cell>
          <cell r="E919" t="str">
            <v>Fall '03 Sporty</v>
          </cell>
          <cell r="F919" t="str">
            <v>HHW</v>
          </cell>
          <cell r="G919">
            <v>37449</v>
          </cell>
          <cell r="H919">
            <v>37454</v>
          </cell>
          <cell r="I919">
            <v>2808</v>
          </cell>
          <cell r="J919" t="str">
            <v>100% Cotton</v>
          </cell>
          <cell r="K919" t="str">
            <v>F'03</v>
          </cell>
          <cell r="M919" t="str">
            <v>Fiber Reactive</v>
          </cell>
          <cell r="N919" t="str">
            <v>RB W/Opt</v>
          </cell>
          <cell r="O919">
            <v>9</v>
          </cell>
          <cell r="P919">
            <v>37469</v>
          </cell>
          <cell r="Q919">
            <v>37475</v>
          </cell>
          <cell r="R919">
            <v>3.9800000000000002E-2</v>
          </cell>
          <cell r="U919">
            <v>37496</v>
          </cell>
          <cell r="W919">
            <v>37496</v>
          </cell>
          <cell r="Z919" t="str">
            <v>Development Complete</v>
          </cell>
        </row>
        <row r="920">
          <cell r="A920" t="str">
            <v>UM9PEG012</v>
          </cell>
          <cell r="B920" t="str">
            <v>Marshmellow Purple</v>
          </cell>
          <cell r="I920" t="str">
            <v>PEG012</v>
          </cell>
          <cell r="J920" t="str">
            <v>POLYESTER</v>
          </cell>
          <cell r="M920" t="str">
            <v>PIGMENT</v>
          </cell>
          <cell r="Z920" t="str">
            <v>Complete</v>
          </cell>
        </row>
        <row r="921">
          <cell r="A921" t="str">
            <v>UM9EL</v>
          </cell>
          <cell r="B921" t="str">
            <v>Marshmellow Purple</v>
          </cell>
          <cell r="D921" t="str">
            <v>Jeff Shuford</v>
          </cell>
          <cell r="E921" t="str">
            <v>Fall '03 Sporty</v>
          </cell>
          <cell r="F921" t="str">
            <v>HHW</v>
          </cell>
          <cell r="G921">
            <v>37449</v>
          </cell>
          <cell r="H921">
            <v>37454</v>
          </cell>
          <cell r="I921" t="str">
            <v>Elastic</v>
          </cell>
          <cell r="J921" t="str">
            <v>POLYESTER</v>
          </cell>
          <cell r="K921" t="str">
            <v>F'03</v>
          </cell>
          <cell r="M921" t="str">
            <v>PIGMENT</v>
          </cell>
          <cell r="Z921" t="str">
            <v>Lab dip in-process</v>
          </cell>
        </row>
        <row r="922">
          <cell r="A922" t="str">
            <v>UM9</v>
          </cell>
          <cell r="B922" t="str">
            <v>Marshmellow Purple</v>
          </cell>
          <cell r="D922" t="str">
            <v>Jeff Shuford</v>
          </cell>
          <cell r="E922" t="str">
            <v>Fall '03 Sporty</v>
          </cell>
          <cell r="F922" t="str">
            <v>HHW</v>
          </cell>
          <cell r="G922">
            <v>37449</v>
          </cell>
          <cell r="H922">
            <v>37454</v>
          </cell>
          <cell r="I922">
            <v>2808</v>
          </cell>
          <cell r="J922" t="str">
            <v>100% Cotton</v>
          </cell>
          <cell r="K922" t="str">
            <v>F'03</v>
          </cell>
          <cell r="M922" t="str">
            <v>Fiber Reactive</v>
          </cell>
          <cell r="N922" t="str">
            <v>RB W/Opt</v>
          </cell>
          <cell r="O922">
            <v>10</v>
          </cell>
          <cell r="P922">
            <v>37469</v>
          </cell>
          <cell r="Q922">
            <v>37475</v>
          </cell>
          <cell r="R922">
            <v>1.7999999999999999E-2</v>
          </cell>
          <cell r="U922">
            <v>37529</v>
          </cell>
          <cell r="W922">
            <v>37529</v>
          </cell>
          <cell r="Z922" t="str">
            <v>Development Complete</v>
          </cell>
        </row>
        <row r="923">
          <cell r="A923" t="str">
            <v>UM8PEG010</v>
          </cell>
          <cell r="B923" t="str">
            <v>Garnet Wine</v>
          </cell>
          <cell r="I923" t="str">
            <v>PEG010</v>
          </cell>
          <cell r="J923" t="str">
            <v>POLYESTER</v>
          </cell>
          <cell r="M923" t="str">
            <v>PIGMENT</v>
          </cell>
          <cell r="U923">
            <v>37449</v>
          </cell>
          <cell r="V923" t="str">
            <v>complete</v>
          </cell>
          <cell r="Z923" t="str">
            <v>Complete</v>
          </cell>
        </row>
        <row r="924">
          <cell r="A924" t="str">
            <v>UM8EL</v>
          </cell>
          <cell r="B924" t="str">
            <v>Garnet Wine</v>
          </cell>
          <cell r="D924" t="str">
            <v>Jeff Shuford</v>
          </cell>
          <cell r="E924" t="str">
            <v>F'03 Accents</v>
          </cell>
          <cell r="F924" t="str">
            <v>HHW</v>
          </cell>
          <cell r="G924">
            <v>37439</v>
          </cell>
          <cell r="H924">
            <v>37449</v>
          </cell>
          <cell r="I924" t="str">
            <v>Elastic</v>
          </cell>
          <cell r="J924" t="str">
            <v>POLYESTER</v>
          </cell>
          <cell r="K924" t="str">
            <v>F'03</v>
          </cell>
          <cell r="M924" t="str">
            <v>DISPERSE</v>
          </cell>
          <cell r="Z924" t="str">
            <v>Lab dip in-process</v>
          </cell>
        </row>
        <row r="925">
          <cell r="A925" t="str">
            <v>UM8</v>
          </cell>
          <cell r="B925" t="str">
            <v>Garnet Wine</v>
          </cell>
          <cell r="D925" t="str">
            <v>Jeff Shuford</v>
          </cell>
          <cell r="E925" t="str">
            <v>F'03 Accents</v>
          </cell>
          <cell r="F925" t="str">
            <v>HHW</v>
          </cell>
          <cell r="G925">
            <v>37439</v>
          </cell>
          <cell r="H925">
            <v>37449</v>
          </cell>
          <cell r="I925">
            <v>2808</v>
          </cell>
          <cell r="J925" t="str">
            <v>100% Cotton</v>
          </cell>
          <cell r="K925" t="str">
            <v>F'03</v>
          </cell>
          <cell r="M925" t="str">
            <v>Fiber Reactive</v>
          </cell>
          <cell r="N925" t="str">
            <v>Jet Bleach</v>
          </cell>
          <cell r="O925">
            <v>19</v>
          </cell>
          <cell r="P925">
            <v>37557</v>
          </cell>
          <cell r="Q925">
            <v>37558</v>
          </cell>
          <cell r="R925">
            <v>0.2195</v>
          </cell>
          <cell r="U925">
            <v>37574</v>
          </cell>
          <cell r="W925">
            <v>37574</v>
          </cell>
          <cell r="Z925" t="str">
            <v>Development Complete</v>
          </cell>
        </row>
        <row r="926">
          <cell r="A926" t="str">
            <v>UM7PEG010</v>
          </cell>
          <cell r="B926" t="str">
            <v>Hydrangea Purple</v>
          </cell>
          <cell r="I926" t="str">
            <v>PEG010</v>
          </cell>
          <cell r="J926" t="str">
            <v>POLYESTER</v>
          </cell>
          <cell r="Y926">
            <v>37523</v>
          </cell>
          <cell r="Z926" t="str">
            <v>Complete</v>
          </cell>
        </row>
        <row r="927">
          <cell r="A927" t="str">
            <v>UM7EL</v>
          </cell>
          <cell r="B927" t="str">
            <v>Hydrangea Purple</v>
          </cell>
          <cell r="D927" t="str">
            <v>Jeff Shuford</v>
          </cell>
          <cell r="E927" t="str">
            <v>F'03 Accents</v>
          </cell>
          <cell r="F927" t="str">
            <v>HHW</v>
          </cell>
          <cell r="G927">
            <v>37439</v>
          </cell>
          <cell r="H927">
            <v>37449</v>
          </cell>
          <cell r="I927" t="str">
            <v>Elastic</v>
          </cell>
          <cell r="J927" t="str">
            <v>POLYESTER</v>
          </cell>
          <cell r="K927" t="str">
            <v>F'03</v>
          </cell>
          <cell r="M927" t="str">
            <v>DISPERSE</v>
          </cell>
          <cell r="Z927" t="str">
            <v>Lab dip in-process</v>
          </cell>
        </row>
        <row r="928">
          <cell r="A928" t="str">
            <v>UM7</v>
          </cell>
          <cell r="B928" t="str">
            <v>Hydrangea Purple</v>
          </cell>
          <cell r="D928" t="str">
            <v>Jeff Shuford</v>
          </cell>
          <cell r="E928" t="str">
            <v>F'03 Accents</v>
          </cell>
          <cell r="F928" t="str">
            <v>HHW</v>
          </cell>
          <cell r="G928">
            <v>37439</v>
          </cell>
          <cell r="H928">
            <v>37449</v>
          </cell>
          <cell r="I928">
            <v>2808</v>
          </cell>
          <cell r="J928" t="str">
            <v>100% Cotton</v>
          </cell>
          <cell r="K928" t="str">
            <v>F'03</v>
          </cell>
          <cell r="M928" t="str">
            <v>Fiber Reactive</v>
          </cell>
          <cell r="N928" t="str">
            <v>RB W/Opt</v>
          </cell>
          <cell r="O928">
            <v>8</v>
          </cell>
          <cell r="P928">
            <v>37463</v>
          </cell>
          <cell r="Q928">
            <v>37473</v>
          </cell>
          <cell r="R928">
            <v>0.06</v>
          </cell>
          <cell r="U928">
            <v>37516</v>
          </cell>
          <cell r="W928">
            <v>37516</v>
          </cell>
          <cell r="Z928" t="str">
            <v>Development Complete</v>
          </cell>
        </row>
        <row r="929">
          <cell r="A929" t="str">
            <v>UM6PEG010</v>
          </cell>
          <cell r="B929" t="str">
            <v>Iris Purple</v>
          </cell>
          <cell r="D929" t="str">
            <v>K. Bain</v>
          </cell>
          <cell r="I929" t="str">
            <v>PEG010</v>
          </cell>
          <cell r="J929" t="str">
            <v>POLYESTER</v>
          </cell>
          <cell r="M929" t="str">
            <v>DISPERSE</v>
          </cell>
          <cell r="U929">
            <v>37557</v>
          </cell>
          <cell r="V929" t="str">
            <v>complete</v>
          </cell>
          <cell r="Z929" t="str">
            <v>Complete</v>
          </cell>
        </row>
        <row r="930">
          <cell r="A930" t="str">
            <v>UM6PEG004</v>
          </cell>
          <cell r="B930" t="str">
            <v>Iris Purple</v>
          </cell>
          <cell r="D930" t="str">
            <v>K. Bain</v>
          </cell>
          <cell r="I930" t="str">
            <v>PEG004</v>
          </cell>
          <cell r="J930" t="str">
            <v>POLYESTER</v>
          </cell>
          <cell r="M930" t="str">
            <v>DISPERSE</v>
          </cell>
          <cell r="U930">
            <v>37991</v>
          </cell>
          <cell r="V930" t="str">
            <v>complete</v>
          </cell>
          <cell r="Z930" t="str">
            <v>Complete</v>
          </cell>
        </row>
        <row r="931">
          <cell r="A931" t="str">
            <v>UM6EL</v>
          </cell>
          <cell r="B931" t="str">
            <v>Iris Purple</v>
          </cell>
          <cell r="D931" t="str">
            <v>Jeff Shuford</v>
          </cell>
          <cell r="E931" t="str">
            <v>F'03 Accents</v>
          </cell>
          <cell r="F931" t="str">
            <v>HHW</v>
          </cell>
          <cell r="G931">
            <v>37439</v>
          </cell>
          <cell r="H931">
            <v>37449</v>
          </cell>
          <cell r="I931" t="str">
            <v>Elastic</v>
          </cell>
          <cell r="J931" t="str">
            <v>POLYESTER</v>
          </cell>
          <cell r="K931" t="str">
            <v>F'03</v>
          </cell>
          <cell r="M931" t="str">
            <v>DISPERSE</v>
          </cell>
          <cell r="V931" t="str">
            <v>complete</v>
          </cell>
          <cell r="Z931" t="str">
            <v>Lab dip in-process</v>
          </cell>
        </row>
        <row r="932">
          <cell r="A932" t="str">
            <v>UM6</v>
          </cell>
          <cell r="B932" t="str">
            <v>Iris Purple</v>
          </cell>
          <cell r="D932" t="str">
            <v>Jeff Shuford</v>
          </cell>
          <cell r="E932" t="str">
            <v>F'03 Accents</v>
          </cell>
          <cell r="F932" t="str">
            <v>HHW</v>
          </cell>
          <cell r="G932">
            <v>37439</v>
          </cell>
          <cell r="H932">
            <v>37449</v>
          </cell>
          <cell r="I932">
            <v>2808</v>
          </cell>
          <cell r="J932" t="str">
            <v>100% Cotton</v>
          </cell>
          <cell r="K932" t="str">
            <v>F'03</v>
          </cell>
          <cell r="M932" t="str">
            <v>Fiber Reactive</v>
          </cell>
          <cell r="N932" t="str">
            <v>Jet Bleach</v>
          </cell>
          <cell r="O932">
            <v>10</v>
          </cell>
          <cell r="P932">
            <v>37466</v>
          </cell>
          <cell r="Q932">
            <v>37473</v>
          </cell>
          <cell r="R932">
            <v>0.1706</v>
          </cell>
          <cell r="U932">
            <v>37498</v>
          </cell>
          <cell r="W932">
            <v>37498</v>
          </cell>
          <cell r="Z932" t="str">
            <v>Development Complete</v>
          </cell>
        </row>
        <row r="933">
          <cell r="A933" t="str">
            <v>UM5PEG004</v>
          </cell>
          <cell r="B933" t="str">
            <v>Tomato</v>
          </cell>
          <cell r="I933" t="str">
            <v>PEG010</v>
          </cell>
          <cell r="J933" t="str">
            <v>POLYESTER</v>
          </cell>
          <cell r="W933">
            <v>37470</v>
          </cell>
          <cell r="Z933" t="str">
            <v>Complete</v>
          </cell>
        </row>
        <row r="934">
          <cell r="A934" t="str">
            <v>UM5PEG010</v>
          </cell>
          <cell r="B934" t="str">
            <v>Tomato</v>
          </cell>
          <cell r="D934" t="str">
            <v>Jeff Shuford</v>
          </cell>
          <cell r="E934" t="str">
            <v>F'03 Accents</v>
          </cell>
          <cell r="F934" t="str">
            <v>HHW</v>
          </cell>
          <cell r="G934">
            <v>37439</v>
          </cell>
          <cell r="H934">
            <v>37449</v>
          </cell>
          <cell r="I934" t="str">
            <v>Elastic</v>
          </cell>
          <cell r="J934" t="str">
            <v>POLYESTER</v>
          </cell>
          <cell r="K934" t="str">
            <v>F'03</v>
          </cell>
          <cell r="M934" t="str">
            <v>DISPERSE</v>
          </cell>
          <cell r="U934">
            <v>37560</v>
          </cell>
          <cell r="Z934" t="str">
            <v>Complete</v>
          </cell>
        </row>
        <row r="935">
          <cell r="A935" t="str">
            <v>UM5</v>
          </cell>
          <cell r="B935" t="str">
            <v>Tomato</v>
          </cell>
          <cell r="D935" t="str">
            <v>Jeff Shuford</v>
          </cell>
          <cell r="E935" t="str">
            <v>F'03 Accents</v>
          </cell>
          <cell r="F935" t="str">
            <v>HHW</v>
          </cell>
          <cell r="G935">
            <v>37439</v>
          </cell>
          <cell r="H935">
            <v>37449</v>
          </cell>
          <cell r="I935">
            <v>2808</v>
          </cell>
          <cell r="J935" t="str">
            <v>100% Cotton</v>
          </cell>
          <cell r="K935" t="str">
            <v>F'03</v>
          </cell>
          <cell r="M935" t="str">
            <v>Fiber Reactive</v>
          </cell>
          <cell r="N935" t="str">
            <v>Jet Bleach</v>
          </cell>
          <cell r="O935">
            <v>9</v>
          </cell>
          <cell r="P935">
            <v>37463</v>
          </cell>
          <cell r="Q935">
            <v>37473</v>
          </cell>
          <cell r="R935">
            <v>0.1812</v>
          </cell>
          <cell r="U935">
            <v>37505</v>
          </cell>
          <cell r="W935">
            <v>37505</v>
          </cell>
          <cell r="Z935" t="str">
            <v>Development Complete</v>
          </cell>
        </row>
        <row r="936">
          <cell r="A936" t="str">
            <v>UM4PEG010</v>
          </cell>
          <cell r="B936" t="str">
            <v>Blush Coral</v>
          </cell>
          <cell r="I936" t="str">
            <v>PEG010</v>
          </cell>
          <cell r="J936" t="str">
            <v>POLYESTER</v>
          </cell>
          <cell r="Q936">
            <v>37712</v>
          </cell>
          <cell r="Z936" t="str">
            <v>Complete</v>
          </cell>
        </row>
        <row r="937">
          <cell r="A937" t="str">
            <v>UM4EL</v>
          </cell>
          <cell r="B937" t="str">
            <v>Blush Coral</v>
          </cell>
          <cell r="D937" t="str">
            <v>Jeff Shuford</v>
          </cell>
          <cell r="E937" t="str">
            <v>F'03 Accents</v>
          </cell>
          <cell r="F937" t="str">
            <v>HHW</v>
          </cell>
          <cell r="G937">
            <v>37439</v>
          </cell>
          <cell r="H937">
            <v>37449</v>
          </cell>
          <cell r="I937" t="str">
            <v>Elastic</v>
          </cell>
          <cell r="J937" t="str">
            <v>POLYESTER</v>
          </cell>
          <cell r="K937" t="str">
            <v>F'03</v>
          </cell>
          <cell r="Z937" t="str">
            <v>Lab dip in-process</v>
          </cell>
        </row>
        <row r="938">
          <cell r="A938" t="str">
            <v>UM4</v>
          </cell>
          <cell r="B938" t="str">
            <v>Blush Coral</v>
          </cell>
          <cell r="D938" t="str">
            <v>Jeff Shuford</v>
          </cell>
          <cell r="E938" t="str">
            <v>F'03 Accents</v>
          </cell>
          <cell r="F938" t="str">
            <v>HHW</v>
          </cell>
          <cell r="G938">
            <v>37439</v>
          </cell>
          <cell r="H938">
            <v>37449</v>
          </cell>
          <cell r="I938">
            <v>2808</v>
          </cell>
          <cell r="J938" t="str">
            <v>100% Cotton</v>
          </cell>
          <cell r="K938" t="str">
            <v>F'03</v>
          </cell>
          <cell r="M938" t="str">
            <v>Fiber Reactive</v>
          </cell>
          <cell r="N938" t="str">
            <v>RB W/Opt</v>
          </cell>
          <cell r="O938">
            <v>12</v>
          </cell>
          <cell r="P938">
            <v>37477</v>
          </cell>
          <cell r="Q938">
            <v>37516</v>
          </cell>
          <cell r="R938">
            <v>6.6699999999999995E-2</v>
          </cell>
          <cell r="U938">
            <v>37581</v>
          </cell>
          <cell r="W938">
            <v>37581</v>
          </cell>
          <cell r="Z938" t="str">
            <v>Development Complete</v>
          </cell>
        </row>
        <row r="939">
          <cell r="A939" t="str">
            <v>UM3EL</v>
          </cell>
          <cell r="B939" t="str">
            <v>Opal Blue</v>
          </cell>
          <cell r="D939" t="str">
            <v>Jeff Shuford</v>
          </cell>
          <cell r="E939" t="str">
            <v>Sp.03 Target Exclusive Pack</v>
          </cell>
          <cell r="F939" t="str">
            <v>HHW</v>
          </cell>
          <cell r="G939">
            <v>37438</v>
          </cell>
          <cell r="H939">
            <v>37440</v>
          </cell>
          <cell r="I939" t="str">
            <v>Elastic</v>
          </cell>
          <cell r="J939" t="str">
            <v>POLYESTER</v>
          </cell>
          <cell r="K939" t="str">
            <v>S'03</v>
          </cell>
          <cell r="M939" t="str">
            <v>Pigment</v>
          </cell>
          <cell r="O939">
            <v>17</v>
          </cell>
          <cell r="P939">
            <v>37480</v>
          </cell>
          <cell r="Z939" t="str">
            <v>Lab dip submitted</v>
          </cell>
        </row>
        <row r="940">
          <cell r="A940" t="str">
            <v>UM3</v>
          </cell>
          <cell r="B940" t="str">
            <v>Opal Blue</v>
          </cell>
          <cell r="D940" t="str">
            <v>Jeff Shuford</v>
          </cell>
          <cell r="E940" t="str">
            <v>Sp.03 Target Exclusive Pack</v>
          </cell>
          <cell r="F940" t="str">
            <v>HHW</v>
          </cell>
          <cell r="G940">
            <v>37438</v>
          </cell>
          <cell r="H940">
            <v>37440</v>
          </cell>
          <cell r="I940">
            <v>2808</v>
          </cell>
          <cell r="J940" t="str">
            <v>100% Cotton</v>
          </cell>
          <cell r="K940" t="str">
            <v>S'03</v>
          </cell>
          <cell r="M940" t="str">
            <v>Fiber Reactive</v>
          </cell>
          <cell r="N940" t="str">
            <v>RB W/Opt</v>
          </cell>
          <cell r="O940">
            <v>12</v>
          </cell>
          <cell r="P940">
            <v>37452</v>
          </cell>
          <cell r="Q940">
            <v>37461</v>
          </cell>
          <cell r="R940">
            <v>8.7999999999999995E-2</v>
          </cell>
          <cell r="U940">
            <v>37488</v>
          </cell>
          <cell r="W940">
            <v>38342</v>
          </cell>
          <cell r="Z940" t="str">
            <v>Development Complete</v>
          </cell>
        </row>
        <row r="941">
          <cell r="A941" t="str">
            <v>UM2EL</v>
          </cell>
          <cell r="B941" t="str">
            <v>Crystal Lilac</v>
          </cell>
          <cell r="D941" t="str">
            <v>Jeff Shuford</v>
          </cell>
          <cell r="E941" t="str">
            <v>Sp.03 Target Exclusive Pack</v>
          </cell>
          <cell r="F941" t="str">
            <v>HHW</v>
          </cell>
          <cell r="G941">
            <v>37438</v>
          </cell>
          <cell r="H941">
            <v>37440</v>
          </cell>
          <cell r="I941" t="str">
            <v>Elastic</v>
          </cell>
          <cell r="J941" t="str">
            <v>POLYESTER</v>
          </cell>
          <cell r="K941" t="str">
            <v>S'03</v>
          </cell>
          <cell r="M941" t="str">
            <v>Pigment</v>
          </cell>
          <cell r="O941">
            <v>11</v>
          </cell>
          <cell r="P941">
            <v>37480</v>
          </cell>
          <cell r="Z941" t="str">
            <v>Lab dip submitted</v>
          </cell>
        </row>
        <row r="942">
          <cell r="A942" t="str">
            <v>UM2</v>
          </cell>
          <cell r="B942" t="str">
            <v>Crystal Lilac</v>
          </cell>
          <cell r="D942" t="str">
            <v>Jeff Shuford</v>
          </cell>
          <cell r="E942" t="str">
            <v>Sp.03 Target Exclusive Pack</v>
          </cell>
          <cell r="F942" t="str">
            <v>HHW</v>
          </cell>
          <cell r="G942">
            <v>37438</v>
          </cell>
          <cell r="H942">
            <v>37440</v>
          </cell>
          <cell r="I942">
            <v>2808</v>
          </cell>
          <cell r="J942" t="str">
            <v>100% Cotton</v>
          </cell>
          <cell r="K942" t="str">
            <v>S'03</v>
          </cell>
          <cell r="M942" t="str">
            <v>Fiber Reactive</v>
          </cell>
          <cell r="N942" t="str">
            <v>RB W/Opt</v>
          </cell>
          <cell r="O942">
            <v>1</v>
          </cell>
          <cell r="P942">
            <v>37452</v>
          </cell>
          <cell r="Q942">
            <v>37461</v>
          </cell>
          <cell r="R942">
            <v>2.6800000000000001E-2</v>
          </cell>
          <cell r="U942">
            <v>37488</v>
          </cell>
          <cell r="W942">
            <v>37488</v>
          </cell>
          <cell r="Z942" t="str">
            <v>Development Complete</v>
          </cell>
        </row>
        <row r="943">
          <cell r="A943" t="str">
            <v>UM1EL</v>
          </cell>
          <cell r="B943" t="str">
            <v>Bud Lilac</v>
          </cell>
          <cell r="D943" t="str">
            <v>Jeff Shuford</v>
          </cell>
          <cell r="E943" t="str">
            <v>HHW Classics  Spring 03</v>
          </cell>
          <cell r="F943" t="str">
            <v>HHW</v>
          </cell>
          <cell r="G943">
            <v>37378</v>
          </cell>
          <cell r="H943">
            <v>37385</v>
          </cell>
          <cell r="I943" t="str">
            <v>Elastic</v>
          </cell>
          <cell r="J943" t="str">
            <v>POLYESTER</v>
          </cell>
          <cell r="K943" t="str">
            <v>S'03</v>
          </cell>
          <cell r="M943" t="str">
            <v>PIGMENT</v>
          </cell>
          <cell r="Z943" t="str">
            <v>Lab dip in-process</v>
          </cell>
        </row>
        <row r="944">
          <cell r="A944" t="str">
            <v>UM1</v>
          </cell>
          <cell r="B944" t="str">
            <v>Bud Lilac</v>
          </cell>
          <cell r="D944" t="str">
            <v>Jeff Shuford</v>
          </cell>
          <cell r="E944" t="str">
            <v>HHW Classics  Spring 03</v>
          </cell>
          <cell r="F944" t="str">
            <v>HHW</v>
          </cell>
          <cell r="G944">
            <v>37378</v>
          </cell>
          <cell r="H944">
            <v>37385</v>
          </cell>
          <cell r="I944">
            <v>2844</v>
          </cell>
          <cell r="J944" t="str">
            <v>100% Cotton</v>
          </cell>
          <cell r="K944" t="str">
            <v>S'03</v>
          </cell>
          <cell r="M944" t="str">
            <v>Direct</v>
          </cell>
          <cell r="N944" t="str">
            <v>RB W/Opt</v>
          </cell>
          <cell r="O944">
            <v>5</v>
          </cell>
          <cell r="P944">
            <v>37391</v>
          </cell>
          <cell r="Q944">
            <v>37404</v>
          </cell>
          <cell r="R944">
            <v>1.3599999999999999E-2</v>
          </cell>
          <cell r="U944">
            <v>37445</v>
          </cell>
          <cell r="W944">
            <v>37445</v>
          </cell>
          <cell r="Z944" t="str">
            <v>Development Complete</v>
          </cell>
        </row>
        <row r="945">
          <cell r="A945" t="str">
            <v>UL9PEG011</v>
          </cell>
          <cell r="B945" t="str">
            <v>Tile Pink</v>
          </cell>
          <cell r="I945" t="str">
            <v>PEG011</v>
          </cell>
          <cell r="J945" t="str">
            <v>POLYESTER</v>
          </cell>
          <cell r="M945" t="str">
            <v>PIGMENT</v>
          </cell>
          <cell r="Z945" t="str">
            <v>Complete</v>
          </cell>
        </row>
        <row r="946">
          <cell r="A946" t="str">
            <v>UL9PEG002</v>
          </cell>
          <cell r="B946" t="str">
            <v>Tile Pink</v>
          </cell>
          <cell r="I946" t="str">
            <v>PEG002</v>
          </cell>
          <cell r="J946" t="str">
            <v>POLYESTER</v>
          </cell>
          <cell r="M946" t="str">
            <v>PIGMENT</v>
          </cell>
          <cell r="Z946" t="str">
            <v>Complete</v>
          </cell>
        </row>
        <row r="947">
          <cell r="A947" t="str">
            <v>UL9PEG010</v>
          </cell>
          <cell r="B947" t="str">
            <v>Tile Pink</v>
          </cell>
          <cell r="D947" t="str">
            <v>C. Hill</v>
          </cell>
          <cell r="I947" t="str">
            <v>PEG010</v>
          </cell>
          <cell r="J947" t="str">
            <v>POLYESTER</v>
          </cell>
          <cell r="M947" t="str">
            <v>PIGMENT</v>
          </cell>
          <cell r="P947">
            <v>37760</v>
          </cell>
          <cell r="Q947">
            <v>37760</v>
          </cell>
          <cell r="Z947" t="str">
            <v>Complete</v>
          </cell>
        </row>
        <row r="948">
          <cell r="A948" t="str">
            <v>UL9EL</v>
          </cell>
          <cell r="B948" t="str">
            <v>Tile Pink</v>
          </cell>
          <cell r="D948" t="str">
            <v>Jeff Shuford</v>
          </cell>
          <cell r="E948" t="str">
            <v>HHW Classics  Spring 03</v>
          </cell>
          <cell r="F948" t="str">
            <v>HHW</v>
          </cell>
          <cell r="G948">
            <v>37378</v>
          </cell>
          <cell r="H948">
            <v>37385</v>
          </cell>
          <cell r="I948">
            <v>2844</v>
          </cell>
          <cell r="J948" t="str">
            <v>POLYESTER</v>
          </cell>
          <cell r="K948" t="str">
            <v>S'03</v>
          </cell>
          <cell r="M948" t="str">
            <v>Pigment</v>
          </cell>
          <cell r="Z948" t="str">
            <v>Lab dip in-process</v>
          </cell>
        </row>
        <row r="949">
          <cell r="A949" t="str">
            <v>UL9</v>
          </cell>
          <cell r="B949" t="str">
            <v>Tile Pink</v>
          </cell>
          <cell r="D949" t="str">
            <v>Jeff Shuford</v>
          </cell>
          <cell r="E949" t="str">
            <v>HHW Classics  Spring 03</v>
          </cell>
          <cell r="F949" t="str">
            <v>HHW</v>
          </cell>
          <cell r="G949">
            <v>37378</v>
          </cell>
          <cell r="H949">
            <v>37385</v>
          </cell>
          <cell r="I949">
            <v>2844</v>
          </cell>
          <cell r="J949" t="str">
            <v>100% Cotton</v>
          </cell>
          <cell r="K949" t="str">
            <v>S'03</v>
          </cell>
          <cell r="M949" t="str">
            <v>Direct</v>
          </cell>
          <cell r="N949" t="str">
            <v>RB W/Opt</v>
          </cell>
          <cell r="O949">
            <v>7</v>
          </cell>
          <cell r="P949">
            <v>37391</v>
          </cell>
          <cell r="Q949">
            <v>37404</v>
          </cell>
          <cell r="R949">
            <v>9.7000000000000003E-3</v>
          </cell>
          <cell r="U949">
            <v>37438</v>
          </cell>
          <cell r="W949">
            <v>37929</v>
          </cell>
          <cell r="Z949" t="str">
            <v>Development Complete</v>
          </cell>
        </row>
        <row r="950">
          <cell r="A950" t="str">
            <v>UL8EL</v>
          </cell>
          <cell r="B950" t="str">
            <v>Lanai Green</v>
          </cell>
          <cell r="D950" t="str">
            <v>Jeff Shuford</v>
          </cell>
          <cell r="E950" t="str">
            <v>Classics Trend S'03</v>
          </cell>
          <cell r="F950" t="str">
            <v>HHW</v>
          </cell>
          <cell r="G950">
            <v>37350</v>
          </cell>
          <cell r="H950">
            <v>37355</v>
          </cell>
          <cell r="I950" t="str">
            <v>Elastic</v>
          </cell>
          <cell r="J950" t="str">
            <v>POLYESTER</v>
          </cell>
          <cell r="K950" t="str">
            <v>S'03</v>
          </cell>
          <cell r="M950" t="str">
            <v>Pigment</v>
          </cell>
          <cell r="Z950" t="str">
            <v>Lab dip in-process</v>
          </cell>
        </row>
        <row r="951">
          <cell r="A951" t="str">
            <v>UL8</v>
          </cell>
          <cell r="B951" t="str">
            <v>Lanai Green</v>
          </cell>
          <cell r="D951" t="str">
            <v>Jeff Shuford</v>
          </cell>
          <cell r="E951" t="str">
            <v>Classics Trend S'03</v>
          </cell>
          <cell r="F951" t="str">
            <v>HHW</v>
          </cell>
          <cell r="G951">
            <v>37350</v>
          </cell>
          <cell r="H951">
            <v>37355</v>
          </cell>
          <cell r="I951">
            <v>2844</v>
          </cell>
          <cell r="J951" t="str">
            <v>100% Cotton</v>
          </cell>
          <cell r="K951" t="str">
            <v>S'03</v>
          </cell>
          <cell r="L951">
            <v>640</v>
          </cell>
          <cell r="M951" t="str">
            <v>Fiber Reactive</v>
          </cell>
          <cell r="N951" t="str">
            <v>RB W/Opt</v>
          </cell>
          <cell r="P951">
            <v>37391</v>
          </cell>
          <cell r="Q951">
            <v>37404</v>
          </cell>
          <cell r="R951">
            <v>0.128</v>
          </cell>
          <cell r="Y951">
            <v>37404</v>
          </cell>
          <cell r="Z951" t="str">
            <v>Dropped</v>
          </cell>
        </row>
        <row r="952">
          <cell r="A952" t="str">
            <v>UL7EL</v>
          </cell>
          <cell r="B952" t="str">
            <v>Parlour Purple</v>
          </cell>
          <cell r="D952" t="str">
            <v>Jeff Shuford</v>
          </cell>
          <cell r="E952" t="str">
            <v>HHW Classics  Spring 03</v>
          </cell>
          <cell r="F952" t="str">
            <v>HHW</v>
          </cell>
          <cell r="G952">
            <v>37337</v>
          </cell>
          <cell r="H952">
            <v>37341</v>
          </cell>
          <cell r="I952" t="str">
            <v>Elastic</v>
          </cell>
          <cell r="J952" t="str">
            <v>POLYESTER</v>
          </cell>
          <cell r="K952" t="str">
            <v>S'03</v>
          </cell>
          <cell r="M952" t="str">
            <v>DISPERSE</v>
          </cell>
          <cell r="Z952" t="str">
            <v>Lab dip in-process</v>
          </cell>
        </row>
        <row r="953">
          <cell r="A953" t="str">
            <v>UL7</v>
          </cell>
          <cell r="B953" t="str">
            <v>Parlour Purple</v>
          </cell>
          <cell r="D953" t="str">
            <v>Jeff Shuford</v>
          </cell>
          <cell r="E953" t="str">
            <v>HHW Classics  Spring 03</v>
          </cell>
          <cell r="F953" t="str">
            <v>HHW</v>
          </cell>
          <cell r="G953">
            <v>37337</v>
          </cell>
          <cell r="H953">
            <v>37341</v>
          </cell>
          <cell r="I953">
            <v>2844</v>
          </cell>
          <cell r="J953" t="str">
            <v>100% Cotton</v>
          </cell>
          <cell r="K953" t="str">
            <v>S'03</v>
          </cell>
          <cell r="M953" t="str">
            <v>Fiber Reactive</v>
          </cell>
          <cell r="N953" t="str">
            <v>RB W/Opt</v>
          </cell>
          <cell r="O953">
            <v>8</v>
          </cell>
          <cell r="P953">
            <v>37350</v>
          </cell>
          <cell r="Q953">
            <v>37356</v>
          </cell>
          <cell r="R953">
            <v>0.1071</v>
          </cell>
          <cell r="U953">
            <v>37417</v>
          </cell>
          <cell r="W953">
            <v>37417</v>
          </cell>
          <cell r="Z953" t="str">
            <v>Development Complete</v>
          </cell>
        </row>
        <row r="954">
          <cell r="A954" t="str">
            <v>UL6EL</v>
          </cell>
          <cell r="B954" t="str">
            <v>Oriel Turquoise</v>
          </cell>
          <cell r="D954" t="str">
            <v>Jeff Shuford</v>
          </cell>
          <cell r="E954" t="str">
            <v>HHW Classics  Spring 03</v>
          </cell>
          <cell r="F954" t="str">
            <v>HHW</v>
          </cell>
          <cell r="G954">
            <v>37337</v>
          </cell>
          <cell r="H954">
            <v>37341</v>
          </cell>
          <cell r="I954" t="str">
            <v>Elastic</v>
          </cell>
          <cell r="J954" t="str">
            <v>POLYESTER</v>
          </cell>
          <cell r="K954" t="str">
            <v>S'03</v>
          </cell>
          <cell r="M954" t="str">
            <v>Pigment</v>
          </cell>
          <cell r="Z954" t="str">
            <v>Lab dip in-process</v>
          </cell>
        </row>
        <row r="955">
          <cell r="A955" t="str">
            <v>UL6</v>
          </cell>
          <cell r="B955" t="str">
            <v>Oriel Turquoise</v>
          </cell>
          <cell r="D955" t="str">
            <v>Jeff Shuford</v>
          </cell>
          <cell r="E955" t="str">
            <v>HHW Classics  Spring 03</v>
          </cell>
          <cell r="F955" t="str">
            <v>HHW</v>
          </cell>
          <cell r="G955">
            <v>37337</v>
          </cell>
          <cell r="H955">
            <v>37341</v>
          </cell>
          <cell r="I955">
            <v>2844</v>
          </cell>
          <cell r="J955" t="str">
            <v>100% Cotton</v>
          </cell>
          <cell r="K955" t="str">
            <v>S'03</v>
          </cell>
          <cell r="M955" t="str">
            <v>Fiber Reactive</v>
          </cell>
          <cell r="N955" t="str">
            <v>RB W/Opt</v>
          </cell>
          <cell r="O955">
            <v>3</v>
          </cell>
          <cell r="P955">
            <v>37349</v>
          </cell>
          <cell r="Q955">
            <v>37356</v>
          </cell>
          <cell r="R955">
            <v>6.2399999999999997E-2</v>
          </cell>
          <cell r="Y955">
            <v>37404</v>
          </cell>
          <cell r="Z955" t="str">
            <v>Dropped</v>
          </cell>
        </row>
        <row r="956">
          <cell r="A956" t="str">
            <v>UL5PEG002</v>
          </cell>
          <cell r="B956" t="str">
            <v>Skylight Blue</v>
          </cell>
          <cell r="D956" t="str">
            <v>Jeff Shuford</v>
          </cell>
          <cell r="E956" t="str">
            <v>HHW Classics  Spring 03</v>
          </cell>
          <cell r="F956" t="str">
            <v>HHW</v>
          </cell>
          <cell r="G956">
            <v>37337</v>
          </cell>
          <cell r="H956">
            <v>37341</v>
          </cell>
          <cell r="I956" t="str">
            <v>Elastic</v>
          </cell>
          <cell r="J956" t="str">
            <v>POLYESTER</v>
          </cell>
          <cell r="K956" t="str">
            <v>S'03</v>
          </cell>
          <cell r="M956" t="str">
            <v>DISPERSE</v>
          </cell>
          <cell r="Y956">
            <v>37503</v>
          </cell>
          <cell r="Z956" t="str">
            <v>Complete</v>
          </cell>
        </row>
        <row r="957">
          <cell r="A957" t="str">
            <v>UL5</v>
          </cell>
          <cell r="B957" t="str">
            <v>Skylight Blue</v>
          </cell>
          <cell r="D957" t="str">
            <v>Jeff Shuford</v>
          </cell>
          <cell r="E957" t="str">
            <v>HHW Classics  Spring 03</v>
          </cell>
          <cell r="F957" t="str">
            <v>HHW</v>
          </cell>
          <cell r="G957">
            <v>37337</v>
          </cell>
          <cell r="H957">
            <v>37341</v>
          </cell>
          <cell r="I957">
            <v>2844</v>
          </cell>
          <cell r="J957" t="str">
            <v>100% Cotton</v>
          </cell>
          <cell r="K957" t="str">
            <v>S'03</v>
          </cell>
          <cell r="M957" t="str">
            <v>Fiber Reactive</v>
          </cell>
          <cell r="N957" t="str">
            <v>RB W/Opt</v>
          </cell>
          <cell r="O957">
            <v>6</v>
          </cell>
          <cell r="P957">
            <v>37351</v>
          </cell>
          <cell r="Q957">
            <v>37356</v>
          </cell>
          <cell r="R957">
            <v>5.7000000000000002E-2</v>
          </cell>
          <cell r="U957">
            <v>37417</v>
          </cell>
          <cell r="W957">
            <v>37417</v>
          </cell>
          <cell r="Z957" t="str">
            <v>Development Complete</v>
          </cell>
        </row>
        <row r="958">
          <cell r="A958" t="str">
            <v>UL4EL</v>
          </cell>
          <cell r="B958" t="str">
            <v>Peach Fuzz</v>
          </cell>
          <cell r="D958" t="str">
            <v>Jeff Shuford</v>
          </cell>
          <cell r="E958" t="str">
            <v>HHW P4 Cotton "Accents</v>
          </cell>
          <cell r="F958" t="str">
            <v>HHW</v>
          </cell>
          <cell r="G958">
            <v>37337</v>
          </cell>
          <cell r="H958">
            <v>37341</v>
          </cell>
          <cell r="I958" t="str">
            <v>Elastic</v>
          </cell>
          <cell r="J958" t="str">
            <v>POLYESTER</v>
          </cell>
          <cell r="K958" t="str">
            <v>S'03</v>
          </cell>
          <cell r="M958" t="str">
            <v>Pigment</v>
          </cell>
          <cell r="Z958" t="str">
            <v>Lab dip in-process</v>
          </cell>
        </row>
        <row r="959">
          <cell r="A959" t="str">
            <v>UL4</v>
          </cell>
          <cell r="B959" t="str">
            <v>Peach Fuzz</v>
          </cell>
          <cell r="D959" t="str">
            <v>Jeff Shuford</v>
          </cell>
          <cell r="E959" t="str">
            <v>HHW P4 Cotton "Accents</v>
          </cell>
          <cell r="F959" t="str">
            <v>HHW</v>
          </cell>
          <cell r="G959">
            <v>37337</v>
          </cell>
          <cell r="H959">
            <v>37341</v>
          </cell>
          <cell r="I959">
            <v>2808</v>
          </cell>
          <cell r="J959" t="str">
            <v>100% Cotton</v>
          </cell>
          <cell r="K959" t="str">
            <v>S'03</v>
          </cell>
          <cell r="M959" t="str">
            <v>Direct</v>
          </cell>
          <cell r="N959" t="str">
            <v>RB W/Opt</v>
          </cell>
          <cell r="O959">
            <v>9</v>
          </cell>
          <cell r="P959">
            <v>37379</v>
          </cell>
          <cell r="Q959">
            <v>37385</v>
          </cell>
          <cell r="R959">
            <v>7.1999999999999998E-3</v>
          </cell>
          <cell r="U959">
            <v>37417</v>
          </cell>
          <cell r="W959">
            <v>37417</v>
          </cell>
          <cell r="Z959" t="str">
            <v>Development Complete</v>
          </cell>
        </row>
        <row r="960">
          <cell r="A960" t="str">
            <v>UL3</v>
          </cell>
          <cell r="B960" t="str">
            <v>Gray Heather</v>
          </cell>
          <cell r="D960" t="str">
            <v>Ann Oneyear</v>
          </cell>
          <cell r="E960" t="str">
            <v>HHW Select</v>
          </cell>
          <cell r="F960" t="str">
            <v>HHW</v>
          </cell>
          <cell r="G960">
            <v>37337</v>
          </cell>
          <cell r="H960">
            <v>37337</v>
          </cell>
          <cell r="I960">
            <v>2848</v>
          </cell>
          <cell r="J960" t="str">
            <v>95%/5% C/C</v>
          </cell>
          <cell r="K960" t="str">
            <v>S'03</v>
          </cell>
          <cell r="M960" t="str">
            <v>No Dyes</v>
          </cell>
          <cell r="N960" t="str">
            <v>Scour</v>
          </cell>
          <cell r="W960">
            <v>37337</v>
          </cell>
          <cell r="Z960" t="str">
            <v>Lab dip in-process</v>
          </cell>
        </row>
        <row r="961">
          <cell r="A961" t="str">
            <v>UL2</v>
          </cell>
          <cell r="B961" t="str">
            <v>Sport Orange</v>
          </cell>
          <cell r="D961" t="str">
            <v>Jeff Shuford</v>
          </cell>
          <cell r="E961" t="str">
            <v>Sporty  Sp'03</v>
          </cell>
          <cell r="F961" t="str">
            <v>HHW</v>
          </cell>
          <cell r="G961">
            <v>37306</v>
          </cell>
          <cell r="H961">
            <v>37309</v>
          </cell>
          <cell r="I961">
            <v>2808</v>
          </cell>
          <cell r="J961" t="str">
            <v>100% Cotton</v>
          </cell>
          <cell r="K961" t="str">
            <v>S'03</v>
          </cell>
          <cell r="M961" t="str">
            <v>Fiber Reactive</v>
          </cell>
          <cell r="N961" t="str">
            <v>RB W/Opt</v>
          </cell>
          <cell r="O961">
            <v>14</v>
          </cell>
          <cell r="P961">
            <v>37329</v>
          </cell>
          <cell r="R961">
            <v>0.15010000000000001</v>
          </cell>
          <cell r="Y961">
            <v>37341</v>
          </cell>
          <cell r="Z961" t="str">
            <v>Dropped</v>
          </cell>
        </row>
        <row r="962">
          <cell r="A962" t="str">
            <v>UL1EL</v>
          </cell>
          <cell r="B962" t="str">
            <v>Sport Aqua</v>
          </cell>
          <cell r="D962" t="str">
            <v>Jeff Shuford</v>
          </cell>
          <cell r="E962" t="str">
            <v>Sporty  Sp'03</v>
          </cell>
          <cell r="F962" t="str">
            <v>HHW</v>
          </cell>
          <cell r="G962">
            <v>37306</v>
          </cell>
          <cell r="H962">
            <v>37309</v>
          </cell>
          <cell r="I962" t="str">
            <v>Elastic</v>
          </cell>
          <cell r="J962" t="str">
            <v>POLYESTER</v>
          </cell>
          <cell r="K962" t="str">
            <v>S'03</v>
          </cell>
          <cell r="M962" t="str">
            <v>Pigment</v>
          </cell>
          <cell r="Z962" t="str">
            <v>Lab dip in-process</v>
          </cell>
        </row>
        <row r="963">
          <cell r="A963" t="str">
            <v>UL1PEG007</v>
          </cell>
          <cell r="B963" t="str">
            <v>Sport Aqua</v>
          </cell>
          <cell r="D963" t="str">
            <v>Geoffrey Blair</v>
          </cell>
          <cell r="E963" t="str">
            <v>HHW Selects F'04 Delivery 02</v>
          </cell>
          <cell r="F963" t="str">
            <v>HHW</v>
          </cell>
          <cell r="G963">
            <v>38051</v>
          </cell>
          <cell r="H963">
            <v>38055</v>
          </cell>
          <cell r="I963" t="str">
            <v>PEG007</v>
          </cell>
          <cell r="J963" t="str">
            <v>POLYESTER</v>
          </cell>
          <cell r="Y963">
            <v>38072</v>
          </cell>
          <cell r="Z963" t="str">
            <v>Dropped</v>
          </cell>
        </row>
        <row r="964">
          <cell r="A964" t="str">
            <v>UL1PEG022</v>
          </cell>
          <cell r="B964" t="str">
            <v>Sport Aqua</v>
          </cell>
          <cell r="D964" t="str">
            <v>Geoffrey Blair</v>
          </cell>
          <cell r="E964" t="str">
            <v>HHW CLASSICS SP'05  SEARS</v>
          </cell>
          <cell r="F964" t="str">
            <v>HHW</v>
          </cell>
          <cell r="G964">
            <v>38133</v>
          </cell>
          <cell r="H964">
            <v>38134</v>
          </cell>
          <cell r="I964" t="str">
            <v>PEG022</v>
          </cell>
          <cell r="J964" t="str">
            <v>POLYESTER</v>
          </cell>
          <cell r="M964" t="str">
            <v>Pigment</v>
          </cell>
          <cell r="P964">
            <v>38175</v>
          </cell>
          <cell r="Q964">
            <v>38175</v>
          </cell>
          <cell r="Z964" t="str">
            <v>Lab dip approved</v>
          </cell>
        </row>
        <row r="965">
          <cell r="A965" t="str">
            <v>UL1</v>
          </cell>
          <cell r="B965" t="str">
            <v>Sport Aqua</v>
          </cell>
          <cell r="D965" t="str">
            <v>Jeff Shuford</v>
          </cell>
          <cell r="E965" t="str">
            <v>Sporty  Sp'03</v>
          </cell>
          <cell r="F965" t="str">
            <v>HHW</v>
          </cell>
          <cell r="G965">
            <v>37306</v>
          </cell>
          <cell r="H965">
            <v>37309</v>
          </cell>
          <cell r="I965">
            <v>2808</v>
          </cell>
          <cell r="J965" t="str">
            <v>100% Cotton</v>
          </cell>
          <cell r="K965" t="str">
            <v>S'03</v>
          </cell>
          <cell r="M965" t="str">
            <v>Direct</v>
          </cell>
          <cell r="N965" t="str">
            <v>RB W/Opt</v>
          </cell>
          <cell r="O965">
            <v>8</v>
          </cell>
          <cell r="P965">
            <v>37316</v>
          </cell>
          <cell r="Q965">
            <v>37320</v>
          </cell>
          <cell r="R965">
            <v>1.03E-2</v>
          </cell>
          <cell r="U965">
            <v>37364</v>
          </cell>
          <cell r="W965">
            <v>37377</v>
          </cell>
          <cell r="Z965" t="str">
            <v>Development Complete</v>
          </cell>
        </row>
        <row r="966">
          <cell r="A966" t="str">
            <v>UK9PEG033</v>
          </cell>
          <cell r="B966" t="str">
            <v>Pretty Pink</v>
          </cell>
          <cell r="D966" t="str">
            <v>Tana Martinez</v>
          </cell>
          <cell r="E966" t="str">
            <v>F'04 Girls Classic Pack</v>
          </cell>
          <cell r="F966" t="str">
            <v>HHW</v>
          </cell>
          <cell r="G966">
            <v>37946</v>
          </cell>
          <cell r="H966">
            <v>37947</v>
          </cell>
          <cell r="I966" t="str">
            <v>PEG033</v>
          </cell>
          <cell r="J966" t="str">
            <v>POLYESTER</v>
          </cell>
          <cell r="K966" t="str">
            <v>F'04</v>
          </cell>
          <cell r="Q966">
            <v>37978</v>
          </cell>
          <cell r="Z966" t="str">
            <v>Lab dip approved</v>
          </cell>
        </row>
        <row r="967">
          <cell r="A967" t="str">
            <v>UK9</v>
          </cell>
          <cell r="B967" t="str">
            <v>Pretty Pink</v>
          </cell>
          <cell r="D967" t="str">
            <v>Lorynn Divita</v>
          </cell>
          <cell r="E967" t="str">
            <v>Girls Classics Sp'03</v>
          </cell>
          <cell r="F967" t="str">
            <v>HHWG</v>
          </cell>
          <cell r="G967">
            <v>37280</v>
          </cell>
          <cell r="H967">
            <v>37285</v>
          </cell>
          <cell r="I967">
            <v>2808</v>
          </cell>
          <cell r="J967" t="str">
            <v>100% Cotton</v>
          </cell>
          <cell r="K967" t="str">
            <v>S'03</v>
          </cell>
          <cell r="L967" t="str">
            <v>224 U</v>
          </cell>
          <cell r="M967" t="str">
            <v>Fiber Reactive</v>
          </cell>
          <cell r="N967" t="str">
            <v>RB W/Opt</v>
          </cell>
          <cell r="O967">
            <v>7</v>
          </cell>
          <cell r="P967">
            <v>37305</v>
          </cell>
          <cell r="Q967">
            <v>37313</v>
          </cell>
          <cell r="R967">
            <v>1.4500000000000001E-2</v>
          </cell>
          <cell r="W967">
            <v>37347</v>
          </cell>
          <cell r="Z967" t="str">
            <v>Lab dip approved</v>
          </cell>
        </row>
        <row r="968">
          <cell r="A968" t="str">
            <v>UK8</v>
          </cell>
          <cell r="B968" t="str">
            <v>Pop Purple</v>
          </cell>
          <cell r="D968" t="str">
            <v>Lorynn Divita</v>
          </cell>
          <cell r="E968" t="str">
            <v>Girls Classics Sp'03 Glitter</v>
          </cell>
          <cell r="F968" t="str">
            <v>HHWG</v>
          </cell>
          <cell r="G968">
            <v>37280</v>
          </cell>
          <cell r="H968">
            <v>37285</v>
          </cell>
          <cell r="I968">
            <v>2808</v>
          </cell>
          <cell r="J968" t="str">
            <v>100% Cotton</v>
          </cell>
          <cell r="K968" t="str">
            <v>S'03</v>
          </cell>
          <cell r="L968" t="str">
            <v>264 U</v>
          </cell>
          <cell r="M968" t="str">
            <v>Fiber Reactive</v>
          </cell>
          <cell r="N968" t="str">
            <v>RB W/Opt</v>
          </cell>
          <cell r="O968">
            <v>30</v>
          </cell>
          <cell r="P968">
            <v>37305</v>
          </cell>
          <cell r="Q968">
            <v>37313</v>
          </cell>
          <cell r="R968">
            <v>2.92E-2</v>
          </cell>
          <cell r="U968">
            <v>37460</v>
          </cell>
          <cell r="W968">
            <v>38230</v>
          </cell>
          <cell r="Z968" t="str">
            <v>Development Complete</v>
          </cell>
        </row>
        <row r="969">
          <cell r="A969" t="str">
            <v>UK7</v>
          </cell>
          <cell r="B969" t="str">
            <v>Paisley Pink</v>
          </cell>
          <cell r="D969" t="str">
            <v>Lorynn Divita</v>
          </cell>
          <cell r="E969" t="str">
            <v>Girls Sp'03 Bikini</v>
          </cell>
          <cell r="F969" t="str">
            <v>HHWG</v>
          </cell>
          <cell r="G969">
            <v>37280</v>
          </cell>
          <cell r="H969">
            <v>37285</v>
          </cell>
          <cell r="I969">
            <v>2808</v>
          </cell>
          <cell r="J969" t="str">
            <v>100% Cotton</v>
          </cell>
          <cell r="K969" t="str">
            <v>S'03</v>
          </cell>
          <cell r="L969" t="str">
            <v>16-3118 TC</v>
          </cell>
          <cell r="M969" t="str">
            <v>Fiber Reactive</v>
          </cell>
          <cell r="N969" t="str">
            <v>RB W/Opt</v>
          </cell>
          <cell r="O969">
            <v>12</v>
          </cell>
          <cell r="P969">
            <v>37305</v>
          </cell>
          <cell r="Q969">
            <v>37313</v>
          </cell>
          <cell r="R969">
            <v>3.3000000000000002E-2</v>
          </cell>
          <cell r="U969">
            <v>37365</v>
          </cell>
          <cell r="W969">
            <v>38215</v>
          </cell>
          <cell r="Z969" t="str">
            <v>Development Complete</v>
          </cell>
        </row>
        <row r="970">
          <cell r="A970" t="str">
            <v>UK7PEG013</v>
          </cell>
          <cell r="B970" t="str">
            <v>Paisley Pink</v>
          </cell>
          <cell r="D970" t="str">
            <v>Monica Velez</v>
          </cell>
          <cell r="E970" t="str">
            <v>Core,Sporty</v>
          </cell>
          <cell r="F970" t="str">
            <v>HHw</v>
          </cell>
          <cell r="G970">
            <v>38779</v>
          </cell>
          <cell r="H970">
            <v>38796</v>
          </cell>
          <cell r="I970" t="str">
            <v>PEG013</v>
          </cell>
          <cell r="J970" t="str">
            <v>POLYESTER</v>
          </cell>
          <cell r="K970" t="str">
            <v>Spr'07</v>
          </cell>
          <cell r="L970" t="str">
            <v>UK7</v>
          </cell>
          <cell r="Z970" t="str">
            <v>Lab dip in-process</v>
          </cell>
        </row>
        <row r="971">
          <cell r="A971" t="str">
            <v>UK7DK0158</v>
          </cell>
          <cell r="B971" t="str">
            <v>Paisley Pink</v>
          </cell>
          <cell r="D971" t="str">
            <v>Lorynn Divita</v>
          </cell>
          <cell r="E971" t="str">
            <v>Girls Sp'03 Bikini</v>
          </cell>
          <cell r="F971" t="str">
            <v>HHW</v>
          </cell>
          <cell r="G971">
            <v>37854</v>
          </cell>
          <cell r="H971">
            <v>37861</v>
          </cell>
          <cell r="I971" t="str">
            <v>DK0158</v>
          </cell>
          <cell r="Q971">
            <v>37957</v>
          </cell>
          <cell r="Z971" t="str">
            <v>Lab dip approved</v>
          </cell>
        </row>
        <row r="972">
          <cell r="A972" t="str">
            <v>UK6EL</v>
          </cell>
          <cell r="B972" t="str">
            <v>Pink Sugar</v>
          </cell>
          <cell r="D972" t="str">
            <v>Lorynn Divita</v>
          </cell>
          <cell r="E972" t="str">
            <v>Girls Sp'03 Brief</v>
          </cell>
          <cell r="F972" t="str">
            <v>HHWG</v>
          </cell>
          <cell r="G972">
            <v>37280</v>
          </cell>
          <cell r="I972" t="str">
            <v>Elastic</v>
          </cell>
          <cell r="J972" t="str">
            <v>POLYESTER</v>
          </cell>
          <cell r="K972" t="str">
            <v>S'03</v>
          </cell>
          <cell r="M972" t="str">
            <v>Pigment</v>
          </cell>
          <cell r="Z972" t="b">
            <v>0</v>
          </cell>
        </row>
        <row r="973">
          <cell r="A973" t="str">
            <v>UK6</v>
          </cell>
          <cell r="B973" t="str">
            <v>Pink Sugar</v>
          </cell>
          <cell r="D973" t="str">
            <v>Lorynn Divita</v>
          </cell>
          <cell r="E973" t="str">
            <v>Girls Sp'03 Brief</v>
          </cell>
          <cell r="F973" t="str">
            <v>HHWG</v>
          </cell>
          <cell r="G973">
            <v>37280</v>
          </cell>
          <cell r="H973">
            <v>37285</v>
          </cell>
          <cell r="I973">
            <v>2808</v>
          </cell>
          <cell r="J973" t="str">
            <v>100% Cotton</v>
          </cell>
          <cell r="K973" t="str">
            <v>S'03</v>
          </cell>
          <cell r="L973" t="str">
            <v>14-2311 TC</v>
          </cell>
          <cell r="M973" t="str">
            <v>Fiber Reactive</v>
          </cell>
          <cell r="N973" t="str">
            <v>RB W/Opt</v>
          </cell>
          <cell r="O973">
            <v>12</v>
          </cell>
          <cell r="P973">
            <v>37305</v>
          </cell>
          <cell r="Q973">
            <v>37313</v>
          </cell>
          <cell r="R973">
            <v>1.6899999999999998E-2</v>
          </cell>
          <cell r="W973">
            <v>37714</v>
          </cell>
          <cell r="Z973" t="str">
            <v>Lab dip approved</v>
          </cell>
        </row>
        <row r="974">
          <cell r="A974" t="str">
            <v>UK5EL</v>
          </cell>
          <cell r="B974" t="str">
            <v>Baby Mint</v>
          </cell>
          <cell r="D974" t="str">
            <v>Lorynn Divita</v>
          </cell>
          <cell r="E974" t="str">
            <v>Girls Sp'03 Brief</v>
          </cell>
          <cell r="F974" t="str">
            <v>HHWG</v>
          </cell>
          <cell r="G974">
            <v>37280</v>
          </cell>
          <cell r="H974">
            <v>37285</v>
          </cell>
          <cell r="I974" t="str">
            <v>Elastic</v>
          </cell>
          <cell r="J974" t="str">
            <v>POLYESTER</v>
          </cell>
          <cell r="K974" t="str">
            <v>S'03</v>
          </cell>
          <cell r="M974" t="str">
            <v>Pigment</v>
          </cell>
          <cell r="Z974" t="str">
            <v>Lab dip in-process</v>
          </cell>
        </row>
        <row r="975">
          <cell r="A975" t="str">
            <v>UK5</v>
          </cell>
          <cell r="B975" t="str">
            <v>Baby Mint</v>
          </cell>
          <cell r="D975" t="str">
            <v>Lorynn Divita</v>
          </cell>
          <cell r="E975" t="str">
            <v>Girls Sp'03 Brief</v>
          </cell>
          <cell r="F975" t="str">
            <v>HHWG</v>
          </cell>
          <cell r="G975">
            <v>37280</v>
          </cell>
          <cell r="H975">
            <v>37285</v>
          </cell>
          <cell r="I975">
            <v>2808</v>
          </cell>
          <cell r="J975" t="str">
            <v>100% Cotton</v>
          </cell>
          <cell r="K975" t="str">
            <v>S'03</v>
          </cell>
          <cell r="L975" t="str">
            <v>13-4910 TC</v>
          </cell>
          <cell r="M975" t="str">
            <v>Fiber Reactive</v>
          </cell>
          <cell r="N975" t="str">
            <v>RB W/Opt</v>
          </cell>
          <cell r="O975">
            <v>16</v>
          </cell>
          <cell r="P975">
            <v>37305</v>
          </cell>
          <cell r="Q975">
            <v>37313</v>
          </cell>
          <cell r="R975">
            <v>3.1800000000000002E-2</v>
          </cell>
          <cell r="W975">
            <v>37347</v>
          </cell>
          <cell r="Z975" t="str">
            <v>Lab dip approved</v>
          </cell>
        </row>
        <row r="976">
          <cell r="A976" t="str">
            <v>UK4EL</v>
          </cell>
          <cell r="B976" t="str">
            <v>Spark Orange</v>
          </cell>
          <cell r="D976" t="str">
            <v>T. Martinez</v>
          </cell>
          <cell r="E976" t="str">
            <v>HHW Trend Pack</v>
          </cell>
          <cell r="F976" t="str">
            <v>HHW</v>
          </cell>
          <cell r="G976">
            <v>37279</v>
          </cell>
          <cell r="H976">
            <v>37284</v>
          </cell>
          <cell r="I976" t="str">
            <v>Elastic</v>
          </cell>
          <cell r="J976" t="str">
            <v>100% Polyester</v>
          </cell>
          <cell r="K976" t="str">
            <v>S'03</v>
          </cell>
          <cell r="M976" t="str">
            <v>Disperse</v>
          </cell>
          <cell r="P976">
            <v>37314</v>
          </cell>
          <cell r="Z976" t="str">
            <v>Lab dip submitted</v>
          </cell>
        </row>
        <row r="977">
          <cell r="A977" t="str">
            <v>UK4</v>
          </cell>
          <cell r="B977" t="str">
            <v>Spark Orange</v>
          </cell>
          <cell r="D977" t="str">
            <v>T. Martinez</v>
          </cell>
          <cell r="E977" t="str">
            <v>HHW Trend Pack</v>
          </cell>
          <cell r="F977" t="str">
            <v>HHW</v>
          </cell>
          <cell r="G977">
            <v>37279</v>
          </cell>
          <cell r="H977">
            <v>37284</v>
          </cell>
          <cell r="I977">
            <v>2808</v>
          </cell>
          <cell r="J977" t="str">
            <v>100% Cotton</v>
          </cell>
          <cell r="K977" t="str">
            <v>S'03</v>
          </cell>
          <cell r="M977" t="str">
            <v>Fiber Reactive</v>
          </cell>
          <cell r="N977" t="str">
            <v>Jet Bleach</v>
          </cell>
          <cell r="O977">
            <v>9</v>
          </cell>
          <cell r="P977">
            <v>37298</v>
          </cell>
          <cell r="Q977">
            <v>37302</v>
          </cell>
          <cell r="R977">
            <v>9.4500000000000001E-2</v>
          </cell>
          <cell r="U977">
            <v>37363</v>
          </cell>
          <cell r="W977">
            <v>37377</v>
          </cell>
          <cell r="Z977" t="str">
            <v>Development Complete</v>
          </cell>
        </row>
        <row r="978">
          <cell r="A978" t="str">
            <v>UK3EL</v>
          </cell>
          <cell r="B978" t="str">
            <v>Cyclamen Red</v>
          </cell>
          <cell r="D978" t="str">
            <v>T. Martinez</v>
          </cell>
          <cell r="E978" t="str">
            <v>HHW Trend Pack</v>
          </cell>
          <cell r="F978" t="str">
            <v>HHW</v>
          </cell>
          <cell r="G978">
            <v>37279</v>
          </cell>
          <cell r="H978">
            <v>37284</v>
          </cell>
          <cell r="I978" t="str">
            <v>Foldover Elastic</v>
          </cell>
          <cell r="J978" t="str">
            <v>100% Polyester</v>
          </cell>
          <cell r="K978" t="str">
            <v>S'03</v>
          </cell>
          <cell r="M978" t="str">
            <v>Pigment</v>
          </cell>
          <cell r="P978">
            <v>37284</v>
          </cell>
          <cell r="Z978" t="str">
            <v>Lab dip submitted</v>
          </cell>
        </row>
        <row r="979">
          <cell r="A979" t="str">
            <v>UK3</v>
          </cell>
          <cell r="B979" t="str">
            <v>Cyclamen Red</v>
          </cell>
          <cell r="D979" t="str">
            <v>T. Martinez</v>
          </cell>
          <cell r="E979" t="str">
            <v>HHW Trend Pack</v>
          </cell>
          <cell r="F979" t="str">
            <v>HHW</v>
          </cell>
          <cell r="G979">
            <v>37279</v>
          </cell>
          <cell r="H979">
            <v>37284</v>
          </cell>
          <cell r="I979">
            <v>2808</v>
          </cell>
          <cell r="J979" t="str">
            <v>100% Cotton</v>
          </cell>
          <cell r="K979" t="str">
            <v>S'03</v>
          </cell>
          <cell r="M979" t="str">
            <v>Fiber Reactive</v>
          </cell>
          <cell r="N979" t="str">
            <v>Jet Bleach</v>
          </cell>
          <cell r="O979">
            <v>13</v>
          </cell>
          <cell r="P979">
            <v>37301</v>
          </cell>
          <cell r="Q979">
            <v>37309</v>
          </cell>
          <cell r="R979">
            <v>0.14510000000000001</v>
          </cell>
          <cell r="U979">
            <v>37370</v>
          </cell>
          <cell r="W979">
            <v>37377</v>
          </cell>
          <cell r="Z979" t="str">
            <v>Development Complete</v>
          </cell>
        </row>
        <row r="980">
          <cell r="A980" t="str">
            <v>UK2EL</v>
          </cell>
          <cell r="B980" t="str">
            <v>Trefle Rose</v>
          </cell>
          <cell r="D980" t="str">
            <v>T. Martinez</v>
          </cell>
          <cell r="E980" t="str">
            <v>HHW Trend Pack</v>
          </cell>
          <cell r="F980" t="str">
            <v>HHW</v>
          </cell>
          <cell r="G980">
            <v>37279</v>
          </cell>
          <cell r="H980">
            <v>37284</v>
          </cell>
          <cell r="I980" t="str">
            <v>Elastic</v>
          </cell>
          <cell r="J980" t="str">
            <v>100% Polyester</v>
          </cell>
          <cell r="K980" t="str">
            <v>S'03</v>
          </cell>
          <cell r="Z980" t="str">
            <v>Lab dip in-process</v>
          </cell>
        </row>
        <row r="981">
          <cell r="A981" t="str">
            <v>UK2</v>
          </cell>
          <cell r="B981" t="str">
            <v>Trefle Rose</v>
          </cell>
          <cell r="D981" t="str">
            <v>T. Martinez</v>
          </cell>
          <cell r="E981" t="str">
            <v>HHW Trend Pack</v>
          </cell>
          <cell r="F981" t="str">
            <v>HHW</v>
          </cell>
          <cell r="G981">
            <v>37279</v>
          </cell>
          <cell r="H981">
            <v>37284</v>
          </cell>
          <cell r="I981">
            <v>2808</v>
          </cell>
          <cell r="J981" t="str">
            <v>100% Cotton</v>
          </cell>
          <cell r="K981" t="str">
            <v>S'03</v>
          </cell>
          <cell r="M981" t="str">
            <v>Fiber Reactive</v>
          </cell>
          <cell r="N981" t="str">
            <v>Jet Bleach</v>
          </cell>
          <cell r="O981">
            <v>7</v>
          </cell>
          <cell r="P981">
            <v>37298</v>
          </cell>
          <cell r="Q981">
            <v>37302</v>
          </cell>
          <cell r="R981">
            <v>9.6000000000000002E-2</v>
          </cell>
          <cell r="U981">
            <v>37362</v>
          </cell>
          <cell r="W981">
            <v>37377</v>
          </cell>
          <cell r="Z981" t="str">
            <v>Development Complete</v>
          </cell>
        </row>
        <row r="982">
          <cell r="A982" t="str">
            <v>UK1EL</v>
          </cell>
          <cell r="B982" t="str">
            <v>Portal Rose</v>
          </cell>
          <cell r="D982" t="str">
            <v>T. Martinez</v>
          </cell>
          <cell r="E982" t="str">
            <v>HHW Trend Pack</v>
          </cell>
          <cell r="F982" t="str">
            <v>HHW</v>
          </cell>
          <cell r="G982">
            <v>37279</v>
          </cell>
          <cell r="H982">
            <v>37284</v>
          </cell>
          <cell r="I982" t="str">
            <v>Foldover Elastic</v>
          </cell>
          <cell r="J982" t="str">
            <v>100% Polyester</v>
          </cell>
          <cell r="K982" t="str">
            <v>S'03</v>
          </cell>
          <cell r="Z982" t="str">
            <v>Lab dip in-process</v>
          </cell>
        </row>
        <row r="983">
          <cell r="A983" t="str">
            <v>UK1</v>
          </cell>
          <cell r="B983" t="str">
            <v>Portal Rose</v>
          </cell>
          <cell r="D983" t="str">
            <v>T. Martinez</v>
          </cell>
          <cell r="E983" t="str">
            <v>HHW Trend Pack</v>
          </cell>
          <cell r="F983" t="str">
            <v>HHW</v>
          </cell>
          <cell r="G983">
            <v>37279</v>
          </cell>
          <cell r="H983">
            <v>37284</v>
          </cell>
          <cell r="I983">
            <v>2808</v>
          </cell>
          <cell r="J983" t="str">
            <v>100% Cotton</v>
          </cell>
          <cell r="K983" t="str">
            <v>S'03</v>
          </cell>
          <cell r="M983" t="str">
            <v>Fiber Reactive</v>
          </cell>
          <cell r="N983" t="str">
            <v>RB W/Opt</v>
          </cell>
          <cell r="O983">
            <v>8</v>
          </cell>
          <cell r="P983">
            <v>37298</v>
          </cell>
          <cell r="Q983">
            <v>37302</v>
          </cell>
          <cell r="R983">
            <v>9.06E-2</v>
          </cell>
          <cell r="U983">
            <v>37355</v>
          </cell>
          <cell r="W983">
            <v>37362</v>
          </cell>
          <cell r="Z983" t="str">
            <v>Development Complete</v>
          </cell>
        </row>
        <row r="984">
          <cell r="A984" t="str">
            <v>UJ9-EL</v>
          </cell>
          <cell r="B984" t="str">
            <v>Sea Glass Green</v>
          </cell>
          <cell r="D984" t="str">
            <v>T. Martinez</v>
          </cell>
          <cell r="E984" t="str">
            <v>HHW Trend Pack</v>
          </cell>
          <cell r="F984" t="str">
            <v>HHW</v>
          </cell>
          <cell r="G984">
            <v>37279</v>
          </cell>
          <cell r="H984">
            <v>37284</v>
          </cell>
          <cell r="I984" t="str">
            <v>Elastic</v>
          </cell>
          <cell r="J984" t="str">
            <v>100% Polyester</v>
          </cell>
          <cell r="K984" t="str">
            <v>S'03</v>
          </cell>
          <cell r="M984" t="str">
            <v>Pigment</v>
          </cell>
          <cell r="P984">
            <v>37337</v>
          </cell>
          <cell r="Q984">
            <v>37356</v>
          </cell>
          <cell r="Z984" t="str">
            <v>Lab dip approved</v>
          </cell>
        </row>
        <row r="985">
          <cell r="A985" t="str">
            <v>UJ9</v>
          </cell>
          <cell r="B985" t="str">
            <v>Sea Glass Green</v>
          </cell>
          <cell r="D985" t="str">
            <v>T. Martinez</v>
          </cell>
          <cell r="E985" t="str">
            <v>HHW Trend Pack</v>
          </cell>
          <cell r="F985" t="str">
            <v>HHW</v>
          </cell>
          <cell r="G985">
            <v>37279</v>
          </cell>
          <cell r="H985">
            <v>37284</v>
          </cell>
          <cell r="I985">
            <v>2808</v>
          </cell>
          <cell r="J985" t="str">
            <v>100% Cotton</v>
          </cell>
          <cell r="K985" t="str">
            <v>S'03</v>
          </cell>
          <cell r="M985" t="str">
            <v>Fiber Reactive</v>
          </cell>
          <cell r="N985" t="str">
            <v>RB W/Opt</v>
          </cell>
          <cell r="O985">
            <v>5</v>
          </cell>
          <cell r="P985">
            <v>37298</v>
          </cell>
          <cell r="Q985">
            <v>37302</v>
          </cell>
          <cell r="R985">
            <v>3.3099999999999997E-2</v>
          </cell>
          <cell r="U985">
            <v>37313</v>
          </cell>
          <cell r="W985">
            <v>37315</v>
          </cell>
          <cell r="Z985" t="str">
            <v>Development Complete</v>
          </cell>
        </row>
        <row r="986">
          <cell r="A986" t="str">
            <v>UJ8EL</v>
          </cell>
          <cell r="B986" t="str">
            <v>Loire Blue</v>
          </cell>
          <cell r="D986" t="str">
            <v>T. Martinez</v>
          </cell>
          <cell r="E986" t="str">
            <v>HHW Trend Pack</v>
          </cell>
          <cell r="F986" t="str">
            <v>HHW</v>
          </cell>
          <cell r="G986">
            <v>37279</v>
          </cell>
          <cell r="H986">
            <v>37284</v>
          </cell>
          <cell r="I986" t="str">
            <v>Foldover Elastic</v>
          </cell>
          <cell r="J986" t="str">
            <v>100% Polyester</v>
          </cell>
          <cell r="K986" t="str">
            <v>S'03</v>
          </cell>
          <cell r="M986" t="str">
            <v>Pigment</v>
          </cell>
          <cell r="P986">
            <v>37337</v>
          </cell>
          <cell r="Q986">
            <v>37356</v>
          </cell>
          <cell r="Z986" t="str">
            <v>Lab dip approved</v>
          </cell>
        </row>
        <row r="987">
          <cell r="A987" t="str">
            <v>UJ8</v>
          </cell>
          <cell r="B987" t="str">
            <v>Loire Blue</v>
          </cell>
          <cell r="D987" t="str">
            <v>T. Martinez</v>
          </cell>
          <cell r="E987" t="str">
            <v>HHW Trend Pack</v>
          </cell>
          <cell r="F987" t="str">
            <v>HHW</v>
          </cell>
          <cell r="G987">
            <v>37279</v>
          </cell>
          <cell r="H987">
            <v>37284</v>
          </cell>
          <cell r="I987">
            <v>2808</v>
          </cell>
          <cell r="J987" t="str">
            <v>100% Cotton</v>
          </cell>
          <cell r="K987" t="str">
            <v>S'03</v>
          </cell>
          <cell r="M987" t="str">
            <v>Fiber Reactive</v>
          </cell>
          <cell r="N987" t="str">
            <v>RB W/Opt</v>
          </cell>
          <cell r="O987">
            <v>5</v>
          </cell>
          <cell r="P987">
            <v>37298</v>
          </cell>
          <cell r="Q987">
            <v>37302</v>
          </cell>
          <cell r="R987">
            <v>1.6799999999999999E-2</v>
          </cell>
          <cell r="U987">
            <v>37306</v>
          </cell>
          <cell r="W987">
            <v>37308</v>
          </cell>
          <cell r="Z987" t="str">
            <v>Development Complete</v>
          </cell>
        </row>
        <row r="988">
          <cell r="A988" t="str">
            <v>UJ7</v>
          </cell>
          <cell r="B988" t="str">
            <v>Green Scene</v>
          </cell>
          <cell r="D988" t="str">
            <v>Mindy Slate</v>
          </cell>
          <cell r="E988" t="str">
            <v>Girls Bikini</v>
          </cell>
          <cell r="F988" t="str">
            <v>HHW</v>
          </cell>
          <cell r="G988">
            <v>37106</v>
          </cell>
          <cell r="H988">
            <v>37111</v>
          </cell>
          <cell r="I988">
            <v>2808</v>
          </cell>
          <cell r="J988" t="str">
            <v>100% Cotton</v>
          </cell>
          <cell r="K988" t="str">
            <v>F'02</v>
          </cell>
          <cell r="M988" t="str">
            <v>Direct</v>
          </cell>
          <cell r="N988" t="str">
            <v>RB W/Opt</v>
          </cell>
          <cell r="O988">
            <v>2</v>
          </cell>
          <cell r="P988">
            <v>37130</v>
          </cell>
          <cell r="Q988">
            <v>37138</v>
          </cell>
          <cell r="R988">
            <v>3.2599999999999997E-2</v>
          </cell>
          <cell r="U988">
            <v>37151</v>
          </cell>
          <cell r="W988">
            <v>37168</v>
          </cell>
          <cell r="Z988" t="str">
            <v>Development Complete</v>
          </cell>
        </row>
        <row r="989">
          <cell r="A989" t="str">
            <v>UJ6</v>
          </cell>
          <cell r="B989" t="str">
            <v>Seafoam</v>
          </cell>
          <cell r="D989" t="str">
            <v>Mindy Slate</v>
          </cell>
          <cell r="E989" t="str">
            <v>Girls Pastel</v>
          </cell>
          <cell r="F989" t="str">
            <v>HHW</v>
          </cell>
          <cell r="G989">
            <v>37106</v>
          </cell>
          <cell r="H989">
            <v>37111</v>
          </cell>
          <cell r="I989">
            <v>2808</v>
          </cell>
          <cell r="J989" t="str">
            <v>100% Cotton</v>
          </cell>
          <cell r="K989" t="str">
            <v>F'02</v>
          </cell>
          <cell r="M989" t="str">
            <v>Fiber Reactive</v>
          </cell>
          <cell r="N989" t="str">
            <v>RB W/Opt</v>
          </cell>
          <cell r="O989">
            <v>8</v>
          </cell>
          <cell r="P989">
            <v>37130</v>
          </cell>
          <cell r="Q989">
            <v>37138</v>
          </cell>
          <cell r="R989">
            <v>4.1599999999999998E-2</v>
          </cell>
          <cell r="U989">
            <v>37140</v>
          </cell>
          <cell r="W989">
            <v>37169</v>
          </cell>
          <cell r="Z989" t="str">
            <v>Development Complete</v>
          </cell>
        </row>
        <row r="990">
          <cell r="A990" t="str">
            <v>UJ5</v>
          </cell>
          <cell r="B990" t="str">
            <v>Zany Purple</v>
          </cell>
          <cell r="D990" t="str">
            <v>Mindy Slate</v>
          </cell>
          <cell r="E990" t="str">
            <v>Girls Bikini</v>
          </cell>
          <cell r="F990" t="str">
            <v>HHW</v>
          </cell>
          <cell r="G990">
            <v>37106</v>
          </cell>
          <cell r="H990">
            <v>37111</v>
          </cell>
          <cell r="I990">
            <v>2808</v>
          </cell>
          <cell r="J990" t="str">
            <v>100% Cotton</v>
          </cell>
          <cell r="K990" t="str">
            <v>F'02</v>
          </cell>
          <cell r="M990" t="str">
            <v>Fiber Reactive</v>
          </cell>
          <cell r="N990" t="str">
            <v>RB W/Opt</v>
          </cell>
          <cell r="O990">
            <v>11</v>
          </cell>
          <cell r="P990">
            <v>37130</v>
          </cell>
          <cell r="Q990">
            <v>37138</v>
          </cell>
          <cell r="R990">
            <v>9.0800000000000006E-2</v>
          </cell>
          <cell r="U990">
            <v>37160</v>
          </cell>
          <cell r="W990">
            <v>37168</v>
          </cell>
          <cell r="Z990" t="str">
            <v>Development Complete</v>
          </cell>
        </row>
        <row r="991">
          <cell r="A991" t="str">
            <v>UJ4PEG033</v>
          </cell>
          <cell r="B991" t="str">
            <v>Blue Sky</v>
          </cell>
          <cell r="D991" t="str">
            <v>Tana Martinez</v>
          </cell>
          <cell r="E991" t="str">
            <v>F'04 Girls Classic Pack</v>
          </cell>
          <cell r="F991" t="str">
            <v>HHW</v>
          </cell>
          <cell r="G991">
            <v>37946</v>
          </cell>
          <cell r="H991">
            <v>37947</v>
          </cell>
          <cell r="I991" t="str">
            <v>PEG033</v>
          </cell>
          <cell r="J991" t="str">
            <v>POLYESTER</v>
          </cell>
          <cell r="K991" t="str">
            <v>F'04</v>
          </cell>
          <cell r="Q991">
            <v>37966</v>
          </cell>
          <cell r="Z991" t="str">
            <v>Lab dip approved</v>
          </cell>
        </row>
        <row r="992">
          <cell r="A992" t="str">
            <v>UJ4</v>
          </cell>
          <cell r="B992" t="str">
            <v>Blue Sky</v>
          </cell>
          <cell r="D992" t="str">
            <v>Mindy Slate</v>
          </cell>
          <cell r="E992" t="str">
            <v>Tweens Bikini</v>
          </cell>
          <cell r="F992" t="str">
            <v>HHW</v>
          </cell>
          <cell r="G992">
            <v>37106</v>
          </cell>
          <cell r="H992">
            <v>37111</v>
          </cell>
          <cell r="I992">
            <v>2808</v>
          </cell>
          <cell r="J992" t="str">
            <v>100% Cotton</v>
          </cell>
          <cell r="K992" t="str">
            <v>F'02</v>
          </cell>
          <cell r="M992" t="str">
            <v>Fiber Reactive</v>
          </cell>
          <cell r="N992" t="str">
            <v>RB W/Opt</v>
          </cell>
          <cell r="O992">
            <v>3</v>
          </cell>
          <cell r="P992">
            <v>37126</v>
          </cell>
          <cell r="Q992">
            <v>37138</v>
          </cell>
          <cell r="R992">
            <v>7.7799999999999994E-2</v>
          </cell>
          <cell r="U992">
            <v>37136</v>
          </cell>
          <cell r="W992">
            <v>38320</v>
          </cell>
          <cell r="Z992" t="str">
            <v>Development Complete</v>
          </cell>
        </row>
        <row r="993">
          <cell r="A993" t="str">
            <v>UJ3</v>
          </cell>
          <cell r="B993" t="str">
            <v>Grape Bubblegum</v>
          </cell>
          <cell r="D993" t="str">
            <v>Mindy Slate</v>
          </cell>
          <cell r="E993" t="str">
            <v>Tweens Basics</v>
          </cell>
          <cell r="F993" t="str">
            <v>HHW</v>
          </cell>
          <cell r="G993">
            <v>37106</v>
          </cell>
          <cell r="H993">
            <v>37111</v>
          </cell>
          <cell r="I993">
            <v>2808</v>
          </cell>
          <cell r="J993" t="str">
            <v>100% Cotton</v>
          </cell>
          <cell r="K993" t="str">
            <v>F'02</v>
          </cell>
          <cell r="M993" t="str">
            <v>Fiber Reactive</v>
          </cell>
          <cell r="N993" t="str">
            <v>RB W/Opt</v>
          </cell>
          <cell r="O993">
            <v>16</v>
          </cell>
          <cell r="P993">
            <v>37147</v>
          </cell>
          <cell r="Q993">
            <v>37151</v>
          </cell>
          <cell r="R993">
            <v>3.5999999999999997E-2</v>
          </cell>
          <cell r="Y993">
            <v>37245</v>
          </cell>
          <cell r="Z993" t="str">
            <v>Dropped</v>
          </cell>
        </row>
        <row r="994">
          <cell r="A994" t="str">
            <v>UJ2PEG032</v>
          </cell>
          <cell r="B994" t="str">
            <v>Light Cornflower</v>
          </cell>
          <cell r="D994" t="str">
            <v>Aaron Woodie</v>
          </cell>
          <cell r="E994" t="str">
            <v>HHW Accents Sp'05</v>
          </cell>
          <cell r="F994" t="str">
            <v>HHW</v>
          </cell>
          <cell r="G994">
            <v>38141</v>
          </cell>
          <cell r="H994">
            <v>38141</v>
          </cell>
          <cell r="I994" t="str">
            <v>PEG032</v>
          </cell>
          <cell r="J994" t="str">
            <v>POLYESTER</v>
          </cell>
          <cell r="K994" t="str">
            <v>Sp'05</v>
          </cell>
          <cell r="M994" t="str">
            <v>DISPERSE</v>
          </cell>
          <cell r="P994">
            <v>38147</v>
          </cell>
          <cell r="Q994">
            <v>38147</v>
          </cell>
          <cell r="Z994" t="str">
            <v>Lab dip approved</v>
          </cell>
        </row>
        <row r="995">
          <cell r="A995" t="str">
            <v>UJ2DK0152</v>
          </cell>
          <cell r="B995" t="str">
            <v>Light Cornflower</v>
          </cell>
          <cell r="D995" t="str">
            <v>Aaron Woodie</v>
          </cell>
          <cell r="E995" t="str">
            <v>HHW Accents Sp'05</v>
          </cell>
          <cell r="F995" t="str">
            <v>HHW</v>
          </cell>
          <cell r="G995">
            <v>38141</v>
          </cell>
          <cell r="H995">
            <v>38141</v>
          </cell>
          <cell r="I995" t="str">
            <v>DK0152</v>
          </cell>
          <cell r="J995" t="str">
            <v>POLYESTER</v>
          </cell>
          <cell r="K995" t="str">
            <v>Sp'05</v>
          </cell>
          <cell r="L995" t="str">
            <v>A79</v>
          </cell>
          <cell r="Z995" t="str">
            <v>Lab dip in-process</v>
          </cell>
        </row>
        <row r="996">
          <cell r="A996" t="str">
            <v>UJ2DK0214</v>
          </cell>
          <cell r="B996" t="str">
            <v>Light Cornflower</v>
          </cell>
          <cell r="D996" t="str">
            <v>Aaron Woodie</v>
          </cell>
          <cell r="E996" t="str">
            <v>HHW Accents Sp'05</v>
          </cell>
          <cell r="F996" t="str">
            <v>HHW</v>
          </cell>
          <cell r="G996">
            <v>38141</v>
          </cell>
          <cell r="H996">
            <v>38141</v>
          </cell>
          <cell r="I996" t="str">
            <v>DK0214</v>
          </cell>
          <cell r="J996" t="str">
            <v>POLYESTER</v>
          </cell>
          <cell r="K996" t="str">
            <v>Sp'05</v>
          </cell>
          <cell r="L996" t="str">
            <v>A79</v>
          </cell>
          <cell r="Z996" t="str">
            <v>Lab dip in-process</v>
          </cell>
        </row>
        <row r="997">
          <cell r="A997" t="str">
            <v>UJ2</v>
          </cell>
          <cell r="B997" t="str">
            <v>Light Cornflower</v>
          </cell>
          <cell r="D997" t="str">
            <v>Mindy Slate</v>
          </cell>
          <cell r="E997" t="str">
            <v>Tweens Basics</v>
          </cell>
          <cell r="F997" t="str">
            <v>HHW</v>
          </cell>
          <cell r="G997">
            <v>37106</v>
          </cell>
          <cell r="H997">
            <v>37111</v>
          </cell>
          <cell r="I997">
            <v>2808</v>
          </cell>
          <cell r="J997" t="str">
            <v>100% Cotton</v>
          </cell>
          <cell r="K997" t="str">
            <v>F'02</v>
          </cell>
          <cell r="M997" t="str">
            <v>Fiber Reactive</v>
          </cell>
          <cell r="N997" t="str">
            <v>RB W/Opt</v>
          </cell>
          <cell r="O997">
            <v>7</v>
          </cell>
          <cell r="P997">
            <v>37130</v>
          </cell>
          <cell r="Q997">
            <v>37138</v>
          </cell>
          <cell r="R997">
            <v>5.04E-2</v>
          </cell>
          <cell r="U997">
            <v>37154</v>
          </cell>
          <cell r="W997">
            <v>38230</v>
          </cell>
          <cell r="Z997" t="str">
            <v>Development Complete</v>
          </cell>
        </row>
        <row r="998">
          <cell r="A998" t="str">
            <v>UJ1</v>
          </cell>
          <cell r="B998" t="str">
            <v>Purple</v>
          </cell>
          <cell r="D998" t="str">
            <v>Mindy Slate</v>
          </cell>
          <cell r="E998" t="str">
            <v>Girls Fun Pack</v>
          </cell>
          <cell r="F998" t="str">
            <v>HHW</v>
          </cell>
          <cell r="G998">
            <v>37071</v>
          </cell>
          <cell r="H998">
            <v>37074</v>
          </cell>
          <cell r="I998">
            <v>2808</v>
          </cell>
          <cell r="J998" t="str">
            <v>100% Cotton</v>
          </cell>
          <cell r="K998" t="str">
            <v>F'02</v>
          </cell>
          <cell r="O998">
            <v>4</v>
          </cell>
          <cell r="Y998">
            <v>37120</v>
          </cell>
          <cell r="Z998" t="str">
            <v>Dropped</v>
          </cell>
        </row>
        <row r="999">
          <cell r="A999" t="str">
            <v>ELUH9</v>
          </cell>
          <cell r="B999" t="str">
            <v>Midnight Blue</v>
          </cell>
          <cell r="D999" t="str">
            <v>Mindy Slate</v>
          </cell>
          <cell r="E999" t="str">
            <v>Girls Tweens Bikini</v>
          </cell>
          <cell r="F999" t="str">
            <v>HHW</v>
          </cell>
          <cell r="G999">
            <v>37071</v>
          </cell>
          <cell r="H999">
            <v>37074</v>
          </cell>
          <cell r="I999">
            <v>2808</v>
          </cell>
          <cell r="J999" t="str">
            <v>100% Cotton</v>
          </cell>
          <cell r="K999" t="str">
            <v>F'02</v>
          </cell>
          <cell r="L999" t="str">
            <v>R89</v>
          </cell>
          <cell r="Z999" t="str">
            <v>Lab dip in-process</v>
          </cell>
        </row>
        <row r="1000">
          <cell r="A1000" t="str">
            <v>UH9</v>
          </cell>
          <cell r="B1000" t="str">
            <v>Midnight Blue</v>
          </cell>
          <cell r="D1000" t="str">
            <v>Mindy Slate</v>
          </cell>
          <cell r="E1000" t="str">
            <v>Girls Tweens Bikini</v>
          </cell>
          <cell r="F1000" t="str">
            <v>HHW</v>
          </cell>
          <cell r="G1000">
            <v>37071</v>
          </cell>
          <cell r="H1000">
            <v>37074</v>
          </cell>
          <cell r="I1000">
            <v>2808</v>
          </cell>
          <cell r="J1000" t="str">
            <v>100% Cotton</v>
          </cell>
          <cell r="K1000" t="str">
            <v>F'02</v>
          </cell>
          <cell r="L1000" t="str">
            <v>R89</v>
          </cell>
          <cell r="M1000" t="str">
            <v>Fiber Reactive</v>
          </cell>
          <cell r="N1000" t="str">
            <v>RB W/Opt</v>
          </cell>
          <cell r="O1000">
            <v>11</v>
          </cell>
          <cell r="P1000">
            <v>37097</v>
          </cell>
          <cell r="Q1000">
            <v>37138</v>
          </cell>
          <cell r="R1000">
            <v>0.34339999999999998</v>
          </cell>
          <cell r="U1000">
            <v>37174</v>
          </cell>
          <cell r="W1000">
            <v>38301</v>
          </cell>
          <cell r="Z1000" t="str">
            <v>Development Complete</v>
          </cell>
        </row>
        <row r="1001">
          <cell r="A1001" t="str">
            <v>ELUH8</v>
          </cell>
          <cell r="B1001" t="str">
            <v>Blue</v>
          </cell>
          <cell r="D1001" t="str">
            <v>Mindy Slate</v>
          </cell>
          <cell r="E1001" t="str">
            <v>Tweens Basics</v>
          </cell>
          <cell r="F1001" t="str">
            <v>HHW</v>
          </cell>
          <cell r="G1001">
            <v>37071</v>
          </cell>
          <cell r="H1001">
            <v>37074</v>
          </cell>
          <cell r="I1001">
            <v>2808</v>
          </cell>
          <cell r="J1001" t="str">
            <v>100% Cotton</v>
          </cell>
          <cell r="K1001" t="str">
            <v>F'02</v>
          </cell>
          <cell r="Z1001" t="str">
            <v>Lab dip in-process</v>
          </cell>
        </row>
        <row r="1002">
          <cell r="A1002" t="str">
            <v>UH8</v>
          </cell>
          <cell r="B1002" t="str">
            <v>Blue</v>
          </cell>
          <cell r="D1002" t="str">
            <v>Mindy Slate</v>
          </cell>
          <cell r="E1002" t="str">
            <v>Tweens Basics</v>
          </cell>
          <cell r="F1002" t="str">
            <v>HHW</v>
          </cell>
          <cell r="G1002">
            <v>37071</v>
          </cell>
          <cell r="H1002">
            <v>37074</v>
          </cell>
          <cell r="I1002">
            <v>2808</v>
          </cell>
          <cell r="J1002" t="str">
            <v>100% Cotton</v>
          </cell>
          <cell r="K1002" t="str">
            <v>F'02</v>
          </cell>
          <cell r="M1002" t="str">
            <v>Fiber Reactive</v>
          </cell>
          <cell r="N1002" t="str">
            <v>RB W/Opt</v>
          </cell>
          <cell r="O1002">
            <v>25</v>
          </cell>
          <cell r="P1002">
            <v>37112</v>
          </cell>
          <cell r="R1002">
            <v>6.8099999999999994E-2</v>
          </cell>
          <cell r="Y1002">
            <v>37285</v>
          </cell>
          <cell r="Z1002" t="str">
            <v>Dropped</v>
          </cell>
        </row>
        <row r="1003">
          <cell r="A1003" t="str">
            <v>ELUH7</v>
          </cell>
          <cell r="B1003" t="str">
            <v>Purple</v>
          </cell>
          <cell r="D1003" t="str">
            <v>Mindy Slate</v>
          </cell>
          <cell r="E1003" t="str">
            <v>Tweens Sporty</v>
          </cell>
          <cell r="F1003" t="str">
            <v>HHW</v>
          </cell>
          <cell r="G1003">
            <v>37071</v>
          </cell>
          <cell r="H1003">
            <v>37074</v>
          </cell>
          <cell r="I1003">
            <v>2808</v>
          </cell>
          <cell r="J1003" t="str">
            <v>100% Cotton</v>
          </cell>
          <cell r="K1003" t="str">
            <v>F'02</v>
          </cell>
          <cell r="Z1003" t="str">
            <v>Lab dip in-process</v>
          </cell>
        </row>
        <row r="1004">
          <cell r="A1004" t="str">
            <v>UH7</v>
          </cell>
          <cell r="B1004" t="str">
            <v>Berry Plum</v>
          </cell>
          <cell r="D1004" t="str">
            <v>Mindy Slate</v>
          </cell>
          <cell r="E1004" t="str">
            <v>Tweens Sporty</v>
          </cell>
          <cell r="F1004" t="str">
            <v>HHW</v>
          </cell>
          <cell r="G1004">
            <v>37071</v>
          </cell>
          <cell r="H1004">
            <v>37074</v>
          </cell>
          <cell r="I1004">
            <v>2808</v>
          </cell>
          <cell r="J1004" t="str">
            <v>100% Cotton</v>
          </cell>
          <cell r="K1004" t="str">
            <v>F'02</v>
          </cell>
          <cell r="M1004" t="str">
            <v>Fiber Reactive</v>
          </cell>
          <cell r="N1004" t="str">
            <v>RB W/Opt</v>
          </cell>
          <cell r="O1004">
            <v>23</v>
          </cell>
          <cell r="P1004">
            <v>37148</v>
          </cell>
          <cell r="Q1004">
            <v>37151</v>
          </cell>
          <cell r="R1004">
            <v>0.16750000000000001</v>
          </cell>
          <cell r="W1004">
            <v>37169</v>
          </cell>
          <cell r="Z1004" t="str">
            <v>Lab dip approved</v>
          </cell>
        </row>
        <row r="1005">
          <cell r="A1005" t="str">
            <v>ELUH6</v>
          </cell>
          <cell r="B1005" t="str">
            <v>Pink Blink</v>
          </cell>
          <cell r="D1005" t="str">
            <v>Mindy Slate</v>
          </cell>
          <cell r="E1005" t="str">
            <v>Girls Tweens Bikini</v>
          </cell>
          <cell r="F1005" t="str">
            <v>HHW</v>
          </cell>
          <cell r="G1005">
            <v>37071</v>
          </cell>
          <cell r="H1005">
            <v>37074</v>
          </cell>
          <cell r="I1005">
            <v>2808</v>
          </cell>
          <cell r="J1005" t="str">
            <v>100% Cotton</v>
          </cell>
          <cell r="K1005" t="str">
            <v>F'02</v>
          </cell>
          <cell r="Z1005" t="str">
            <v>Lab dip in-process</v>
          </cell>
        </row>
        <row r="1006">
          <cell r="A1006" t="str">
            <v>UH6</v>
          </cell>
          <cell r="B1006" t="str">
            <v>Pink Blink</v>
          </cell>
          <cell r="D1006" t="str">
            <v>Mindy Slate</v>
          </cell>
          <cell r="E1006" t="str">
            <v>Girls Tweens Bikini</v>
          </cell>
          <cell r="F1006" t="str">
            <v>HHW</v>
          </cell>
          <cell r="G1006">
            <v>37071</v>
          </cell>
          <cell r="H1006">
            <v>37074</v>
          </cell>
          <cell r="I1006">
            <v>2808</v>
          </cell>
          <cell r="J1006" t="str">
            <v>100% Cotton</v>
          </cell>
          <cell r="K1006" t="str">
            <v>F'02</v>
          </cell>
          <cell r="M1006" t="str">
            <v>Fiber Reactive</v>
          </cell>
          <cell r="N1006" t="str">
            <v>RB W/Opt</v>
          </cell>
          <cell r="O1006">
            <v>4</v>
          </cell>
          <cell r="P1006">
            <v>37095</v>
          </cell>
          <cell r="Q1006">
            <v>37138</v>
          </cell>
          <cell r="R1006">
            <v>9.0399999999999994E-2</v>
          </cell>
          <cell r="U1006" t="str">
            <v>9//4/01</v>
          </cell>
          <cell r="W1006">
            <v>38100</v>
          </cell>
          <cell r="Z1006" t="str">
            <v>Development Complete</v>
          </cell>
        </row>
        <row r="1007">
          <cell r="A1007" t="str">
            <v>ELUH5</v>
          </cell>
          <cell r="B1007" t="str">
            <v>Green</v>
          </cell>
          <cell r="D1007" t="str">
            <v>Mindy Slate</v>
          </cell>
          <cell r="E1007" t="str">
            <v>Girls Basics Pastels</v>
          </cell>
          <cell r="F1007" t="str">
            <v>HHW</v>
          </cell>
          <cell r="G1007">
            <v>37071</v>
          </cell>
          <cell r="H1007">
            <v>37074</v>
          </cell>
          <cell r="I1007">
            <v>2808</v>
          </cell>
          <cell r="J1007" t="str">
            <v>100% Cotton</v>
          </cell>
          <cell r="K1007" t="str">
            <v>F'02</v>
          </cell>
          <cell r="Z1007" t="str">
            <v>Lab dip in-process</v>
          </cell>
        </row>
        <row r="1008">
          <cell r="A1008" t="str">
            <v>UH5</v>
          </cell>
          <cell r="B1008" t="str">
            <v>Green</v>
          </cell>
          <cell r="D1008" t="str">
            <v>Mindy Slate</v>
          </cell>
          <cell r="E1008" t="str">
            <v>Girls Basics Pastels</v>
          </cell>
          <cell r="F1008" t="str">
            <v>HHW</v>
          </cell>
          <cell r="G1008">
            <v>37071</v>
          </cell>
          <cell r="H1008">
            <v>37074</v>
          </cell>
          <cell r="I1008">
            <v>2808</v>
          </cell>
          <cell r="J1008" t="str">
            <v>100% Cotton</v>
          </cell>
          <cell r="K1008" t="str">
            <v>F'02</v>
          </cell>
          <cell r="M1008" t="str">
            <v>Fiber Reactive</v>
          </cell>
          <cell r="N1008" t="str">
            <v>RB W/Opt</v>
          </cell>
          <cell r="O1008">
            <v>6</v>
          </cell>
          <cell r="P1008">
            <v>37095</v>
          </cell>
          <cell r="R1008">
            <v>5.28E-2</v>
          </cell>
          <cell r="Y1008">
            <v>37144</v>
          </cell>
          <cell r="Z1008" t="str">
            <v>Dropped</v>
          </cell>
        </row>
        <row r="1009">
          <cell r="A1009" t="str">
            <v>ELUH4</v>
          </cell>
          <cell r="B1009" t="str">
            <v>Peachy Peach</v>
          </cell>
          <cell r="D1009" t="str">
            <v>Mindy Slate</v>
          </cell>
          <cell r="E1009" t="str">
            <v>Girls Basics Pastels</v>
          </cell>
          <cell r="F1009" t="str">
            <v>HHW</v>
          </cell>
          <cell r="G1009">
            <v>37071</v>
          </cell>
          <cell r="H1009">
            <v>37074</v>
          </cell>
          <cell r="I1009">
            <v>2808</v>
          </cell>
          <cell r="J1009" t="str">
            <v>100% Cotton</v>
          </cell>
          <cell r="K1009" t="str">
            <v>F'02</v>
          </cell>
          <cell r="Z1009" t="str">
            <v>Lab dip in-process</v>
          </cell>
        </row>
        <row r="1010">
          <cell r="A1010" t="str">
            <v>UH4</v>
          </cell>
          <cell r="B1010" t="str">
            <v>Peachy Peach</v>
          </cell>
          <cell r="D1010" t="str">
            <v>Mindy Slate</v>
          </cell>
          <cell r="E1010" t="str">
            <v>Girls Basics Pastels</v>
          </cell>
          <cell r="F1010" t="str">
            <v>HHW</v>
          </cell>
          <cell r="G1010">
            <v>37071</v>
          </cell>
          <cell r="H1010">
            <v>37074</v>
          </cell>
          <cell r="I1010">
            <v>2808</v>
          </cell>
          <cell r="J1010" t="str">
            <v>100% Cotton</v>
          </cell>
          <cell r="K1010" t="str">
            <v>F'02</v>
          </cell>
          <cell r="M1010" t="str">
            <v>Fiber Reactive</v>
          </cell>
          <cell r="N1010" t="str">
            <v>RB W/Opt</v>
          </cell>
          <cell r="O1010">
            <v>3</v>
          </cell>
          <cell r="P1010">
            <v>37095</v>
          </cell>
          <cell r="Q1010">
            <v>37138</v>
          </cell>
          <cell r="R1010">
            <v>1.7000000000000001E-2</v>
          </cell>
          <cell r="W1010">
            <v>37169</v>
          </cell>
          <cell r="Z1010" t="str">
            <v>Lab dip approved</v>
          </cell>
        </row>
        <row r="1011">
          <cell r="A1011" t="str">
            <v>UH3</v>
          </cell>
          <cell r="B1011" t="str">
            <v>Lavender</v>
          </cell>
          <cell r="D1011" t="str">
            <v>Mindy Slate</v>
          </cell>
          <cell r="E1011" t="str">
            <v>Girls Basics Pastels</v>
          </cell>
          <cell r="F1011" t="str">
            <v>HHW</v>
          </cell>
          <cell r="G1011">
            <v>37071</v>
          </cell>
          <cell r="H1011">
            <v>37074</v>
          </cell>
          <cell r="I1011">
            <v>2808</v>
          </cell>
          <cell r="J1011" t="str">
            <v>100% Cotton</v>
          </cell>
          <cell r="K1011" t="str">
            <v>F'02</v>
          </cell>
          <cell r="M1011" t="str">
            <v>DIRECT</v>
          </cell>
          <cell r="N1011" t="str">
            <v>RB W/Opt</v>
          </cell>
          <cell r="O1011">
            <v>10</v>
          </cell>
          <cell r="P1011">
            <v>37097</v>
          </cell>
          <cell r="Q1011">
            <v>37138</v>
          </cell>
          <cell r="R1011">
            <v>4.0599999999999997E-2</v>
          </cell>
          <cell r="U1011">
            <v>37168</v>
          </cell>
          <cell r="W1011">
            <v>37714</v>
          </cell>
          <cell r="Z1011" t="str">
            <v>Development Complete</v>
          </cell>
        </row>
        <row r="1012">
          <cell r="A1012" t="str">
            <v>ELUH3</v>
          </cell>
          <cell r="B1012" t="str">
            <v>Lavender</v>
          </cell>
          <cell r="D1012" t="str">
            <v>Mindy Slate</v>
          </cell>
          <cell r="E1012" t="str">
            <v>Girls Basics Pastels</v>
          </cell>
          <cell r="F1012" t="str">
            <v>HHW</v>
          </cell>
          <cell r="G1012">
            <v>37071</v>
          </cell>
          <cell r="H1012">
            <v>37074</v>
          </cell>
          <cell r="I1012">
            <v>2808</v>
          </cell>
          <cell r="J1012" t="str">
            <v>100% Cotton</v>
          </cell>
          <cell r="K1012" t="str">
            <v>F'02</v>
          </cell>
          <cell r="Z1012" t="str">
            <v>Lab dip in-process</v>
          </cell>
        </row>
        <row r="1013">
          <cell r="A1013" t="str">
            <v>UH2</v>
          </cell>
          <cell r="B1013" t="str">
            <v>Sangria</v>
          </cell>
          <cell r="D1013" t="str">
            <v>Jeff Shuford</v>
          </cell>
          <cell r="E1013" t="str">
            <v>F'02 Brights</v>
          </cell>
          <cell r="F1013" t="str">
            <v>HHW</v>
          </cell>
          <cell r="G1013">
            <v>37025</v>
          </cell>
          <cell r="H1013">
            <v>37028</v>
          </cell>
          <cell r="I1013">
            <v>2808</v>
          </cell>
          <cell r="J1013" t="str">
            <v>100% Cotton</v>
          </cell>
          <cell r="K1013" t="str">
            <v>F'02</v>
          </cell>
          <cell r="L1013" t="str">
            <v>666 Sangria</v>
          </cell>
          <cell r="M1013" t="str">
            <v>Fiber Reactive</v>
          </cell>
          <cell r="N1013" t="str">
            <v>RB W/Opt</v>
          </cell>
          <cell r="Y1013">
            <v>37053</v>
          </cell>
          <cell r="Z1013" t="str">
            <v>Dropped</v>
          </cell>
        </row>
        <row r="1014">
          <cell r="A1014" t="str">
            <v>ELUH2</v>
          </cell>
          <cell r="B1014" t="str">
            <v>Sangria</v>
          </cell>
          <cell r="D1014" t="str">
            <v>Jeff Shuford</v>
          </cell>
          <cell r="E1014" t="str">
            <v>F'02 Brights</v>
          </cell>
          <cell r="F1014" t="str">
            <v>HHW</v>
          </cell>
          <cell r="G1014">
            <v>37025</v>
          </cell>
          <cell r="H1014">
            <v>37028</v>
          </cell>
          <cell r="I1014" t="str">
            <v>Elastic</v>
          </cell>
          <cell r="K1014" t="str">
            <v>F'02</v>
          </cell>
          <cell r="Y1014">
            <v>37053</v>
          </cell>
          <cell r="Z1014" t="str">
            <v>Dropped</v>
          </cell>
        </row>
        <row r="1015">
          <cell r="A1015" t="str">
            <v>UH1</v>
          </cell>
          <cell r="B1015" t="str">
            <v>Aqua</v>
          </cell>
          <cell r="D1015" t="str">
            <v>Jeff Shuford</v>
          </cell>
          <cell r="E1015" t="str">
            <v>F'02 Girls Sporty</v>
          </cell>
          <cell r="F1015" t="str">
            <v>HHW</v>
          </cell>
          <cell r="G1015">
            <v>37018</v>
          </cell>
          <cell r="H1015">
            <v>37021</v>
          </cell>
          <cell r="I1015">
            <v>2808</v>
          </cell>
          <cell r="J1015" t="str">
            <v>100% Cotton</v>
          </cell>
          <cell r="K1015" t="str">
            <v>F'02</v>
          </cell>
          <cell r="M1015" t="str">
            <v>Fiber Reactive</v>
          </cell>
          <cell r="N1015" t="str">
            <v>Jet Bleach</v>
          </cell>
          <cell r="O1015">
            <v>11</v>
          </cell>
          <cell r="P1015">
            <v>37036</v>
          </cell>
          <cell r="Q1015">
            <v>37047</v>
          </cell>
          <cell r="R1015">
            <v>6.6699999999999995E-2</v>
          </cell>
          <cell r="U1015">
            <v>37097</v>
          </cell>
          <cell r="W1015">
            <v>37118</v>
          </cell>
          <cell r="Z1015" t="str">
            <v>Development Complete</v>
          </cell>
        </row>
        <row r="1016">
          <cell r="A1016" t="str">
            <v>ELUH1</v>
          </cell>
          <cell r="B1016" t="str">
            <v>Aqua</v>
          </cell>
          <cell r="D1016" t="str">
            <v>Jeff Shuford</v>
          </cell>
          <cell r="E1016" t="str">
            <v>F'02 Girls Sporty</v>
          </cell>
          <cell r="F1016" t="str">
            <v>HHW</v>
          </cell>
          <cell r="G1016">
            <v>37018</v>
          </cell>
          <cell r="H1016">
            <v>37021</v>
          </cell>
          <cell r="I1016" t="str">
            <v>Elastic</v>
          </cell>
          <cell r="K1016" t="str">
            <v>F'02</v>
          </cell>
          <cell r="Z1016" t="str">
            <v>Lab dip in-process</v>
          </cell>
        </row>
        <row r="1017">
          <cell r="A1017" t="str">
            <v>UG9</v>
          </cell>
          <cell r="B1017" t="str">
            <v>Brick Red</v>
          </cell>
          <cell r="D1017" t="str">
            <v>Jeff Shuford</v>
          </cell>
          <cell r="E1017" t="str">
            <v>F'02 Girls Tweens Sporty</v>
          </cell>
          <cell r="F1017" t="str">
            <v>HHW</v>
          </cell>
          <cell r="G1017">
            <v>37018</v>
          </cell>
          <cell r="H1017">
            <v>37021</v>
          </cell>
          <cell r="I1017">
            <v>2808</v>
          </cell>
          <cell r="J1017" t="str">
            <v>100% Cotton</v>
          </cell>
          <cell r="K1017" t="str">
            <v>F'02</v>
          </cell>
          <cell r="L1017" t="str">
            <v>Pantone 18-1643TP</v>
          </cell>
          <cell r="M1017" t="str">
            <v>Fiber Reactive</v>
          </cell>
          <cell r="N1017" t="str">
            <v>Jet Scour</v>
          </cell>
          <cell r="O1017">
            <v>6</v>
          </cell>
          <cell r="P1017">
            <v>37067</v>
          </cell>
          <cell r="R1017">
            <v>0.22550000000000001</v>
          </cell>
          <cell r="Y1017">
            <v>37103</v>
          </cell>
          <cell r="Z1017" t="str">
            <v>Dropped</v>
          </cell>
        </row>
        <row r="1018">
          <cell r="A1018" t="str">
            <v>ELUG9</v>
          </cell>
          <cell r="B1018" t="str">
            <v>Brick Red</v>
          </cell>
          <cell r="D1018" t="str">
            <v>Jeff Shuford</v>
          </cell>
          <cell r="E1018" t="str">
            <v>F'02 Girls Tweens Sporty</v>
          </cell>
          <cell r="F1018" t="str">
            <v>HHW</v>
          </cell>
          <cell r="G1018">
            <v>37018</v>
          </cell>
          <cell r="H1018">
            <v>37021</v>
          </cell>
          <cell r="I1018" t="str">
            <v>Elastic</v>
          </cell>
          <cell r="K1018" t="str">
            <v>F'02</v>
          </cell>
          <cell r="Z1018" t="str">
            <v>Lab dip in-process</v>
          </cell>
        </row>
        <row r="1019">
          <cell r="A1019" t="str">
            <v>UG8</v>
          </cell>
          <cell r="B1019" t="str">
            <v>Neon Lime</v>
          </cell>
          <cell r="D1019" t="str">
            <v>Jeff Shuford</v>
          </cell>
          <cell r="E1019" t="str">
            <v>F'02 Girl Traditional Brights</v>
          </cell>
          <cell r="F1019" t="str">
            <v>HHW</v>
          </cell>
          <cell r="G1019">
            <v>37018</v>
          </cell>
          <cell r="H1019">
            <v>37021</v>
          </cell>
          <cell r="I1019">
            <v>2808</v>
          </cell>
          <cell r="J1019" t="str">
            <v>100% Cotton</v>
          </cell>
          <cell r="K1019" t="str">
            <v>F'02</v>
          </cell>
          <cell r="M1019" t="str">
            <v>Fiber Reactive</v>
          </cell>
          <cell r="N1019" t="str">
            <v>RB W/Opt</v>
          </cell>
          <cell r="O1019">
            <v>5</v>
          </cell>
          <cell r="P1019">
            <v>37033</v>
          </cell>
          <cell r="Q1019">
            <v>37047</v>
          </cell>
          <cell r="R1019">
            <v>0.1356</v>
          </cell>
          <cell r="U1019">
            <v>37092</v>
          </cell>
          <cell r="W1019">
            <v>37092</v>
          </cell>
          <cell r="Z1019" t="str">
            <v>Development Complete</v>
          </cell>
        </row>
        <row r="1020">
          <cell r="A1020" t="str">
            <v>ELUG8</v>
          </cell>
          <cell r="B1020" t="str">
            <v>Neon Lime</v>
          </cell>
          <cell r="D1020" t="str">
            <v>Jeff Shuford</v>
          </cell>
          <cell r="E1020" t="str">
            <v>F'02 Girl Traditional Brights</v>
          </cell>
          <cell r="F1020" t="str">
            <v>HHW</v>
          </cell>
          <cell r="G1020">
            <v>37018</v>
          </cell>
          <cell r="H1020">
            <v>37021</v>
          </cell>
          <cell r="I1020" t="str">
            <v>Elastic</v>
          </cell>
          <cell r="K1020" t="str">
            <v>F'02</v>
          </cell>
          <cell r="Z1020" t="str">
            <v>Lab dip in-process</v>
          </cell>
        </row>
        <row r="1021">
          <cell r="A1021" t="str">
            <v>UG7</v>
          </cell>
          <cell r="B1021" t="str">
            <v>Grey Blue</v>
          </cell>
          <cell r="D1021" t="str">
            <v>Jeff Shuford</v>
          </cell>
          <cell r="E1021" t="str">
            <v>F'02 Girls Tweens Sporty</v>
          </cell>
          <cell r="F1021" t="str">
            <v>HHW</v>
          </cell>
          <cell r="G1021">
            <v>37018</v>
          </cell>
          <cell r="H1021">
            <v>37021</v>
          </cell>
          <cell r="I1021">
            <v>2808</v>
          </cell>
          <cell r="J1021" t="str">
            <v>100% Cotton</v>
          </cell>
          <cell r="K1021" t="str">
            <v>F'02</v>
          </cell>
          <cell r="M1021" t="str">
            <v>Fiber Reactive</v>
          </cell>
          <cell r="N1021" t="str">
            <v>Jet Bleach</v>
          </cell>
          <cell r="O1021">
            <v>14</v>
          </cell>
          <cell r="P1021">
            <v>37055</v>
          </cell>
          <cell r="R1021">
            <v>6.25E-2</v>
          </cell>
          <cell r="Y1021">
            <v>37120</v>
          </cell>
          <cell r="Z1021" t="str">
            <v>Dropped</v>
          </cell>
        </row>
        <row r="1022">
          <cell r="A1022" t="str">
            <v>ELUG7</v>
          </cell>
          <cell r="B1022" t="str">
            <v>Grey Blue</v>
          </cell>
          <cell r="D1022" t="str">
            <v>Jeff Shuford</v>
          </cell>
          <cell r="E1022" t="str">
            <v>F'02 Girls Tweens Sporty</v>
          </cell>
          <cell r="F1022" t="str">
            <v>HHW</v>
          </cell>
          <cell r="G1022">
            <v>37018</v>
          </cell>
          <cell r="H1022">
            <v>37021</v>
          </cell>
          <cell r="I1022" t="str">
            <v>Elastic</v>
          </cell>
          <cell r="K1022" t="str">
            <v>F'02</v>
          </cell>
          <cell r="Z1022" t="str">
            <v>Lab dip in-process</v>
          </cell>
        </row>
        <row r="1023">
          <cell r="A1023" t="str">
            <v>UG6</v>
          </cell>
          <cell r="B1023" t="str">
            <v>Sport Fushia</v>
          </cell>
          <cell r="D1023" t="str">
            <v>Jeff Shuford</v>
          </cell>
          <cell r="E1023" t="str">
            <v>JMS F'02 Sporty</v>
          </cell>
          <cell r="F1023" t="str">
            <v>JMS</v>
          </cell>
          <cell r="G1023">
            <v>37018</v>
          </cell>
          <cell r="H1023">
            <v>37021</v>
          </cell>
          <cell r="I1023">
            <v>2808</v>
          </cell>
          <cell r="J1023" t="str">
            <v>100% Cotton</v>
          </cell>
          <cell r="K1023" t="str">
            <v>F'02</v>
          </cell>
          <cell r="M1023" t="str">
            <v>Fiber Reactive</v>
          </cell>
          <cell r="N1023" t="str">
            <v>RB W/Opt</v>
          </cell>
          <cell r="O1023">
            <v>15</v>
          </cell>
          <cell r="P1023">
            <v>37055</v>
          </cell>
          <cell r="Q1023">
            <v>37077</v>
          </cell>
          <cell r="R1023">
            <v>0.27300000000000002</v>
          </cell>
          <cell r="U1023">
            <v>37099</v>
          </cell>
          <cell r="W1023">
            <v>37118</v>
          </cell>
          <cell r="Z1023" t="str">
            <v>Development Complete</v>
          </cell>
        </row>
        <row r="1024">
          <cell r="A1024" t="str">
            <v>ELUG6</v>
          </cell>
          <cell r="B1024" t="str">
            <v>Sport Fushia</v>
          </cell>
          <cell r="D1024" t="str">
            <v>Jeff Shuford</v>
          </cell>
          <cell r="E1024" t="str">
            <v>JMS F'02 Sporty</v>
          </cell>
          <cell r="F1024" t="str">
            <v>JMS</v>
          </cell>
          <cell r="G1024">
            <v>37018</v>
          </cell>
          <cell r="H1024">
            <v>37021</v>
          </cell>
          <cell r="I1024" t="str">
            <v>Elastic</v>
          </cell>
          <cell r="K1024" t="str">
            <v>F'02</v>
          </cell>
          <cell r="Z1024" t="str">
            <v>Lab dip in-process</v>
          </cell>
        </row>
        <row r="1025">
          <cell r="A1025" t="str">
            <v>UG5</v>
          </cell>
          <cell r="B1025" t="str">
            <v>Sport Turquoise</v>
          </cell>
          <cell r="D1025" t="str">
            <v>Jeff Shuford</v>
          </cell>
          <cell r="E1025" t="str">
            <v>JMS F'02 Sporty</v>
          </cell>
          <cell r="F1025" t="str">
            <v>JMS</v>
          </cell>
          <cell r="G1025">
            <v>37018</v>
          </cell>
          <cell r="H1025">
            <v>37021</v>
          </cell>
          <cell r="I1025">
            <v>2808</v>
          </cell>
          <cell r="J1025" t="str">
            <v>100% Cotton</v>
          </cell>
          <cell r="K1025" t="str">
            <v>F'02</v>
          </cell>
          <cell r="M1025" t="str">
            <v>Fiber Reactive</v>
          </cell>
          <cell r="N1025" t="str">
            <v>Jet Bleach</v>
          </cell>
          <cell r="O1025">
            <v>14</v>
          </cell>
          <cell r="P1025">
            <v>37067</v>
          </cell>
          <cell r="Q1025">
            <v>37077</v>
          </cell>
          <cell r="R1025">
            <v>0.18129999999999999</v>
          </cell>
          <cell r="U1025">
            <v>37111</v>
          </cell>
          <cell r="W1025">
            <v>37111</v>
          </cell>
          <cell r="Z1025" t="str">
            <v>Development Complete</v>
          </cell>
        </row>
        <row r="1026">
          <cell r="A1026" t="str">
            <v>ELUG5</v>
          </cell>
          <cell r="B1026" t="str">
            <v>Sport Turquoise</v>
          </cell>
          <cell r="D1026" t="str">
            <v>Jeff Shuford</v>
          </cell>
          <cell r="E1026" t="str">
            <v>JMS F'02 Sporty</v>
          </cell>
          <cell r="F1026" t="str">
            <v>JMS</v>
          </cell>
          <cell r="G1026">
            <v>37018</v>
          </cell>
          <cell r="H1026">
            <v>37021</v>
          </cell>
          <cell r="I1026" t="str">
            <v>Elastic</v>
          </cell>
          <cell r="J1026" t="str">
            <v>Elastic</v>
          </cell>
          <cell r="K1026" t="str">
            <v>F'02</v>
          </cell>
          <cell r="Z1026" t="str">
            <v>Lab dip in-process</v>
          </cell>
        </row>
        <row r="1027">
          <cell r="A1027" t="str">
            <v>UG4</v>
          </cell>
          <cell r="B1027" t="str">
            <v>Autumnal orange</v>
          </cell>
          <cell r="D1027" t="str">
            <v>Jeff Shuford</v>
          </cell>
          <cell r="E1027" t="str">
            <v>F'02 JMS 1610 Brights</v>
          </cell>
          <cell r="F1027" t="str">
            <v>JMS</v>
          </cell>
          <cell r="G1027">
            <v>37018</v>
          </cell>
          <cell r="H1027">
            <v>37021</v>
          </cell>
          <cell r="I1027">
            <v>2808</v>
          </cell>
          <cell r="J1027" t="str">
            <v>100% Cotton</v>
          </cell>
          <cell r="K1027" t="str">
            <v>F'02</v>
          </cell>
          <cell r="L1027" t="str">
            <v>yarn</v>
          </cell>
          <cell r="M1027" t="str">
            <v>Fiber Reactive</v>
          </cell>
          <cell r="N1027" t="str">
            <v>RB W/Opt</v>
          </cell>
          <cell r="O1027">
            <v>5</v>
          </cell>
          <cell r="P1027">
            <v>37033</v>
          </cell>
          <cell r="Q1027">
            <v>37047</v>
          </cell>
          <cell r="R1027">
            <v>0.18729999999999999</v>
          </cell>
          <cell r="U1027">
            <v>37109</v>
          </cell>
          <cell r="W1027">
            <v>37118</v>
          </cell>
          <cell r="Z1027" t="str">
            <v>Development Complete</v>
          </cell>
        </row>
        <row r="1028">
          <cell r="A1028" t="str">
            <v>UG4EL</v>
          </cell>
          <cell r="B1028" t="str">
            <v>Autumnal orange</v>
          </cell>
          <cell r="D1028" t="str">
            <v>Jeff Shuford</v>
          </cell>
          <cell r="E1028" t="str">
            <v>F'02 JMS 1610 Brights</v>
          </cell>
          <cell r="F1028" t="str">
            <v>JMS</v>
          </cell>
          <cell r="G1028">
            <v>37018</v>
          </cell>
          <cell r="H1028">
            <v>37021</v>
          </cell>
          <cell r="I1028" t="str">
            <v>Elastic</v>
          </cell>
          <cell r="J1028" t="str">
            <v>Elastic</v>
          </cell>
          <cell r="K1028" t="str">
            <v>F'02</v>
          </cell>
          <cell r="Y1028">
            <v>37424</v>
          </cell>
          <cell r="Z1028" t="str">
            <v>Dropped</v>
          </cell>
        </row>
        <row r="1029">
          <cell r="A1029" t="str">
            <v>UG3</v>
          </cell>
          <cell r="B1029" t="str">
            <v>Buvard Pink</v>
          </cell>
          <cell r="D1029" t="str">
            <v>Jeff Shuford</v>
          </cell>
          <cell r="E1029" t="str">
            <v>F'02 Brights</v>
          </cell>
          <cell r="F1029" t="str">
            <v>HHW</v>
          </cell>
          <cell r="G1029">
            <v>37018</v>
          </cell>
          <cell r="H1029">
            <v>37021</v>
          </cell>
          <cell r="I1029">
            <v>2808</v>
          </cell>
          <cell r="J1029" t="str">
            <v>100% Cotton</v>
          </cell>
          <cell r="K1029" t="str">
            <v>F'02</v>
          </cell>
          <cell r="L1029" t="str">
            <v>Paint chip</v>
          </cell>
          <cell r="M1029" t="str">
            <v>Fiber Reactive</v>
          </cell>
          <cell r="N1029" t="str">
            <v>RB W/Opt</v>
          </cell>
          <cell r="O1029">
            <v>9</v>
          </cell>
          <cell r="P1029">
            <v>37036</v>
          </cell>
          <cell r="Q1029">
            <v>37047</v>
          </cell>
          <cell r="R1029">
            <v>2.0299999999999999E-2</v>
          </cell>
          <cell r="U1029">
            <v>37092</v>
          </cell>
          <cell r="W1029">
            <v>37148</v>
          </cell>
          <cell r="Z1029" t="str">
            <v>Development Complete</v>
          </cell>
        </row>
        <row r="1030">
          <cell r="A1030" t="str">
            <v>ELUG3</v>
          </cell>
          <cell r="B1030" t="str">
            <v>Buvard Pink</v>
          </cell>
          <cell r="D1030" t="str">
            <v>Jeff Shuford</v>
          </cell>
          <cell r="E1030" t="str">
            <v>F'02 Brights</v>
          </cell>
          <cell r="F1030" t="str">
            <v>HHW</v>
          </cell>
          <cell r="G1030">
            <v>37018</v>
          </cell>
          <cell r="H1030">
            <v>37021</v>
          </cell>
          <cell r="I1030" t="str">
            <v>Elastic</v>
          </cell>
          <cell r="J1030" t="str">
            <v>Elastic</v>
          </cell>
          <cell r="K1030" t="str">
            <v>F'02</v>
          </cell>
          <cell r="Z1030" t="str">
            <v>Lab dip in-process</v>
          </cell>
        </row>
        <row r="1031">
          <cell r="A1031" t="str">
            <v>UG2</v>
          </cell>
          <cell r="B1031" t="str">
            <v>Paon blue</v>
          </cell>
          <cell r="D1031" t="str">
            <v>Jeff Shuford</v>
          </cell>
          <cell r="E1031" t="str">
            <v>F'02 Sporty</v>
          </cell>
          <cell r="F1031" t="str">
            <v>HHW</v>
          </cell>
          <cell r="G1031">
            <v>37018</v>
          </cell>
          <cell r="H1031">
            <v>37021</v>
          </cell>
          <cell r="I1031">
            <v>2808</v>
          </cell>
          <cell r="J1031" t="str">
            <v>100% Cotton</v>
          </cell>
          <cell r="K1031" t="str">
            <v>F'02</v>
          </cell>
          <cell r="L1031" t="str">
            <v>Paint chip</v>
          </cell>
          <cell r="M1031" t="str">
            <v>Fiber Reactive</v>
          </cell>
          <cell r="N1031" t="str">
            <v>Jet Bleach</v>
          </cell>
          <cell r="O1031">
            <v>7</v>
          </cell>
          <cell r="P1031">
            <v>37056</v>
          </cell>
          <cell r="Q1031">
            <v>37064</v>
          </cell>
          <cell r="R1031">
            <v>0.16750000000000001</v>
          </cell>
          <cell r="Y1031">
            <v>37082</v>
          </cell>
          <cell r="Z1031" t="str">
            <v>Dropped</v>
          </cell>
        </row>
        <row r="1032">
          <cell r="A1032" t="str">
            <v>ELUG2</v>
          </cell>
          <cell r="B1032" t="str">
            <v>Paon blue</v>
          </cell>
          <cell r="D1032" t="str">
            <v>Jeff Shuford</v>
          </cell>
          <cell r="E1032" t="str">
            <v>F'02 Sporty</v>
          </cell>
          <cell r="F1032" t="str">
            <v>HHW</v>
          </cell>
          <cell r="G1032">
            <v>37018</v>
          </cell>
          <cell r="H1032">
            <v>37021</v>
          </cell>
          <cell r="I1032" t="str">
            <v>Elastic</v>
          </cell>
          <cell r="J1032" t="str">
            <v>Elastic</v>
          </cell>
          <cell r="K1032" t="str">
            <v>F'02</v>
          </cell>
          <cell r="L1032" t="str">
            <v>UG2</v>
          </cell>
          <cell r="Z1032" t="str">
            <v>Lab dip in-process</v>
          </cell>
        </row>
        <row r="1033">
          <cell r="A1033" t="str">
            <v>UG1</v>
          </cell>
          <cell r="B1033" t="str">
            <v>New Wine</v>
          </cell>
          <cell r="D1033" t="str">
            <v>Jeff Shuford</v>
          </cell>
          <cell r="E1033" t="str">
            <v>HHW Trend PK.</v>
          </cell>
          <cell r="F1033" t="str">
            <v>HHW</v>
          </cell>
          <cell r="G1033">
            <v>37018</v>
          </cell>
          <cell r="H1033">
            <v>37021</v>
          </cell>
          <cell r="I1033">
            <v>2808</v>
          </cell>
          <cell r="J1033" t="str">
            <v>100% Cotton</v>
          </cell>
          <cell r="K1033" t="str">
            <v>F'02</v>
          </cell>
          <cell r="M1033" t="str">
            <v>Fiber Reactive</v>
          </cell>
          <cell r="N1033" t="str">
            <v>Jet Bleach</v>
          </cell>
          <cell r="O1033">
            <v>10</v>
          </cell>
          <cell r="P1033">
            <v>37036</v>
          </cell>
          <cell r="Q1033">
            <v>37047</v>
          </cell>
          <cell r="R1033">
            <v>0.48820000000000002</v>
          </cell>
          <cell r="U1033">
            <v>37092</v>
          </cell>
          <cell r="W1033">
            <v>37092</v>
          </cell>
          <cell r="Z1033" t="str">
            <v>Development Complete</v>
          </cell>
        </row>
        <row r="1034">
          <cell r="A1034" t="str">
            <v>UG1EL</v>
          </cell>
          <cell r="B1034" t="str">
            <v>New Wine</v>
          </cell>
          <cell r="D1034" t="str">
            <v>Jeff Shuford</v>
          </cell>
          <cell r="E1034" t="str">
            <v>HHW Trend PK. Elastic</v>
          </cell>
          <cell r="F1034" t="str">
            <v>HHW</v>
          </cell>
          <cell r="G1034">
            <v>37018</v>
          </cell>
          <cell r="H1034">
            <v>37021</v>
          </cell>
          <cell r="I1034" t="str">
            <v>Elastic</v>
          </cell>
          <cell r="J1034" t="str">
            <v>POLYESTER</v>
          </cell>
          <cell r="K1034" t="str">
            <v>F'02</v>
          </cell>
          <cell r="L1034" t="str">
            <v>UG1</v>
          </cell>
          <cell r="M1034" t="str">
            <v>DISPERSE</v>
          </cell>
          <cell r="Y1034">
            <v>37573</v>
          </cell>
          <cell r="Z1034" t="str">
            <v>Dropped</v>
          </cell>
        </row>
        <row r="1035">
          <cell r="A1035" t="str">
            <v>UF9EL</v>
          </cell>
          <cell r="B1035" t="str">
            <v>Light Sap Green</v>
          </cell>
          <cell r="D1035" t="str">
            <v>Kendall Bain</v>
          </cell>
          <cell r="E1035" t="str">
            <v>HHW Trend PK.</v>
          </cell>
          <cell r="F1035" t="str">
            <v>HHW</v>
          </cell>
          <cell r="G1035">
            <v>36980</v>
          </cell>
          <cell r="H1035">
            <v>36983</v>
          </cell>
          <cell r="I1035">
            <v>2808</v>
          </cell>
          <cell r="J1035" t="str">
            <v>100% Cotton</v>
          </cell>
          <cell r="K1035" t="str">
            <v>Sp.02</v>
          </cell>
          <cell r="L1035" t="str">
            <v>U21</v>
          </cell>
          <cell r="M1035" t="str">
            <v>PIGMENTS</v>
          </cell>
          <cell r="Z1035" t="str">
            <v>Lab dip in-process</v>
          </cell>
        </row>
        <row r="1036">
          <cell r="A1036" t="str">
            <v>UF9</v>
          </cell>
          <cell r="B1036" t="str">
            <v>Light Sap Green</v>
          </cell>
          <cell r="D1036" t="str">
            <v>Kendall Bain</v>
          </cell>
          <cell r="E1036" t="str">
            <v>HHW Trend PK.</v>
          </cell>
          <cell r="F1036" t="str">
            <v>HHW</v>
          </cell>
          <cell r="G1036">
            <v>36980</v>
          </cell>
          <cell r="H1036">
            <v>36983</v>
          </cell>
          <cell r="I1036">
            <v>2808</v>
          </cell>
          <cell r="J1036" t="str">
            <v>100% Cotton</v>
          </cell>
          <cell r="K1036" t="str">
            <v>Sp.02</v>
          </cell>
          <cell r="L1036" t="str">
            <v>U21</v>
          </cell>
          <cell r="M1036" t="str">
            <v>Direct</v>
          </cell>
          <cell r="N1036" t="str">
            <v>RB W/Opt</v>
          </cell>
          <cell r="O1036">
            <v>12</v>
          </cell>
          <cell r="P1036">
            <v>36992</v>
          </cell>
          <cell r="Q1036">
            <v>36997</v>
          </cell>
          <cell r="R1036">
            <v>7.7999999999999996E-3</v>
          </cell>
          <cell r="T1036" t="str">
            <v>L</v>
          </cell>
          <cell r="U1036">
            <v>37006</v>
          </cell>
          <cell r="W1036">
            <v>37024</v>
          </cell>
          <cell r="Z1036" t="str">
            <v>Development Complete</v>
          </cell>
        </row>
        <row r="1037">
          <cell r="A1037" t="str">
            <v>ELUF9</v>
          </cell>
          <cell r="B1037" t="str">
            <v>Light Sap Green</v>
          </cell>
          <cell r="D1037" t="str">
            <v>Kendall Bain</v>
          </cell>
          <cell r="E1037" t="str">
            <v>HHW Trend PK.</v>
          </cell>
          <cell r="F1037" t="str">
            <v>HHW</v>
          </cell>
          <cell r="G1037">
            <v>36980</v>
          </cell>
          <cell r="H1037">
            <v>36983</v>
          </cell>
          <cell r="I1037" t="str">
            <v>Elastic</v>
          </cell>
          <cell r="K1037" t="str">
            <v>Sp.02</v>
          </cell>
          <cell r="L1037" t="str">
            <v>UF9 - PEU0551</v>
          </cell>
          <cell r="M1037" t="str">
            <v>Organic</v>
          </cell>
          <cell r="P1037">
            <v>36999</v>
          </cell>
          <cell r="T1037" t="str">
            <v>L</v>
          </cell>
          <cell r="Z1037" t="str">
            <v>Lab dip submitted</v>
          </cell>
        </row>
        <row r="1038">
          <cell r="A1038" t="str">
            <v>UF8</v>
          </cell>
          <cell r="B1038" t="str">
            <v>Seabreeze</v>
          </cell>
          <cell r="D1038" t="str">
            <v>Barbara Maddox</v>
          </cell>
          <cell r="E1038" t="str">
            <v>Sp.02 Basic Brief</v>
          </cell>
          <cell r="F1038" t="str">
            <v>JMS</v>
          </cell>
          <cell r="G1038">
            <v>36955</v>
          </cell>
          <cell r="H1038">
            <v>36955</v>
          </cell>
          <cell r="I1038">
            <v>2808</v>
          </cell>
          <cell r="J1038" t="str">
            <v>100% Cotton</v>
          </cell>
          <cell r="L1038" t="str">
            <v>549 Seabreeze</v>
          </cell>
          <cell r="M1038" t="str">
            <v>Fiber Reactive</v>
          </cell>
          <cell r="N1038" t="str">
            <v>Jet Bleach</v>
          </cell>
          <cell r="R1038">
            <v>0.12470000000000001</v>
          </cell>
          <cell r="T1038" t="str">
            <v>D</v>
          </cell>
          <cell r="U1038">
            <v>36955</v>
          </cell>
          <cell r="W1038">
            <v>36966</v>
          </cell>
          <cell r="Y1038">
            <v>37007</v>
          </cell>
          <cell r="Z1038" t="str">
            <v>Dropped</v>
          </cell>
        </row>
        <row r="1039">
          <cell r="A1039" t="str">
            <v>ELUF8</v>
          </cell>
          <cell r="B1039" t="str">
            <v>Seabreeze</v>
          </cell>
          <cell r="D1039" t="str">
            <v>Barbara Maddox</v>
          </cell>
          <cell r="E1039" t="str">
            <v>Sp.02 Basic Brief</v>
          </cell>
          <cell r="F1039" t="str">
            <v>JMS</v>
          </cell>
          <cell r="G1039">
            <v>36955</v>
          </cell>
          <cell r="H1039">
            <v>36955</v>
          </cell>
          <cell r="I1039" t="str">
            <v>Elastic</v>
          </cell>
          <cell r="J1039" t="str">
            <v>Elastic</v>
          </cell>
          <cell r="K1039" t="str">
            <v>Sp.02</v>
          </cell>
          <cell r="L1039" t="str">
            <v>UF8</v>
          </cell>
          <cell r="Y1039">
            <v>37007</v>
          </cell>
          <cell r="Z1039" t="str">
            <v>Dropped</v>
          </cell>
        </row>
        <row r="1040">
          <cell r="A1040" t="str">
            <v>UF7</v>
          </cell>
          <cell r="B1040" t="str">
            <v>Girls French Blue</v>
          </cell>
          <cell r="D1040" t="str">
            <v>Jeff Shuford</v>
          </cell>
          <cell r="E1040" t="str">
            <v>F'01 Girls Brights</v>
          </cell>
          <cell r="F1040" t="str">
            <v>HHW</v>
          </cell>
          <cell r="G1040">
            <v>36878</v>
          </cell>
          <cell r="H1040">
            <v>36882</v>
          </cell>
          <cell r="I1040">
            <v>2808</v>
          </cell>
          <cell r="J1040" t="str">
            <v>100% Cotton</v>
          </cell>
          <cell r="K1040" t="str">
            <v>Sp.02</v>
          </cell>
          <cell r="L1040" t="str">
            <v>18-3945 TP</v>
          </cell>
          <cell r="M1040" t="str">
            <v>Fiber Reactive</v>
          </cell>
          <cell r="N1040" t="str">
            <v>RB W/Opt</v>
          </cell>
          <cell r="O1040">
            <v>6</v>
          </cell>
          <cell r="P1040">
            <v>36918</v>
          </cell>
          <cell r="R1040">
            <v>0.17680000000000001</v>
          </cell>
          <cell r="Y1040">
            <v>36929</v>
          </cell>
          <cell r="Z1040" t="str">
            <v>Dropped</v>
          </cell>
        </row>
        <row r="1041">
          <cell r="A1041" t="str">
            <v>UF6</v>
          </cell>
          <cell r="B1041" t="str">
            <v>Soft Lavender</v>
          </cell>
          <cell r="D1041" t="str">
            <v>Jeff Shuford</v>
          </cell>
          <cell r="E1041" t="str">
            <v>Sp.02 Sporty</v>
          </cell>
          <cell r="F1041" t="str">
            <v>JMS</v>
          </cell>
          <cell r="G1041">
            <v>36858</v>
          </cell>
          <cell r="H1041">
            <v>36867</v>
          </cell>
          <cell r="I1041">
            <v>2808</v>
          </cell>
          <cell r="J1041" t="str">
            <v>100% Cotton</v>
          </cell>
          <cell r="K1041" t="str">
            <v>Sp.02</v>
          </cell>
          <cell r="M1041" t="str">
            <v>Fiber Reactive</v>
          </cell>
          <cell r="N1041" t="str">
            <v>RB W/Opt</v>
          </cell>
          <cell r="O1041">
            <v>4</v>
          </cell>
          <cell r="P1041">
            <v>36881</v>
          </cell>
          <cell r="Q1041">
            <v>36894</v>
          </cell>
          <cell r="R1041">
            <v>3.7199999999999997E-2</v>
          </cell>
          <cell r="U1041">
            <v>36936</v>
          </cell>
          <cell r="W1041">
            <v>37666</v>
          </cell>
          <cell r="Z1041" t="str">
            <v>Development Complete</v>
          </cell>
        </row>
        <row r="1042">
          <cell r="A1042" t="str">
            <v>ELUF6</v>
          </cell>
          <cell r="B1042" t="str">
            <v>Soft Lavender</v>
          </cell>
          <cell r="D1042" t="str">
            <v>Jeff Shuford</v>
          </cell>
          <cell r="E1042" t="str">
            <v>Sp.02 Sporty</v>
          </cell>
          <cell r="F1042" t="str">
            <v>JMS</v>
          </cell>
          <cell r="G1042">
            <v>37007</v>
          </cell>
          <cell r="H1042">
            <v>37012</v>
          </cell>
          <cell r="I1042" t="str">
            <v>Elastic</v>
          </cell>
          <cell r="J1042" t="str">
            <v>Elastic</v>
          </cell>
          <cell r="K1042" t="str">
            <v>Sp.02</v>
          </cell>
          <cell r="L1042" t="str">
            <v>UF6</v>
          </cell>
          <cell r="Z1042" t="str">
            <v>Lab dip in-process</v>
          </cell>
        </row>
        <row r="1043">
          <cell r="A1043" t="str">
            <v>UF5</v>
          </cell>
          <cell r="B1043" t="str">
            <v>Raspberry</v>
          </cell>
          <cell r="D1043" t="str">
            <v>Jeff Shuford</v>
          </cell>
          <cell r="E1043" t="str">
            <v>Sp.02 HHW Tweens Sporty</v>
          </cell>
          <cell r="F1043" t="str">
            <v>HHW</v>
          </cell>
          <cell r="G1043">
            <v>36857</v>
          </cell>
          <cell r="H1043">
            <v>36861</v>
          </cell>
          <cell r="I1043">
            <v>2808</v>
          </cell>
          <cell r="J1043" t="str">
            <v>100% Cotton</v>
          </cell>
          <cell r="K1043" t="str">
            <v>Sp.02</v>
          </cell>
          <cell r="L1043" t="str">
            <v>L93 Raspberry</v>
          </cell>
          <cell r="M1043" t="str">
            <v>Fiber Reactive</v>
          </cell>
          <cell r="N1043" t="str">
            <v>RB W/Opt</v>
          </cell>
          <cell r="O1043">
            <v>3</v>
          </cell>
          <cell r="P1043">
            <v>36868</v>
          </cell>
          <cell r="Q1043">
            <v>36880</v>
          </cell>
          <cell r="R1043">
            <v>5.33E-2</v>
          </cell>
          <cell r="U1043">
            <v>36966</v>
          </cell>
          <cell r="W1043">
            <v>38215</v>
          </cell>
          <cell r="Z1043" t="str">
            <v>Development Complete</v>
          </cell>
        </row>
        <row r="1044">
          <cell r="Z1044" t="str">
            <v xml:space="preserve"> </v>
          </cell>
        </row>
        <row r="1045">
          <cell r="A1045" t="str">
            <v>UF4</v>
          </cell>
          <cell r="B1045" t="str">
            <v>Bright Rose Pink</v>
          </cell>
          <cell r="D1045" t="str">
            <v>Jeff Shuford</v>
          </cell>
          <cell r="E1045" t="str">
            <v>Sp.02 Womens Brights</v>
          </cell>
          <cell r="F1045" t="str">
            <v>HHW</v>
          </cell>
          <cell r="G1045">
            <v>36857</v>
          </cell>
          <cell r="H1045">
            <v>36860</v>
          </cell>
          <cell r="I1045">
            <v>2808</v>
          </cell>
          <cell r="J1045" t="str">
            <v>100% Cotton</v>
          </cell>
          <cell r="K1045" t="str">
            <v>Sp.02</v>
          </cell>
          <cell r="M1045" t="str">
            <v>Fiber Reactive</v>
          </cell>
          <cell r="N1045" t="str">
            <v>RB W/Opt</v>
          </cell>
          <cell r="O1045">
            <v>1</v>
          </cell>
          <cell r="P1045">
            <v>36867</v>
          </cell>
          <cell r="Q1045">
            <v>36880</v>
          </cell>
          <cell r="R1045">
            <v>0.10589999999999999</v>
          </cell>
          <cell r="U1045">
            <v>36936</v>
          </cell>
          <cell r="W1045">
            <v>36936</v>
          </cell>
          <cell r="Z1045" t="str">
            <v>Development Complete</v>
          </cell>
        </row>
        <row r="1046">
          <cell r="Z1046" t="str">
            <v xml:space="preserve"> </v>
          </cell>
        </row>
        <row r="1047">
          <cell r="A1047" t="str">
            <v>UF3</v>
          </cell>
          <cell r="B1047" t="str">
            <v>Parasol Blue</v>
          </cell>
          <cell r="D1047" t="str">
            <v>Jeff Shuford</v>
          </cell>
          <cell r="E1047" t="str">
            <v>Sp.02 Girls Sporty</v>
          </cell>
          <cell r="F1047" t="str">
            <v>HHW</v>
          </cell>
          <cell r="G1047">
            <v>36857</v>
          </cell>
          <cell r="H1047">
            <v>36860</v>
          </cell>
          <cell r="I1047">
            <v>2808</v>
          </cell>
          <cell r="J1047" t="str">
            <v>100% Cotton</v>
          </cell>
          <cell r="K1047" t="str">
            <v>Sp.02</v>
          </cell>
          <cell r="M1047" t="str">
            <v>Fiber Reactive</v>
          </cell>
          <cell r="N1047" t="str">
            <v>RB W/Opt</v>
          </cell>
          <cell r="O1047">
            <v>6</v>
          </cell>
          <cell r="P1047">
            <v>36881</v>
          </cell>
          <cell r="Q1047">
            <v>36894</v>
          </cell>
          <cell r="R1047">
            <v>8.1500000000000003E-2</v>
          </cell>
          <cell r="U1047">
            <v>36963</v>
          </cell>
          <cell r="W1047">
            <v>36963</v>
          </cell>
          <cell r="Z1047" t="str">
            <v>Development Complete</v>
          </cell>
        </row>
        <row r="1048">
          <cell r="Z1048" t="str">
            <v xml:space="preserve"> </v>
          </cell>
        </row>
        <row r="1049">
          <cell r="A1049" t="str">
            <v>UF2</v>
          </cell>
          <cell r="B1049" t="str">
            <v>Pink Peony</v>
          </cell>
          <cell r="D1049" t="str">
            <v>Jeff Shuford</v>
          </cell>
          <cell r="E1049" t="str">
            <v>Sp.02 Girls Pastels</v>
          </cell>
          <cell r="F1049" t="str">
            <v>HHW</v>
          </cell>
          <cell r="G1049">
            <v>36857</v>
          </cell>
          <cell r="H1049">
            <v>36860</v>
          </cell>
          <cell r="I1049">
            <v>2808</v>
          </cell>
          <cell r="J1049" t="str">
            <v>100% Cotton</v>
          </cell>
          <cell r="K1049" t="str">
            <v>Sp.02</v>
          </cell>
          <cell r="M1049" t="str">
            <v>Direct</v>
          </cell>
          <cell r="N1049" t="str">
            <v>RB W/Opt</v>
          </cell>
          <cell r="O1049">
            <v>2</v>
          </cell>
          <cell r="P1049">
            <v>36881</v>
          </cell>
          <cell r="Q1049">
            <v>36894</v>
          </cell>
          <cell r="R1049">
            <v>2.1700000000000001E-2</v>
          </cell>
          <cell r="U1049">
            <v>36966</v>
          </cell>
          <cell r="W1049">
            <v>38100</v>
          </cell>
          <cell r="Z1049" t="str">
            <v>Development Complete</v>
          </cell>
        </row>
        <row r="1050">
          <cell r="Z1050" t="str">
            <v xml:space="preserve"> </v>
          </cell>
        </row>
        <row r="1051">
          <cell r="A1051" t="str">
            <v>UF1</v>
          </cell>
          <cell r="B1051" t="str">
            <v>Pistachio Lime</v>
          </cell>
          <cell r="D1051" t="str">
            <v>Jeff Shuford</v>
          </cell>
          <cell r="E1051" t="str">
            <v>Sp.02 Girls Pastels</v>
          </cell>
          <cell r="F1051" t="str">
            <v>HHW</v>
          </cell>
          <cell r="G1051">
            <v>36857</v>
          </cell>
          <cell r="H1051">
            <v>36860</v>
          </cell>
          <cell r="I1051">
            <v>2808</v>
          </cell>
          <cell r="J1051" t="str">
            <v>100% Cotton</v>
          </cell>
          <cell r="K1051" t="str">
            <v>Sp.02</v>
          </cell>
          <cell r="M1051" t="str">
            <v>Direct</v>
          </cell>
          <cell r="N1051" t="str">
            <v>RB W/Opt</v>
          </cell>
          <cell r="O1051">
            <v>6</v>
          </cell>
          <cell r="P1051">
            <v>36881</v>
          </cell>
          <cell r="Q1051">
            <v>36894</v>
          </cell>
          <cell r="R1051">
            <v>2.76E-2</v>
          </cell>
          <cell r="U1051">
            <v>36966</v>
          </cell>
          <cell r="W1051">
            <v>36966</v>
          </cell>
          <cell r="Z1051" t="str">
            <v>Development Complete</v>
          </cell>
        </row>
        <row r="1052">
          <cell r="A1052" t="str">
            <v>UF9EL</v>
          </cell>
          <cell r="B1052" t="str">
            <v>Zuma Blue</v>
          </cell>
          <cell r="D1052" t="str">
            <v>Jeff Shuford</v>
          </cell>
          <cell r="E1052" t="str">
            <v>Sp.02 Womens Sporty</v>
          </cell>
          <cell r="F1052" t="str">
            <v>HHW</v>
          </cell>
          <cell r="G1052">
            <v>36857</v>
          </cell>
          <cell r="H1052">
            <v>36860</v>
          </cell>
          <cell r="J1052" t="str">
            <v>POLYESTER</v>
          </cell>
          <cell r="M1052" t="str">
            <v>PIGMENT</v>
          </cell>
          <cell r="Z1052" t="str">
            <v>Lab dip in-process</v>
          </cell>
        </row>
        <row r="1053">
          <cell r="A1053" t="str">
            <v>UE9</v>
          </cell>
          <cell r="B1053" t="str">
            <v>Zuma Blue</v>
          </cell>
          <cell r="D1053" t="str">
            <v>Jeff Shuford</v>
          </cell>
          <cell r="E1053" t="str">
            <v>Sp.02 Womens Sporty</v>
          </cell>
          <cell r="F1053" t="str">
            <v>HHW</v>
          </cell>
          <cell r="G1053">
            <v>36857</v>
          </cell>
          <cell r="H1053">
            <v>36860</v>
          </cell>
          <cell r="I1053">
            <v>2808</v>
          </cell>
          <cell r="J1053" t="str">
            <v>100% Cotton</v>
          </cell>
          <cell r="K1053" t="str">
            <v>Sp.02</v>
          </cell>
          <cell r="L1053" t="str">
            <v>U45 De Tox Blue</v>
          </cell>
          <cell r="M1053" t="str">
            <v>Fiber Reactive</v>
          </cell>
          <cell r="N1053" t="str">
            <v>RB W/Opt</v>
          </cell>
          <cell r="O1053">
            <v>9</v>
          </cell>
          <cell r="P1053">
            <v>36881</v>
          </cell>
          <cell r="Q1053">
            <v>36894</v>
          </cell>
          <cell r="R1053">
            <v>0.16350000000000001</v>
          </cell>
          <cell r="U1053">
            <v>36963</v>
          </cell>
          <cell r="W1053">
            <v>36963</v>
          </cell>
          <cell r="Z1053" t="str">
            <v>Development Complete</v>
          </cell>
        </row>
        <row r="1054">
          <cell r="Z1054" t="str">
            <v xml:space="preserve"> </v>
          </cell>
        </row>
        <row r="1055">
          <cell r="A1055" t="str">
            <v>UE8</v>
          </cell>
          <cell r="B1055" t="str">
            <v>Dark Lavender</v>
          </cell>
          <cell r="D1055" t="str">
            <v>Jeff Shuford</v>
          </cell>
          <cell r="E1055" t="str">
            <v>Sp.02 Womens Brights</v>
          </cell>
          <cell r="F1055" t="str">
            <v>HHW</v>
          </cell>
          <cell r="G1055">
            <v>36857</v>
          </cell>
          <cell r="H1055">
            <v>36860</v>
          </cell>
          <cell r="I1055">
            <v>2808</v>
          </cell>
          <cell r="J1055" t="str">
            <v>100% Cotton</v>
          </cell>
          <cell r="K1055" t="str">
            <v>Sp.02</v>
          </cell>
          <cell r="L1055" t="str">
            <v>349 Washed Grape</v>
          </cell>
          <cell r="M1055" t="str">
            <v>Fiber Reactive</v>
          </cell>
          <cell r="N1055" t="str">
            <v>Jet Bleach</v>
          </cell>
          <cell r="O1055">
            <v>5</v>
          </cell>
          <cell r="P1055">
            <v>36868</v>
          </cell>
          <cell r="Q1055">
            <v>36880</v>
          </cell>
          <cell r="R1055">
            <v>9.9500000000000005E-2</v>
          </cell>
          <cell r="U1055">
            <v>36938</v>
          </cell>
          <cell r="W1055">
            <v>36938</v>
          </cell>
          <cell r="Z1055" t="str">
            <v>Development Complete</v>
          </cell>
        </row>
        <row r="1056">
          <cell r="Z1056" t="str">
            <v xml:space="preserve"> </v>
          </cell>
        </row>
        <row r="1057">
          <cell r="A1057" t="str">
            <v>UE7</v>
          </cell>
          <cell r="B1057" t="str">
            <v>Light Flash Red</v>
          </cell>
          <cell r="D1057" t="str">
            <v>Kendall Bain</v>
          </cell>
          <cell r="E1057" t="str">
            <v>F'01 Holiday Trend PK.</v>
          </cell>
          <cell r="F1057" t="str">
            <v>HHW</v>
          </cell>
          <cell r="G1057">
            <v>36836</v>
          </cell>
          <cell r="H1057">
            <v>36837</v>
          </cell>
          <cell r="I1057">
            <v>2808</v>
          </cell>
          <cell r="J1057" t="str">
            <v>100% Cotton</v>
          </cell>
          <cell r="K1057" t="str">
            <v>F'01</v>
          </cell>
          <cell r="L1057" t="str">
            <v>A59 Flash Red</v>
          </cell>
          <cell r="M1057" t="str">
            <v>Fiber Reactive</v>
          </cell>
          <cell r="N1057" t="str">
            <v>Jet Scour</v>
          </cell>
          <cell r="O1057">
            <v>4</v>
          </cell>
          <cell r="P1057">
            <v>36840</v>
          </cell>
          <cell r="R1057">
            <v>0.52</v>
          </cell>
          <cell r="Y1057">
            <v>36991</v>
          </cell>
          <cell r="Z1057" t="str">
            <v>Dropped</v>
          </cell>
        </row>
        <row r="1058">
          <cell r="A1058" t="str">
            <v>UE6</v>
          </cell>
          <cell r="B1058" t="str">
            <v>Drizzle</v>
          </cell>
          <cell r="D1058" t="str">
            <v>Jeff Shuford</v>
          </cell>
          <cell r="E1058" t="str">
            <v>1x1 Seamless</v>
          </cell>
          <cell r="F1058" t="str">
            <v>HHW</v>
          </cell>
          <cell r="G1058">
            <v>36753</v>
          </cell>
          <cell r="H1058">
            <v>36759</v>
          </cell>
          <cell r="I1058">
            <v>3188</v>
          </cell>
          <cell r="J1058" t="str">
            <v>100% Cotton</v>
          </cell>
          <cell r="K1058" t="str">
            <v>F'01</v>
          </cell>
          <cell r="M1058" t="str">
            <v>Fiber Reactive</v>
          </cell>
          <cell r="N1058" t="str">
            <v>Jet Scour</v>
          </cell>
          <cell r="O1058">
            <v>1</v>
          </cell>
          <cell r="P1058">
            <v>36761</v>
          </cell>
          <cell r="Q1058">
            <v>36766</v>
          </cell>
          <cell r="R1058">
            <v>0.1024</v>
          </cell>
          <cell r="U1058">
            <v>36781</v>
          </cell>
          <cell r="W1058">
            <v>36781</v>
          </cell>
          <cell r="Z1058" t="str">
            <v>Development Complete</v>
          </cell>
        </row>
        <row r="1059">
          <cell r="A1059" t="str">
            <v>UE5</v>
          </cell>
          <cell r="B1059" t="str">
            <v>Ballroom</v>
          </cell>
          <cell r="D1059" t="str">
            <v>Jeff Shuford</v>
          </cell>
          <cell r="E1059" t="str">
            <v>F'01 Womens Classics</v>
          </cell>
          <cell r="F1059" t="str">
            <v>HHW</v>
          </cell>
          <cell r="G1059">
            <v>36739</v>
          </cell>
          <cell r="H1059">
            <v>36741</v>
          </cell>
          <cell r="I1059">
            <v>2808</v>
          </cell>
          <cell r="J1059" t="str">
            <v>100% Cotton</v>
          </cell>
          <cell r="K1059" t="str">
            <v>F'01</v>
          </cell>
          <cell r="M1059" t="str">
            <v>Direct</v>
          </cell>
          <cell r="N1059" t="str">
            <v>RB W/Opt</v>
          </cell>
          <cell r="O1059">
            <v>1</v>
          </cell>
          <cell r="P1059">
            <v>36746</v>
          </cell>
          <cell r="Q1059">
            <v>36749</v>
          </cell>
          <cell r="R1059">
            <v>1.83E-2</v>
          </cell>
          <cell r="U1059">
            <v>36759</v>
          </cell>
          <cell r="W1059">
            <v>36759</v>
          </cell>
          <cell r="Z1059" t="str">
            <v>Development Complete</v>
          </cell>
        </row>
        <row r="1060">
          <cell r="A1060" t="str">
            <v>UE4</v>
          </cell>
          <cell r="B1060" t="str">
            <v>Fog Blue</v>
          </cell>
          <cell r="D1060" t="str">
            <v>Jeff Shuford</v>
          </cell>
          <cell r="E1060" t="str">
            <v>F'01 Womens Classics</v>
          </cell>
          <cell r="F1060" t="str">
            <v>HHW</v>
          </cell>
          <cell r="G1060">
            <v>36739</v>
          </cell>
          <cell r="H1060">
            <v>36741</v>
          </cell>
          <cell r="I1060">
            <v>2808</v>
          </cell>
          <cell r="J1060" t="str">
            <v>100% Cotton</v>
          </cell>
          <cell r="K1060" t="str">
            <v>F'01</v>
          </cell>
          <cell r="M1060" t="str">
            <v>Direct</v>
          </cell>
          <cell r="N1060" t="str">
            <v>Jet Bleach</v>
          </cell>
          <cell r="O1060">
            <v>3</v>
          </cell>
          <cell r="P1060">
            <v>36746</v>
          </cell>
          <cell r="Q1060">
            <v>36749</v>
          </cell>
          <cell r="R1060">
            <v>1.8200000000000001E-2</v>
          </cell>
          <cell r="U1060">
            <v>36763</v>
          </cell>
          <cell r="W1060">
            <v>36763</v>
          </cell>
          <cell r="Z1060" t="str">
            <v>Development Complete</v>
          </cell>
        </row>
        <row r="1061">
          <cell r="A1061" t="str">
            <v>UE3</v>
          </cell>
          <cell r="B1061" t="str">
            <v>Old Rose</v>
          </cell>
          <cell r="D1061" t="str">
            <v>Jeff Shuford</v>
          </cell>
          <cell r="E1061" t="str">
            <v>F'01 Womens Classics</v>
          </cell>
          <cell r="F1061" t="str">
            <v>HHW</v>
          </cell>
          <cell r="G1061">
            <v>36739</v>
          </cell>
          <cell r="H1061">
            <v>36741</v>
          </cell>
          <cell r="I1061">
            <v>2808</v>
          </cell>
          <cell r="J1061" t="str">
            <v>100% Cotton</v>
          </cell>
          <cell r="K1061" t="str">
            <v>F'01</v>
          </cell>
          <cell r="M1061" t="str">
            <v>Fiber Reactive</v>
          </cell>
          <cell r="N1061" t="str">
            <v>RB W/Opt</v>
          </cell>
          <cell r="O1061">
            <v>6</v>
          </cell>
          <cell r="P1061">
            <v>36754</v>
          </cell>
          <cell r="Q1061">
            <v>36790</v>
          </cell>
          <cell r="R1061">
            <v>0.19289999999999999</v>
          </cell>
          <cell r="U1061">
            <v>36812</v>
          </cell>
          <cell r="W1061">
            <v>36812</v>
          </cell>
          <cell r="Z1061" t="str">
            <v>Development Complete</v>
          </cell>
        </row>
        <row r="1062">
          <cell r="A1062" t="str">
            <v>UE3DK0080</v>
          </cell>
          <cell r="B1062" t="str">
            <v>Old Rose</v>
          </cell>
          <cell r="D1062" t="str">
            <v>Leslie Mulnix</v>
          </cell>
          <cell r="E1062" t="str">
            <v>SP'05 JMS</v>
          </cell>
          <cell r="F1062" t="str">
            <v>JMS</v>
          </cell>
          <cell r="G1062">
            <v>38107</v>
          </cell>
          <cell r="H1062">
            <v>38111</v>
          </cell>
          <cell r="I1062" t="str">
            <v>DK0080</v>
          </cell>
          <cell r="J1062" t="str">
            <v>POLYESTER</v>
          </cell>
          <cell r="K1062" t="str">
            <v>SP'05</v>
          </cell>
          <cell r="L1062" t="str">
            <v>17-1514TPX</v>
          </cell>
          <cell r="M1062" t="str">
            <v>Pigment</v>
          </cell>
          <cell r="Y1062">
            <v>38328</v>
          </cell>
          <cell r="Z1062" t="str">
            <v>Dropped</v>
          </cell>
        </row>
        <row r="1063">
          <cell r="A1063" t="str">
            <v>UE2</v>
          </cell>
          <cell r="B1063" t="str">
            <v>Lumiere Violet</v>
          </cell>
          <cell r="D1063" t="str">
            <v>Jeff Shuford</v>
          </cell>
          <cell r="E1063" t="str">
            <v>F'01 Traditional Brights</v>
          </cell>
          <cell r="F1063" t="str">
            <v>HHW</v>
          </cell>
          <cell r="G1063">
            <v>36682</v>
          </cell>
          <cell r="H1063">
            <v>36692</v>
          </cell>
          <cell r="I1063">
            <v>2808</v>
          </cell>
          <cell r="J1063" t="str">
            <v>100% Cotton</v>
          </cell>
          <cell r="K1063" t="str">
            <v>F'01</v>
          </cell>
          <cell r="M1063" t="str">
            <v>Fiber Reactive</v>
          </cell>
          <cell r="N1063" t="str">
            <v>RB W/Opt</v>
          </cell>
          <cell r="O1063">
            <v>1</v>
          </cell>
          <cell r="P1063">
            <v>36706</v>
          </cell>
          <cell r="Q1063">
            <v>36712</v>
          </cell>
          <cell r="R1063">
            <v>0.1053</v>
          </cell>
          <cell r="U1063">
            <v>36718</v>
          </cell>
          <cell r="W1063">
            <v>36718</v>
          </cell>
          <cell r="Z1063" t="str">
            <v>Development Complete</v>
          </cell>
        </row>
        <row r="1064">
          <cell r="A1064" t="str">
            <v>UE1</v>
          </cell>
          <cell r="B1064" t="str">
            <v>Profound Rose</v>
          </cell>
          <cell r="D1064" t="str">
            <v>Jeff Shuford</v>
          </cell>
          <cell r="E1064" t="str">
            <v>F'01 Traditional Brights</v>
          </cell>
          <cell r="F1064" t="str">
            <v>HHW</v>
          </cell>
          <cell r="G1064">
            <v>36682</v>
          </cell>
          <cell r="H1064">
            <v>36692</v>
          </cell>
          <cell r="I1064">
            <v>2808</v>
          </cell>
          <cell r="J1064" t="str">
            <v>100% Cotton</v>
          </cell>
          <cell r="K1064" t="str">
            <v>F'01</v>
          </cell>
          <cell r="M1064" t="str">
            <v>Fiber Reactive</v>
          </cell>
          <cell r="N1064" t="str">
            <v>RB W/Opt</v>
          </cell>
          <cell r="O1064">
            <v>4</v>
          </cell>
          <cell r="P1064">
            <v>36712</v>
          </cell>
          <cell r="Q1064">
            <v>36725</v>
          </cell>
          <cell r="R1064">
            <v>0.13100000000000001</v>
          </cell>
          <cell r="U1064">
            <v>36738</v>
          </cell>
          <cell r="W1064">
            <v>36738</v>
          </cell>
          <cell r="Z1064" t="str">
            <v>Development Complete</v>
          </cell>
        </row>
        <row r="1065">
          <cell r="A1065" t="str">
            <v>UD9</v>
          </cell>
          <cell r="B1065" t="str">
            <v>Hazy Blue</v>
          </cell>
          <cell r="D1065" t="str">
            <v>Jeff Shuford</v>
          </cell>
          <cell r="E1065" t="str">
            <v>F'01 Womena Pastels</v>
          </cell>
          <cell r="F1065" t="str">
            <v>HHW</v>
          </cell>
          <cell r="G1065">
            <v>36682</v>
          </cell>
          <cell r="H1065">
            <v>36692</v>
          </cell>
          <cell r="I1065">
            <v>2808</v>
          </cell>
          <cell r="J1065" t="str">
            <v>100% Cotton</v>
          </cell>
          <cell r="K1065" t="str">
            <v>F'01</v>
          </cell>
          <cell r="M1065" t="str">
            <v>Direct</v>
          </cell>
          <cell r="N1065" t="str">
            <v>RB W/Opt</v>
          </cell>
          <cell r="O1065">
            <v>10</v>
          </cell>
          <cell r="P1065">
            <v>36724</v>
          </cell>
          <cell r="Q1065">
            <v>36725</v>
          </cell>
          <cell r="R1065">
            <v>1.2999999999999999E-2</v>
          </cell>
          <cell r="U1065">
            <v>36731</v>
          </cell>
          <cell r="W1065">
            <v>36731</v>
          </cell>
          <cell r="Z1065" t="str">
            <v>Development Complete</v>
          </cell>
        </row>
        <row r="1066">
          <cell r="A1066" t="str">
            <v>UD8</v>
          </cell>
          <cell r="B1066" t="str">
            <v xml:space="preserve">Hazy Mint </v>
          </cell>
          <cell r="D1066" t="str">
            <v>Jeff Shuford</v>
          </cell>
          <cell r="E1066" t="str">
            <v>F'01 Womena Pastels</v>
          </cell>
          <cell r="F1066" t="str">
            <v>HHW</v>
          </cell>
          <cell r="G1066">
            <v>36682</v>
          </cell>
          <cell r="H1066">
            <v>36692</v>
          </cell>
          <cell r="I1066">
            <v>2808</v>
          </cell>
          <cell r="J1066" t="str">
            <v>100% Cotton</v>
          </cell>
          <cell r="K1066" t="str">
            <v>F'01</v>
          </cell>
          <cell r="M1066" t="str">
            <v>Fiber Reactive</v>
          </cell>
          <cell r="N1066" t="str">
            <v>RB W/Opt</v>
          </cell>
          <cell r="O1066">
            <v>4</v>
          </cell>
          <cell r="P1066">
            <v>36724</v>
          </cell>
          <cell r="Q1066">
            <v>36725</v>
          </cell>
          <cell r="R1066">
            <v>5.3600000000000002E-2</v>
          </cell>
          <cell r="U1066">
            <v>36733</v>
          </cell>
          <cell r="W1066">
            <v>36733</v>
          </cell>
          <cell r="Z1066" t="str">
            <v>Development Complete</v>
          </cell>
        </row>
        <row r="1067">
          <cell r="A1067" t="str">
            <v>UD7</v>
          </cell>
          <cell r="B1067" t="str">
            <v>Bijou Fushia</v>
          </cell>
          <cell r="D1067" t="str">
            <v>Jeff Shuford</v>
          </cell>
          <cell r="E1067" t="str">
            <v>F'01 Womens Trend Pack</v>
          </cell>
          <cell r="F1067" t="str">
            <v>HHW</v>
          </cell>
          <cell r="G1067">
            <v>36682</v>
          </cell>
          <cell r="H1067">
            <v>36692</v>
          </cell>
          <cell r="I1067">
            <v>2808</v>
          </cell>
          <cell r="J1067" t="str">
            <v>100% Cotton</v>
          </cell>
          <cell r="K1067" t="str">
            <v>F'01</v>
          </cell>
          <cell r="M1067" t="str">
            <v>Fiber Reactive</v>
          </cell>
          <cell r="N1067" t="str">
            <v>RB W/Opt</v>
          </cell>
          <cell r="O1067">
            <v>5</v>
          </cell>
          <cell r="P1067">
            <v>36718</v>
          </cell>
          <cell r="Q1067">
            <v>36725</v>
          </cell>
          <cell r="R1067">
            <v>0.23899999999999999</v>
          </cell>
          <cell r="U1067">
            <v>36762</v>
          </cell>
          <cell r="W1067">
            <v>36762</v>
          </cell>
          <cell r="Z1067" t="str">
            <v>Development Complete</v>
          </cell>
        </row>
        <row r="1068">
          <cell r="A1068" t="str">
            <v>UD6</v>
          </cell>
          <cell r="B1068" t="str">
            <v>Antique Violet</v>
          </cell>
          <cell r="D1068" t="str">
            <v>Jeff Shuford</v>
          </cell>
          <cell r="E1068" t="str">
            <v>F'01 Womens Trend Pack</v>
          </cell>
          <cell r="F1068" t="str">
            <v>HHW</v>
          </cell>
          <cell r="G1068">
            <v>36682</v>
          </cell>
          <cell r="H1068">
            <v>36692</v>
          </cell>
          <cell r="I1068">
            <v>2808</v>
          </cell>
          <cell r="J1068" t="str">
            <v>100% Cotton</v>
          </cell>
          <cell r="K1068" t="str">
            <v>F'01</v>
          </cell>
          <cell r="M1068" t="str">
            <v>Fiber Reactive</v>
          </cell>
          <cell r="N1068" t="str">
            <v>Jet Bleach</v>
          </cell>
          <cell r="O1068">
            <v>3</v>
          </cell>
          <cell r="P1068">
            <v>36706</v>
          </cell>
          <cell r="Q1068">
            <v>36712</v>
          </cell>
          <cell r="R1068">
            <v>0.31059999999999999</v>
          </cell>
          <cell r="U1068">
            <v>36721</v>
          </cell>
          <cell r="W1068">
            <v>36719</v>
          </cell>
          <cell r="Z1068" t="str">
            <v>Development Complete</v>
          </cell>
        </row>
        <row r="1069">
          <cell r="A1069" t="str">
            <v>UD5</v>
          </cell>
          <cell r="B1069" t="str">
            <v>Nostalgia Pale Lilac</v>
          </cell>
          <cell r="D1069" t="str">
            <v>Jeff Shuford</v>
          </cell>
          <cell r="E1069" t="str">
            <v>F'01 Womens Trend Pack</v>
          </cell>
          <cell r="F1069" t="str">
            <v>HHW</v>
          </cell>
          <cell r="G1069">
            <v>36682</v>
          </cell>
          <cell r="H1069">
            <v>36692</v>
          </cell>
          <cell r="I1069">
            <v>2808</v>
          </cell>
          <cell r="J1069" t="str">
            <v>100% Cotton</v>
          </cell>
          <cell r="K1069" t="str">
            <v>F'01</v>
          </cell>
          <cell r="M1069" t="str">
            <v>Fiber Reactive</v>
          </cell>
          <cell r="N1069" t="str">
            <v>RB W/Opt</v>
          </cell>
          <cell r="O1069">
            <v>3</v>
          </cell>
          <cell r="P1069">
            <v>36706</v>
          </cell>
          <cell r="Q1069">
            <v>36712</v>
          </cell>
          <cell r="R1069">
            <v>3.1399999999999997E-2</v>
          </cell>
          <cell r="U1069">
            <v>36718</v>
          </cell>
          <cell r="W1069">
            <v>36718</v>
          </cell>
          <cell r="X1069">
            <v>36783</v>
          </cell>
          <cell r="Z1069" t="str">
            <v>On Hold</v>
          </cell>
          <cell r="AA1069">
            <v>36783</v>
          </cell>
        </row>
        <row r="1070">
          <cell r="A1070" t="str">
            <v>UD4</v>
          </cell>
          <cell r="B1070" t="str">
            <v>Inner Beige</v>
          </cell>
          <cell r="D1070" t="str">
            <v>Jeff Shuford</v>
          </cell>
          <cell r="E1070" t="str">
            <v>F'01 Womens Trend Pack</v>
          </cell>
          <cell r="F1070" t="str">
            <v>HHW</v>
          </cell>
          <cell r="G1070">
            <v>36682</v>
          </cell>
          <cell r="H1070">
            <v>36692</v>
          </cell>
          <cell r="I1070">
            <v>2808</v>
          </cell>
          <cell r="J1070" t="str">
            <v>100% Cotton</v>
          </cell>
          <cell r="K1070" t="str">
            <v>F'01</v>
          </cell>
          <cell r="M1070" t="str">
            <v>Direct</v>
          </cell>
          <cell r="N1070" t="str">
            <v>Jet Bleach</v>
          </cell>
          <cell r="O1070">
            <v>4</v>
          </cell>
          <cell r="P1070">
            <v>36711</v>
          </cell>
          <cell r="Q1070">
            <v>36725</v>
          </cell>
          <cell r="R1070">
            <v>1.5900000000000001E-2</v>
          </cell>
          <cell r="U1070">
            <v>36763</v>
          </cell>
          <cell r="W1070">
            <v>36763</v>
          </cell>
          <cell r="Z1070" t="str">
            <v>Development Complete</v>
          </cell>
        </row>
        <row r="1071">
          <cell r="A1071" t="str">
            <v>UD3</v>
          </cell>
          <cell r="B1071" t="str">
            <v>Tidal Blue</v>
          </cell>
          <cell r="D1071" t="str">
            <v>Jeff Shuford</v>
          </cell>
          <cell r="E1071" t="str">
            <v>F'01 Womens Sporty</v>
          </cell>
          <cell r="F1071" t="str">
            <v>HHW</v>
          </cell>
          <cell r="G1071">
            <v>36682</v>
          </cell>
          <cell r="H1071">
            <v>36692</v>
          </cell>
          <cell r="I1071">
            <v>2808</v>
          </cell>
          <cell r="J1071" t="str">
            <v>100% Cotton</v>
          </cell>
          <cell r="K1071" t="str">
            <v>F'01</v>
          </cell>
          <cell r="M1071" t="str">
            <v>Fiber Reactive</v>
          </cell>
          <cell r="N1071" t="str">
            <v>Jet Bleach</v>
          </cell>
          <cell r="O1071">
            <v>9</v>
          </cell>
          <cell r="P1071">
            <v>36724</v>
          </cell>
          <cell r="Q1071">
            <v>36725</v>
          </cell>
          <cell r="R1071">
            <v>0.37619999999999998</v>
          </cell>
          <cell r="U1071">
            <v>36775</v>
          </cell>
          <cell r="W1071">
            <v>36776</v>
          </cell>
          <cell r="Z1071" t="str">
            <v>Development Complete</v>
          </cell>
        </row>
        <row r="1072">
          <cell r="A1072" t="str">
            <v>UD2PEG007</v>
          </cell>
          <cell r="B1072" t="str">
            <v>Panzie Purple</v>
          </cell>
          <cell r="D1072" t="str">
            <v>K. Bain</v>
          </cell>
          <cell r="E1072" t="str">
            <v>Fall'03</v>
          </cell>
          <cell r="I1072" t="str">
            <v>PEG007</v>
          </cell>
          <cell r="J1072" t="str">
            <v>POLYESTER</v>
          </cell>
          <cell r="M1072" t="str">
            <v>DISPERSE</v>
          </cell>
          <cell r="P1072">
            <v>37712</v>
          </cell>
          <cell r="Q1072">
            <v>37712</v>
          </cell>
          <cell r="Y1072">
            <v>37560</v>
          </cell>
          <cell r="Z1072" t="str">
            <v>Complete</v>
          </cell>
        </row>
        <row r="1073">
          <cell r="A1073" t="str">
            <v>UD2PEG011</v>
          </cell>
          <cell r="B1073" t="str">
            <v>Panzie Purple</v>
          </cell>
          <cell r="D1073" t="str">
            <v>K. Bain</v>
          </cell>
          <cell r="I1073" t="str">
            <v>PEG011</v>
          </cell>
          <cell r="J1073" t="str">
            <v>POLYESTER</v>
          </cell>
          <cell r="M1073" t="str">
            <v>DISPERSE</v>
          </cell>
          <cell r="Q1073">
            <v>37560</v>
          </cell>
          <cell r="Y1073">
            <v>37560</v>
          </cell>
          <cell r="Z1073" t="str">
            <v>Complete</v>
          </cell>
        </row>
        <row r="1074">
          <cell r="A1074" t="str">
            <v>UD2EL</v>
          </cell>
          <cell r="B1074" t="str">
            <v>Panzie Purple</v>
          </cell>
          <cell r="D1074" t="str">
            <v>Jeff Shuford</v>
          </cell>
          <cell r="E1074" t="str">
            <v>F'01 Girls Brights</v>
          </cell>
          <cell r="F1074" t="str">
            <v>HHW</v>
          </cell>
          <cell r="I1074" t="str">
            <v>Elastic</v>
          </cell>
          <cell r="J1074" t="str">
            <v>POLYESTER</v>
          </cell>
          <cell r="M1074" t="str">
            <v>Disperse</v>
          </cell>
          <cell r="Z1074" t="str">
            <v xml:space="preserve"> </v>
          </cell>
        </row>
        <row r="1075">
          <cell r="A1075" t="str">
            <v>UD2</v>
          </cell>
          <cell r="B1075" t="str">
            <v>Panzie Purple</v>
          </cell>
          <cell r="D1075" t="str">
            <v>Jeff Shuford</v>
          </cell>
          <cell r="E1075" t="str">
            <v>F'01 Girls Brights</v>
          </cell>
          <cell r="F1075" t="str">
            <v>HHW</v>
          </cell>
          <cell r="G1075">
            <v>36682</v>
          </cell>
          <cell r="H1075">
            <v>36692</v>
          </cell>
          <cell r="I1075">
            <v>2808</v>
          </cell>
          <cell r="J1075" t="str">
            <v>100% Cotton</v>
          </cell>
          <cell r="K1075" t="str">
            <v>F'01</v>
          </cell>
          <cell r="M1075" t="str">
            <v>Fiber Reactive</v>
          </cell>
          <cell r="N1075" t="str">
            <v>RB W/Opt</v>
          </cell>
          <cell r="O1075">
            <v>9</v>
          </cell>
          <cell r="P1075">
            <v>36718</v>
          </cell>
          <cell r="Q1075">
            <v>36725</v>
          </cell>
          <cell r="R1075">
            <v>0.35780000000000001</v>
          </cell>
          <cell r="U1075">
            <v>36761</v>
          </cell>
          <cell r="W1075">
            <v>36761</v>
          </cell>
          <cell r="Z1075" t="str">
            <v>Development Complete</v>
          </cell>
        </row>
        <row r="1076">
          <cell r="A1076" t="str">
            <v>UD1</v>
          </cell>
          <cell r="B1076" t="str">
            <v>Salmon</v>
          </cell>
          <cell r="D1076" t="str">
            <v>Jeff Shuford</v>
          </cell>
          <cell r="E1076" t="str">
            <v>F'01 Girls Brights</v>
          </cell>
          <cell r="F1076" t="str">
            <v>HHW</v>
          </cell>
          <cell r="G1076">
            <v>36682</v>
          </cell>
          <cell r="H1076">
            <v>36692</v>
          </cell>
          <cell r="I1076">
            <v>2808</v>
          </cell>
          <cell r="J1076" t="str">
            <v>100% Cotton</v>
          </cell>
          <cell r="K1076" t="str">
            <v>F'01</v>
          </cell>
          <cell r="M1076" t="str">
            <v>Fiber Reactive</v>
          </cell>
          <cell r="N1076" t="str">
            <v>RB W/Opt</v>
          </cell>
          <cell r="O1076">
            <v>8</v>
          </cell>
          <cell r="P1076">
            <v>36706</v>
          </cell>
          <cell r="Q1076">
            <v>36712</v>
          </cell>
          <cell r="R1076">
            <v>0.1145</v>
          </cell>
          <cell r="U1076">
            <v>36734</v>
          </cell>
          <cell r="V1076">
            <v>37740</v>
          </cell>
          <cell r="W1076">
            <v>36780</v>
          </cell>
          <cell r="Z1076" t="str">
            <v>Development Complete</v>
          </cell>
        </row>
        <row r="1077">
          <cell r="A1077" t="str">
            <v>ELUD1</v>
          </cell>
          <cell r="B1077" t="str">
            <v>Salmon</v>
          </cell>
          <cell r="D1077" t="str">
            <v>Jeff Shuford</v>
          </cell>
          <cell r="E1077" t="str">
            <v>Sp.02 Girls Basics</v>
          </cell>
          <cell r="F1077" t="str">
            <v>HHW</v>
          </cell>
          <cell r="G1077">
            <v>37025</v>
          </cell>
          <cell r="H1077">
            <v>37025</v>
          </cell>
          <cell r="I1077" t="str">
            <v>Elastic</v>
          </cell>
          <cell r="K1077" t="str">
            <v>Sp.02</v>
          </cell>
          <cell r="L1077" t="str">
            <v>UD1</v>
          </cell>
          <cell r="M1077" t="str">
            <v>Disperse</v>
          </cell>
          <cell r="Z1077" t="str">
            <v>Lab dip in-process</v>
          </cell>
        </row>
        <row r="1078">
          <cell r="A1078" t="str">
            <v>UC9EL</v>
          </cell>
          <cell r="B1078" t="str">
            <v>Whisper Blue</v>
          </cell>
          <cell r="D1078" t="str">
            <v>Jeff Shuford</v>
          </cell>
          <cell r="E1078" t="str">
            <v>F'01 Girls/Toddlers Pastels</v>
          </cell>
          <cell r="F1078" t="str">
            <v>HHW</v>
          </cell>
          <cell r="G1078">
            <v>36682</v>
          </cell>
          <cell r="H1078">
            <v>36692</v>
          </cell>
          <cell r="I1078" t="str">
            <v>Elastic</v>
          </cell>
          <cell r="J1078" t="str">
            <v>POLYESTER</v>
          </cell>
          <cell r="M1078" t="str">
            <v>PIGMENT</v>
          </cell>
          <cell r="Z1078" t="str">
            <v>Lab dip in-process</v>
          </cell>
        </row>
        <row r="1079">
          <cell r="A1079" t="str">
            <v>UC9</v>
          </cell>
          <cell r="B1079" t="str">
            <v>Whisper Blue</v>
          </cell>
          <cell r="D1079" t="str">
            <v>Jeff Shuford</v>
          </cell>
          <cell r="E1079" t="str">
            <v>F'01 Girls/Toddlers Pastels</v>
          </cell>
          <cell r="F1079" t="str">
            <v>HHW</v>
          </cell>
          <cell r="G1079">
            <v>36682</v>
          </cell>
          <cell r="H1079">
            <v>36692</v>
          </cell>
          <cell r="I1079">
            <v>2808</v>
          </cell>
          <cell r="J1079" t="str">
            <v>100% Cotton</v>
          </cell>
          <cell r="K1079" t="str">
            <v>F'01</v>
          </cell>
          <cell r="M1079" t="str">
            <v>Direct</v>
          </cell>
          <cell r="N1079" t="str">
            <v>RB W/Opt</v>
          </cell>
          <cell r="O1079">
            <v>5</v>
          </cell>
          <cell r="P1079">
            <v>36700</v>
          </cell>
          <cell r="Q1079">
            <v>36704</v>
          </cell>
          <cell r="R1079">
            <v>8.3000000000000001E-3</v>
          </cell>
          <cell r="U1079">
            <v>36720</v>
          </cell>
          <cell r="W1079">
            <v>36724</v>
          </cell>
          <cell r="Z1079" t="str">
            <v>Development Complete</v>
          </cell>
        </row>
        <row r="1080">
          <cell r="A1080" t="str">
            <v>UC8</v>
          </cell>
          <cell r="B1080" t="str">
            <v>Thistle Lilac</v>
          </cell>
          <cell r="D1080" t="str">
            <v>Jeff Shuford</v>
          </cell>
          <cell r="E1080" t="str">
            <v>F'01 Girls/Toddlers Pastels</v>
          </cell>
          <cell r="F1080" t="str">
            <v>HHW</v>
          </cell>
          <cell r="G1080">
            <v>36682</v>
          </cell>
          <cell r="H1080">
            <v>36692</v>
          </cell>
          <cell r="I1080">
            <v>2808</v>
          </cell>
          <cell r="J1080" t="str">
            <v>100% Cotton</v>
          </cell>
          <cell r="K1080" t="str">
            <v>F'01</v>
          </cell>
          <cell r="M1080" t="str">
            <v>Direct</v>
          </cell>
          <cell r="N1080" t="str">
            <v>RB W/Opt</v>
          </cell>
          <cell r="O1080">
            <v>11</v>
          </cell>
          <cell r="P1080">
            <v>36731</v>
          </cell>
          <cell r="Q1080">
            <v>36733</v>
          </cell>
          <cell r="R1080">
            <v>7.1999999999999998E-3</v>
          </cell>
          <cell r="U1080">
            <v>36759</v>
          </cell>
          <cell r="W1080">
            <v>36759</v>
          </cell>
          <cell r="Z1080" t="str">
            <v>Development Complete</v>
          </cell>
        </row>
        <row r="1081">
          <cell r="A1081" t="str">
            <v>UC7</v>
          </cell>
          <cell r="B1081" t="str">
            <v>Sugar Plum</v>
          </cell>
          <cell r="D1081" t="str">
            <v>Jeff Shuford</v>
          </cell>
          <cell r="E1081" t="str">
            <v>F'01 Girls/Toddlers Pastels</v>
          </cell>
          <cell r="F1081" t="str">
            <v>HHW</v>
          </cell>
          <cell r="G1081">
            <v>36682</v>
          </cell>
          <cell r="H1081">
            <v>36692</v>
          </cell>
          <cell r="I1081">
            <v>2808</v>
          </cell>
          <cell r="J1081" t="str">
            <v>100% Cotton</v>
          </cell>
          <cell r="K1081" t="str">
            <v>F'01</v>
          </cell>
          <cell r="M1081" t="str">
            <v>Direct</v>
          </cell>
          <cell r="N1081" t="str">
            <v>RB W/Opt</v>
          </cell>
          <cell r="O1081">
            <v>4</v>
          </cell>
          <cell r="P1081">
            <v>36700</v>
          </cell>
          <cell r="Q1081">
            <v>36704</v>
          </cell>
          <cell r="R1081">
            <v>0.01</v>
          </cell>
          <cell r="U1081">
            <v>36714</v>
          </cell>
          <cell r="W1081">
            <v>36724</v>
          </cell>
          <cell r="Z1081" t="str">
            <v>Development Complete</v>
          </cell>
        </row>
        <row r="1082">
          <cell r="A1082" t="str">
            <v>UC6</v>
          </cell>
          <cell r="B1082" t="str">
            <v>Blue Fish</v>
          </cell>
          <cell r="D1082" t="str">
            <v>Jeff Shuford</v>
          </cell>
          <cell r="E1082" t="str">
            <v>F'01 Tweens Basics</v>
          </cell>
          <cell r="F1082" t="str">
            <v>HHW</v>
          </cell>
          <cell r="G1082">
            <v>36682</v>
          </cell>
          <cell r="H1082">
            <v>36692</v>
          </cell>
          <cell r="I1082">
            <v>2808</v>
          </cell>
          <cell r="J1082" t="str">
            <v>100% Cotton</v>
          </cell>
          <cell r="K1082" t="str">
            <v>F'01</v>
          </cell>
          <cell r="M1082" t="str">
            <v>Fiber Reactive</v>
          </cell>
          <cell r="N1082" t="str">
            <v>Jet Bleach</v>
          </cell>
          <cell r="O1082">
            <v>3</v>
          </cell>
          <cell r="P1082">
            <v>36706</v>
          </cell>
          <cell r="Q1082">
            <v>36712</v>
          </cell>
          <cell r="R1082">
            <v>0.16850000000000001</v>
          </cell>
          <cell r="U1082">
            <v>36719</v>
          </cell>
          <cell r="W1082">
            <v>36719</v>
          </cell>
          <cell r="Z1082" t="str">
            <v>Development Complete</v>
          </cell>
        </row>
        <row r="1083">
          <cell r="A1083" t="str">
            <v>UC5</v>
          </cell>
          <cell r="B1083" t="str">
            <v>Blushing Coral</v>
          </cell>
          <cell r="D1083" t="str">
            <v>Jeff Shuford</v>
          </cell>
          <cell r="E1083" t="str">
            <v>Sp 01 Womens Classics</v>
          </cell>
          <cell r="F1083" t="str">
            <v>HHW</v>
          </cell>
          <cell r="G1083">
            <v>36612</v>
          </cell>
          <cell r="H1083">
            <v>36619</v>
          </cell>
          <cell r="I1083">
            <v>2844</v>
          </cell>
          <cell r="J1083" t="str">
            <v>100% Cotton</v>
          </cell>
          <cell r="K1083" t="str">
            <v>Sp 01</v>
          </cell>
          <cell r="M1083" t="str">
            <v>Direct</v>
          </cell>
          <cell r="N1083" t="str">
            <v>Jet Bleach</v>
          </cell>
          <cell r="O1083">
            <v>10</v>
          </cell>
          <cell r="P1083">
            <v>36650</v>
          </cell>
          <cell r="Q1083">
            <v>36663</v>
          </cell>
          <cell r="R1083">
            <v>7.1000000000000004E-3</v>
          </cell>
          <cell r="U1083">
            <v>36692</v>
          </cell>
          <cell r="W1083">
            <v>36699</v>
          </cell>
          <cell r="Z1083" t="str">
            <v>Development Complete</v>
          </cell>
        </row>
        <row r="1084">
          <cell r="A1084" t="str">
            <v>UC4</v>
          </cell>
          <cell r="B1084" t="str">
            <v>Tropical Waters</v>
          </cell>
          <cell r="D1084" t="str">
            <v>Jeff Shuford</v>
          </cell>
          <cell r="E1084" t="str">
            <v>Sp 01 Juinor Panty</v>
          </cell>
          <cell r="F1084" t="str">
            <v>HHW</v>
          </cell>
          <cell r="G1084">
            <v>36612</v>
          </cell>
          <cell r="H1084">
            <v>36619</v>
          </cell>
          <cell r="I1084">
            <v>2808</v>
          </cell>
          <cell r="J1084" t="str">
            <v>100% Cotton</v>
          </cell>
          <cell r="K1084" t="str">
            <v>Sp 01</v>
          </cell>
          <cell r="M1084" t="str">
            <v>Fiber Reactive</v>
          </cell>
          <cell r="N1084" t="str">
            <v>RB W/Opt</v>
          </cell>
          <cell r="O1084">
            <v>3</v>
          </cell>
          <cell r="P1084">
            <v>36642</v>
          </cell>
          <cell r="Q1084">
            <v>36654</v>
          </cell>
          <cell r="R1084">
            <v>4.0800000000000003E-2</v>
          </cell>
          <cell r="Y1084">
            <v>36654</v>
          </cell>
          <cell r="Z1084" t="str">
            <v>Dropped</v>
          </cell>
        </row>
        <row r="1085">
          <cell r="A1085" t="str">
            <v>UC3PEG007</v>
          </cell>
          <cell r="B1085" t="str">
            <v>Junior Medium Blue</v>
          </cell>
          <cell r="D1085" t="str">
            <v>K. Bain</v>
          </cell>
          <cell r="E1085" t="str">
            <v>Sp'04</v>
          </cell>
          <cell r="F1085" t="str">
            <v>HHW</v>
          </cell>
          <cell r="I1085" t="str">
            <v>PEG007</v>
          </cell>
          <cell r="J1085" t="str">
            <v>POLYESTER</v>
          </cell>
          <cell r="M1085" t="str">
            <v>DISPERSE</v>
          </cell>
          <cell r="P1085">
            <v>37748</v>
          </cell>
          <cell r="Q1085">
            <v>37748</v>
          </cell>
          <cell r="Z1085" t="str">
            <v>Complete</v>
          </cell>
        </row>
        <row r="1086">
          <cell r="A1086" t="str">
            <v>UC3</v>
          </cell>
          <cell r="B1086" t="str">
            <v>Junior Medium Blue</v>
          </cell>
          <cell r="D1086" t="str">
            <v>Jeff Shuford</v>
          </cell>
          <cell r="E1086" t="str">
            <v>Sp 01 Juinor Panty</v>
          </cell>
          <cell r="F1086" t="str">
            <v>HHW</v>
          </cell>
          <cell r="G1086">
            <v>36612</v>
          </cell>
          <cell r="H1086">
            <v>36619</v>
          </cell>
          <cell r="I1086">
            <v>2808</v>
          </cell>
          <cell r="J1086" t="str">
            <v>100% Cotton</v>
          </cell>
          <cell r="K1086" t="str">
            <v>Sp 01</v>
          </cell>
          <cell r="M1086" t="str">
            <v>Fiber Reactive</v>
          </cell>
          <cell r="N1086" t="str">
            <v>RB W/Opt</v>
          </cell>
          <cell r="O1086">
            <v>4</v>
          </cell>
          <cell r="P1086">
            <v>36650</v>
          </cell>
          <cell r="Q1086">
            <v>36661</v>
          </cell>
          <cell r="R1086">
            <v>0.11799999999999999</v>
          </cell>
          <cell r="U1086">
            <v>36668</v>
          </cell>
          <cell r="W1086">
            <v>36668</v>
          </cell>
          <cell r="Z1086" t="str">
            <v>Development Complete</v>
          </cell>
        </row>
        <row r="1087">
          <cell r="A1087" t="str">
            <v>UC2</v>
          </cell>
          <cell r="B1087" t="str">
            <v>Junior Light Blue Tint</v>
          </cell>
          <cell r="D1087" t="str">
            <v>Jeff Shuford</v>
          </cell>
          <cell r="E1087" t="str">
            <v>Sp 01 Juinor Panty</v>
          </cell>
          <cell r="F1087" t="str">
            <v>HHW</v>
          </cell>
          <cell r="G1087">
            <v>36612</v>
          </cell>
          <cell r="H1087">
            <v>36619</v>
          </cell>
          <cell r="I1087">
            <v>2808</v>
          </cell>
          <cell r="J1087" t="str">
            <v>100% Cotton</v>
          </cell>
          <cell r="K1087" t="str">
            <v>Sp 01</v>
          </cell>
          <cell r="M1087" t="str">
            <v>Fiber Reactive</v>
          </cell>
          <cell r="N1087" t="str">
            <v>Jet Bleach</v>
          </cell>
          <cell r="O1087">
            <v>8</v>
          </cell>
          <cell r="P1087">
            <v>36655</v>
          </cell>
          <cell r="Q1087">
            <v>36661</v>
          </cell>
          <cell r="R1087">
            <v>3.4099999999999998E-2</v>
          </cell>
          <cell r="U1087">
            <v>36668</v>
          </cell>
          <cell r="W1087">
            <v>36668</v>
          </cell>
          <cell r="Z1087" t="str">
            <v>Development Complete</v>
          </cell>
        </row>
        <row r="1088">
          <cell r="A1088" t="str">
            <v>UC1</v>
          </cell>
          <cell r="B1088" t="str">
            <v>Junior Denium</v>
          </cell>
          <cell r="D1088" t="str">
            <v>Jeff Shuford</v>
          </cell>
          <cell r="E1088" t="str">
            <v>Sp 01 Juinor Panty</v>
          </cell>
          <cell r="F1088" t="str">
            <v>HHW</v>
          </cell>
          <cell r="G1088">
            <v>36612</v>
          </cell>
          <cell r="H1088">
            <v>36619</v>
          </cell>
          <cell r="I1088">
            <v>2808</v>
          </cell>
          <cell r="J1088" t="str">
            <v>100% Cotton</v>
          </cell>
          <cell r="K1088" t="str">
            <v>Sp 01</v>
          </cell>
          <cell r="M1088" t="str">
            <v>Fiber Reactive</v>
          </cell>
          <cell r="N1088" t="str">
            <v>Jet Bleach</v>
          </cell>
          <cell r="O1088">
            <v>6</v>
          </cell>
          <cell r="P1088">
            <v>36655</v>
          </cell>
          <cell r="Q1088">
            <v>36663</v>
          </cell>
          <cell r="R1088">
            <v>0.1132</v>
          </cell>
          <cell r="Y1088">
            <v>36654</v>
          </cell>
          <cell r="Z1088" t="str">
            <v>Dropped</v>
          </cell>
        </row>
        <row r="1089">
          <cell r="A1089" t="str">
            <v>UB9</v>
          </cell>
          <cell r="B1089" t="str">
            <v>Junior Twilight</v>
          </cell>
          <cell r="D1089" t="str">
            <v>Jeff Shuford</v>
          </cell>
          <cell r="E1089" t="str">
            <v>Sp 01 Juinor Panty</v>
          </cell>
          <cell r="F1089" t="str">
            <v>HHW</v>
          </cell>
          <cell r="G1089">
            <v>36612</v>
          </cell>
          <cell r="H1089">
            <v>36619</v>
          </cell>
          <cell r="I1089">
            <v>2808</v>
          </cell>
          <cell r="J1089" t="str">
            <v>100% Cotton</v>
          </cell>
          <cell r="K1089" t="str">
            <v>Sp 01</v>
          </cell>
          <cell r="M1089" t="str">
            <v>Fiber Reactive</v>
          </cell>
          <cell r="N1089" t="str">
            <v>RB W/Opt</v>
          </cell>
          <cell r="O1089">
            <v>7</v>
          </cell>
          <cell r="P1089">
            <v>36655</v>
          </cell>
          <cell r="Q1089">
            <v>36661</v>
          </cell>
          <cell r="R1089">
            <v>5.4800000000000001E-2</v>
          </cell>
          <cell r="U1089">
            <v>36668</v>
          </cell>
          <cell r="W1089">
            <v>36668</v>
          </cell>
          <cell r="Z1089" t="str">
            <v>Development Complete</v>
          </cell>
        </row>
        <row r="1090">
          <cell r="A1090" t="str">
            <v>UB8</v>
          </cell>
          <cell r="B1090" t="str">
            <v>Gucci Light Teal</v>
          </cell>
          <cell r="D1090" t="str">
            <v>Jeff Shuford</v>
          </cell>
          <cell r="E1090" t="str">
            <v>Sp 01 Women's Trend Pack</v>
          </cell>
          <cell r="F1090" t="str">
            <v>HHW</v>
          </cell>
          <cell r="G1090">
            <v>36585</v>
          </cell>
          <cell r="H1090">
            <v>36587</v>
          </cell>
          <cell r="I1090">
            <v>2808</v>
          </cell>
          <cell r="J1090" t="str">
            <v>100% Cotton</v>
          </cell>
          <cell r="K1090" t="str">
            <v>Sp 01</v>
          </cell>
          <cell r="M1090" t="str">
            <v>Fiber Reactive</v>
          </cell>
          <cell r="N1090" t="str">
            <v>Jet Bleach</v>
          </cell>
          <cell r="O1090">
            <v>4</v>
          </cell>
          <cell r="P1090">
            <v>36600</v>
          </cell>
          <cell r="Q1090">
            <v>36613</v>
          </cell>
          <cell r="R1090">
            <v>5.6399999999999999E-2</v>
          </cell>
          <cell r="U1090">
            <v>36654</v>
          </cell>
          <cell r="W1090">
            <v>36654</v>
          </cell>
          <cell r="Z1090" t="str">
            <v>Development Complete</v>
          </cell>
        </row>
        <row r="1091">
          <cell r="A1091" t="str">
            <v>UB7</v>
          </cell>
          <cell r="B1091" t="str">
            <v>Gucci Teal</v>
          </cell>
          <cell r="D1091" t="str">
            <v>Jeff Shuford</v>
          </cell>
          <cell r="E1091" t="str">
            <v>Sp 01 Women's Trend Pack</v>
          </cell>
          <cell r="F1091" t="str">
            <v>HHW</v>
          </cell>
          <cell r="G1091">
            <v>36567</v>
          </cell>
          <cell r="H1091">
            <v>36571</v>
          </cell>
          <cell r="I1091">
            <v>2808</v>
          </cell>
          <cell r="J1091" t="str">
            <v>100% Cotton</v>
          </cell>
          <cell r="K1091" t="str">
            <v>Sp 01</v>
          </cell>
          <cell r="M1091" t="str">
            <v>Fiber Reactive</v>
          </cell>
          <cell r="N1091" t="str">
            <v>Jet Bleach</v>
          </cell>
          <cell r="O1091">
            <v>9</v>
          </cell>
          <cell r="Y1091">
            <v>36591</v>
          </cell>
          <cell r="Z1091" t="str">
            <v>Dropped</v>
          </cell>
        </row>
        <row r="1092">
          <cell r="A1092" t="str">
            <v>ELUB6</v>
          </cell>
          <cell r="B1092" t="str">
            <v>Sporty Blue Denim</v>
          </cell>
          <cell r="D1092" t="str">
            <v>Mindy Slate</v>
          </cell>
          <cell r="E1092" t="str">
            <v>Girls Sporty</v>
          </cell>
          <cell r="F1092" t="str">
            <v>HHW</v>
          </cell>
          <cell r="G1092">
            <v>37071</v>
          </cell>
          <cell r="H1092">
            <v>37074</v>
          </cell>
          <cell r="I1092">
            <v>2808</v>
          </cell>
          <cell r="J1092" t="str">
            <v>100% Cotton</v>
          </cell>
          <cell r="K1092" t="str">
            <v>Fall '02</v>
          </cell>
          <cell r="Z1092" t="str">
            <v>Lab dip in-process</v>
          </cell>
        </row>
        <row r="1093">
          <cell r="A1093" t="str">
            <v>UB6</v>
          </cell>
          <cell r="B1093" t="str">
            <v>Sporty Blue Denim</v>
          </cell>
          <cell r="D1093" t="str">
            <v>C. Hill</v>
          </cell>
          <cell r="E1093" t="str">
            <v>JMS Sporty Spring 01</v>
          </cell>
          <cell r="F1093" t="str">
            <v>HHW</v>
          </cell>
          <cell r="G1093">
            <v>36559</v>
          </cell>
          <cell r="H1093">
            <v>36560</v>
          </cell>
          <cell r="I1093">
            <v>2808</v>
          </cell>
          <cell r="J1093" t="str">
            <v>100% Cotton</v>
          </cell>
          <cell r="K1093" t="str">
            <v>Sp 01</v>
          </cell>
          <cell r="M1093" t="str">
            <v>Fiber Reactive</v>
          </cell>
          <cell r="N1093" t="str">
            <v>Jet Scour</v>
          </cell>
          <cell r="O1093">
            <v>7</v>
          </cell>
          <cell r="P1093">
            <v>36580</v>
          </cell>
          <cell r="Q1093">
            <v>36591</v>
          </cell>
          <cell r="R1093">
            <v>0.21</v>
          </cell>
          <cell r="U1093">
            <v>36644</v>
          </cell>
          <cell r="W1093">
            <v>36644</v>
          </cell>
          <cell r="Z1093" t="str">
            <v>Development Complete</v>
          </cell>
        </row>
        <row r="1094">
          <cell r="A1094" t="str">
            <v>UB5PEG007</v>
          </cell>
          <cell r="B1094" t="str">
            <v>Rosa Mexicana</v>
          </cell>
          <cell r="D1094" t="str">
            <v>K. Bain</v>
          </cell>
          <cell r="E1094" t="str">
            <v>Fall '03</v>
          </cell>
          <cell r="F1094" t="str">
            <v>HHW</v>
          </cell>
          <cell r="I1094" t="str">
            <v>PEG007</v>
          </cell>
          <cell r="J1094" t="str">
            <v>POLYESTER</v>
          </cell>
          <cell r="M1094" t="str">
            <v>DISPERSE</v>
          </cell>
          <cell r="P1094">
            <v>37712</v>
          </cell>
          <cell r="Q1094">
            <v>37712</v>
          </cell>
          <cell r="Z1094" t="str">
            <v>Complete</v>
          </cell>
        </row>
        <row r="1095">
          <cell r="A1095" t="str">
            <v>UB5PEG010</v>
          </cell>
          <cell r="B1095" t="str">
            <v>Rosa Mexicana</v>
          </cell>
          <cell r="D1095" t="str">
            <v>K. Bain</v>
          </cell>
          <cell r="F1095" t="str">
            <v>HHW</v>
          </cell>
          <cell r="I1095" t="str">
            <v>PEG010</v>
          </cell>
          <cell r="J1095" t="str">
            <v>POLYESTER</v>
          </cell>
          <cell r="M1095" t="str">
            <v>PIGMENT</v>
          </cell>
          <cell r="P1095">
            <v>36770</v>
          </cell>
          <cell r="Q1095">
            <v>36770</v>
          </cell>
          <cell r="Z1095" t="str">
            <v>Complete</v>
          </cell>
        </row>
        <row r="1096">
          <cell r="A1096" t="str">
            <v>UB5EL</v>
          </cell>
          <cell r="B1096" t="str">
            <v>Rosa Mexicana</v>
          </cell>
          <cell r="D1096" t="str">
            <v>C. Hill</v>
          </cell>
          <cell r="E1096" t="str">
            <v>JMS Cotton Spring 01</v>
          </cell>
          <cell r="F1096" t="str">
            <v>HHW</v>
          </cell>
          <cell r="G1096">
            <v>36559</v>
          </cell>
          <cell r="H1096">
            <v>36560</v>
          </cell>
          <cell r="I1096" t="str">
            <v>fold Over Elastic</v>
          </cell>
          <cell r="J1096" t="str">
            <v>100% Polyester</v>
          </cell>
          <cell r="M1096" t="str">
            <v>Pigment</v>
          </cell>
          <cell r="P1096">
            <v>37351</v>
          </cell>
          <cell r="Z1096" t="str">
            <v>Lab dip submitted</v>
          </cell>
        </row>
        <row r="1097">
          <cell r="A1097" t="str">
            <v>UB5</v>
          </cell>
          <cell r="B1097" t="str">
            <v>Rosa Mexicana</v>
          </cell>
          <cell r="D1097" t="str">
            <v>C. Hill</v>
          </cell>
          <cell r="E1097" t="str">
            <v>JMS Cotton Spring 01</v>
          </cell>
          <cell r="F1097" t="str">
            <v>HHW</v>
          </cell>
          <cell r="G1097">
            <v>36559</v>
          </cell>
          <cell r="H1097">
            <v>36560</v>
          </cell>
          <cell r="I1097">
            <v>2808</v>
          </cell>
          <cell r="J1097" t="str">
            <v>100% Cotton</v>
          </cell>
          <cell r="K1097" t="str">
            <v>Sp 01</v>
          </cell>
          <cell r="M1097" t="str">
            <v>Fiber Reactive</v>
          </cell>
          <cell r="N1097" t="str">
            <v>Jet Bleach</v>
          </cell>
          <cell r="O1097">
            <v>5</v>
          </cell>
          <cell r="P1097">
            <v>36578</v>
          </cell>
          <cell r="Q1097">
            <v>36584</v>
          </cell>
          <cell r="R1097">
            <v>0.1163</v>
          </cell>
          <cell r="U1097">
            <v>36644</v>
          </cell>
          <cell r="W1097">
            <v>36644</v>
          </cell>
          <cell r="Z1097" t="str">
            <v>Development Complete</v>
          </cell>
        </row>
        <row r="1098">
          <cell r="A1098" t="str">
            <v>UB4PEG032</v>
          </cell>
          <cell r="B1098" t="str">
            <v>Color Box Blue</v>
          </cell>
          <cell r="D1098" t="str">
            <v>Aaron Woodie</v>
          </cell>
          <cell r="E1098" t="str">
            <v>HHW Accents Sp'05</v>
          </cell>
          <cell r="F1098" t="str">
            <v>HHW</v>
          </cell>
          <cell r="G1098">
            <v>38141</v>
          </cell>
          <cell r="H1098">
            <v>38141</v>
          </cell>
          <cell r="I1098" t="str">
            <v>PEG032</v>
          </cell>
          <cell r="J1098" t="str">
            <v>POLYESTER</v>
          </cell>
          <cell r="K1098" t="str">
            <v>Sp'05</v>
          </cell>
          <cell r="M1098" t="str">
            <v>Disperse</v>
          </cell>
          <cell r="P1098">
            <v>38149</v>
          </cell>
          <cell r="Q1098">
            <v>38149</v>
          </cell>
          <cell r="Z1098" t="str">
            <v>Lab dip approved</v>
          </cell>
        </row>
        <row r="1099">
          <cell r="A1099" t="str">
            <v>UB4PEG013</v>
          </cell>
          <cell r="B1099" t="str">
            <v>Color Box Blue</v>
          </cell>
          <cell r="D1099" t="str">
            <v>Aaron Woodie</v>
          </cell>
          <cell r="E1099" t="str">
            <v>HHW Accents Sp'05</v>
          </cell>
          <cell r="F1099" t="str">
            <v>HHW</v>
          </cell>
          <cell r="G1099">
            <v>38141</v>
          </cell>
          <cell r="H1099">
            <v>38141</v>
          </cell>
          <cell r="I1099" t="str">
            <v>PEG013</v>
          </cell>
          <cell r="J1099" t="str">
            <v>POLYESTER</v>
          </cell>
          <cell r="K1099" t="str">
            <v>Sp'05</v>
          </cell>
          <cell r="M1099" t="str">
            <v>DISPERSE</v>
          </cell>
          <cell r="P1099">
            <v>38149</v>
          </cell>
          <cell r="Q1099">
            <v>38149</v>
          </cell>
          <cell r="Z1099" t="str">
            <v>Lab dip approved</v>
          </cell>
        </row>
        <row r="1100">
          <cell r="A1100" t="str">
            <v>UB4DK0152</v>
          </cell>
          <cell r="B1100" t="str">
            <v>Color Box Blue</v>
          </cell>
          <cell r="D1100" t="str">
            <v>Aaron Woodie</v>
          </cell>
          <cell r="E1100" t="str">
            <v>HHW Accents Sp'05</v>
          </cell>
          <cell r="F1100" t="str">
            <v>HHW</v>
          </cell>
          <cell r="G1100">
            <v>38141</v>
          </cell>
          <cell r="H1100">
            <v>38141</v>
          </cell>
          <cell r="I1100" t="str">
            <v>DK0152</v>
          </cell>
          <cell r="J1100" t="str">
            <v>POLYESTER</v>
          </cell>
          <cell r="K1100" t="str">
            <v>Sp'05</v>
          </cell>
          <cell r="L1100" t="str">
            <v>A79</v>
          </cell>
          <cell r="Z1100" t="str">
            <v>Lab dip in-process</v>
          </cell>
        </row>
        <row r="1101">
          <cell r="A1101" t="str">
            <v>UB4DK0214</v>
          </cell>
          <cell r="B1101" t="str">
            <v>Color Box Blue</v>
          </cell>
          <cell r="D1101" t="str">
            <v>Aaron Woodie</v>
          </cell>
          <cell r="E1101" t="str">
            <v>HHW Accents Sp'05</v>
          </cell>
          <cell r="F1101" t="str">
            <v>HHW</v>
          </cell>
          <cell r="G1101">
            <v>38141</v>
          </cell>
          <cell r="H1101">
            <v>38141</v>
          </cell>
          <cell r="I1101" t="str">
            <v>DK0214</v>
          </cell>
          <cell r="J1101" t="str">
            <v>POLYESTER</v>
          </cell>
          <cell r="K1101" t="str">
            <v>Sp'05</v>
          </cell>
          <cell r="L1101" t="str">
            <v>A79</v>
          </cell>
          <cell r="M1101" t="str">
            <v>DISPERSE</v>
          </cell>
          <cell r="P1101">
            <v>38166</v>
          </cell>
          <cell r="Q1101">
            <v>38166</v>
          </cell>
          <cell r="Z1101" t="str">
            <v>Lab dip approved</v>
          </cell>
        </row>
        <row r="1102">
          <cell r="A1102" t="str">
            <v>UB4</v>
          </cell>
          <cell r="B1102" t="str">
            <v>Color Box Blue</v>
          </cell>
          <cell r="D1102" t="str">
            <v>C. Hill</v>
          </cell>
          <cell r="E1102" t="str">
            <v>JMS Cotton Spring 01</v>
          </cell>
          <cell r="F1102" t="str">
            <v>HHW</v>
          </cell>
          <cell r="G1102">
            <v>36559</v>
          </cell>
          <cell r="H1102">
            <v>36560</v>
          </cell>
          <cell r="I1102">
            <v>2808</v>
          </cell>
          <cell r="J1102" t="str">
            <v>100% Cotton</v>
          </cell>
          <cell r="K1102" t="str">
            <v>Sp 01</v>
          </cell>
          <cell r="M1102" t="str">
            <v>Fiber Reactive</v>
          </cell>
          <cell r="N1102" t="str">
            <v>Jet Bleach</v>
          </cell>
          <cell r="O1102">
            <v>5</v>
          </cell>
          <cell r="P1102" t="str">
            <v>(2)3/6/00</v>
          </cell>
          <cell r="Q1102">
            <v>36595</v>
          </cell>
          <cell r="R1102">
            <v>0.16120000000000001</v>
          </cell>
          <cell r="U1102">
            <v>36644</v>
          </cell>
          <cell r="W1102">
            <v>38210</v>
          </cell>
          <cell r="Z1102" t="str">
            <v>Development Complete</v>
          </cell>
        </row>
        <row r="1103">
          <cell r="A1103" t="str">
            <v>UB3</v>
          </cell>
          <cell r="B1103" t="str">
            <v>Violetta</v>
          </cell>
          <cell r="D1103" t="str">
            <v>C. Hill</v>
          </cell>
          <cell r="E1103" t="str">
            <v>JMS Cotton Spring 01</v>
          </cell>
          <cell r="F1103" t="str">
            <v>HHW</v>
          </cell>
          <cell r="G1103">
            <v>36559</v>
          </cell>
          <cell r="H1103">
            <v>36560</v>
          </cell>
          <cell r="I1103">
            <v>2808</v>
          </cell>
          <cell r="J1103" t="str">
            <v>100% Cotton</v>
          </cell>
          <cell r="K1103" t="str">
            <v>Sp 01</v>
          </cell>
          <cell r="M1103" t="str">
            <v>Fiber Reactive</v>
          </cell>
          <cell r="N1103" t="str">
            <v>RB W/Opt</v>
          </cell>
          <cell r="O1103">
            <v>5</v>
          </cell>
          <cell r="P1103">
            <v>36578</v>
          </cell>
          <cell r="Q1103">
            <v>36584</v>
          </cell>
          <cell r="R1103">
            <v>0.2109</v>
          </cell>
          <cell r="U1103">
            <v>36644</v>
          </cell>
          <cell r="W1103">
            <v>36644</v>
          </cell>
          <cell r="Z1103" t="str">
            <v>Development Complete</v>
          </cell>
        </row>
        <row r="1104">
          <cell r="A1104" t="str">
            <v>UB2</v>
          </cell>
          <cell r="B1104" t="str">
            <v>Shocking Pink</v>
          </cell>
          <cell r="D1104" t="str">
            <v>Jeff Shuford</v>
          </cell>
          <cell r="E1104" t="str">
            <v>Tweens Spring 2001</v>
          </cell>
          <cell r="F1104" t="str">
            <v>HHW</v>
          </cell>
          <cell r="G1104">
            <v>36543</v>
          </cell>
          <cell r="H1104">
            <v>36549</v>
          </cell>
          <cell r="I1104">
            <v>2808</v>
          </cell>
          <cell r="J1104" t="str">
            <v>100% Cotton</v>
          </cell>
          <cell r="K1104" t="str">
            <v>Sp 01</v>
          </cell>
          <cell r="M1104" t="str">
            <v>Fiber Reactive</v>
          </cell>
          <cell r="N1104" t="str">
            <v>RB W/Opt</v>
          </cell>
          <cell r="O1104">
            <v>6</v>
          </cell>
          <cell r="P1104">
            <v>36564</v>
          </cell>
          <cell r="R1104">
            <v>4.8000000000000001E-2</v>
          </cell>
          <cell r="Y1104">
            <v>36578</v>
          </cell>
          <cell r="Z1104" t="str">
            <v>Dropped</v>
          </cell>
        </row>
        <row r="1105">
          <cell r="A1105" t="str">
            <v>UB1</v>
          </cell>
          <cell r="B1105" t="str">
            <v>Fellini Pink</v>
          </cell>
          <cell r="D1105" t="str">
            <v>Jeff Shuford</v>
          </cell>
          <cell r="E1105" t="str">
            <v>Tweens Spring 2001</v>
          </cell>
          <cell r="F1105" t="str">
            <v>HHW</v>
          </cell>
          <cell r="G1105">
            <v>36543</v>
          </cell>
          <cell r="H1105">
            <v>36549</v>
          </cell>
          <cell r="I1105">
            <v>2808</v>
          </cell>
          <cell r="J1105" t="str">
            <v>100% Cotton</v>
          </cell>
          <cell r="K1105" t="str">
            <v>Sp 01</v>
          </cell>
          <cell r="M1105" t="str">
            <v>Fiber Reactive</v>
          </cell>
          <cell r="N1105" t="str">
            <v>RB W/Opt</v>
          </cell>
          <cell r="O1105">
            <v>3</v>
          </cell>
          <cell r="P1105">
            <v>36564</v>
          </cell>
          <cell r="Q1105">
            <v>36571</v>
          </cell>
          <cell r="R1105">
            <v>3.1E-2</v>
          </cell>
          <cell r="Y1105">
            <v>36595</v>
          </cell>
          <cell r="Z1105" t="str">
            <v>Dropped</v>
          </cell>
        </row>
        <row r="1106">
          <cell r="A1106" t="str">
            <v>UA9</v>
          </cell>
          <cell r="B1106" t="str">
            <v>Not a Shrinking Violet</v>
          </cell>
          <cell r="D1106" t="str">
            <v>Jeff Shuford</v>
          </cell>
          <cell r="E1106" t="str">
            <v>Tweens Spring 2001</v>
          </cell>
          <cell r="F1106" t="str">
            <v>HHW</v>
          </cell>
          <cell r="G1106">
            <v>36543</v>
          </cell>
          <cell r="H1106">
            <v>36549</v>
          </cell>
          <cell r="I1106">
            <v>2808</v>
          </cell>
          <cell r="J1106" t="str">
            <v>100% Cotton</v>
          </cell>
          <cell r="K1106" t="str">
            <v>Sp 01</v>
          </cell>
          <cell r="M1106" t="str">
            <v>Fiber Reactive</v>
          </cell>
          <cell r="N1106" t="str">
            <v>RB W/Opt</v>
          </cell>
          <cell r="O1106">
            <v>5</v>
          </cell>
          <cell r="P1106">
            <v>36564</v>
          </cell>
          <cell r="Q1106">
            <v>36571</v>
          </cell>
          <cell r="R1106">
            <v>6.0400000000000002E-2</v>
          </cell>
          <cell r="U1106">
            <v>36644</v>
          </cell>
          <cell r="W1106">
            <v>36644</v>
          </cell>
          <cell r="Z1106" t="str">
            <v>Development Complete</v>
          </cell>
        </row>
        <row r="1107">
          <cell r="A1107" t="str">
            <v>UA8</v>
          </cell>
          <cell r="B1107" t="str">
            <v>Campfire</v>
          </cell>
          <cell r="C1107" t="str">
            <v xml:space="preserve"> </v>
          </cell>
          <cell r="D1107" t="str">
            <v>Jeff Shuford</v>
          </cell>
          <cell r="E1107" t="str">
            <v>Womens Classics</v>
          </cell>
          <cell r="F1107" t="str">
            <v>HHW</v>
          </cell>
          <cell r="G1107">
            <v>36543</v>
          </cell>
          <cell r="H1107">
            <v>36549</v>
          </cell>
          <cell r="I1107">
            <v>2844</v>
          </cell>
          <cell r="J1107" t="str">
            <v>100% Cotton</v>
          </cell>
          <cell r="K1107" t="str">
            <v>Sp 01</v>
          </cell>
          <cell r="M1107" t="str">
            <v>Fiber Reactive</v>
          </cell>
          <cell r="N1107" t="str">
            <v>RB W/Opt</v>
          </cell>
          <cell r="O1107">
            <v>1</v>
          </cell>
          <cell r="P1107">
            <v>36564</v>
          </cell>
          <cell r="Q1107">
            <v>36571</v>
          </cell>
          <cell r="R1107">
            <v>4.2599999999999999E-2</v>
          </cell>
          <cell r="Y1107">
            <v>36607</v>
          </cell>
          <cell r="Z1107" t="str">
            <v>Dropped</v>
          </cell>
        </row>
        <row r="1108">
          <cell r="A1108" t="str">
            <v>UA7</v>
          </cell>
          <cell r="B1108" t="str">
            <v>Menton Coral</v>
          </cell>
          <cell r="C1108" t="str">
            <v xml:space="preserve"> </v>
          </cell>
          <cell r="D1108" t="str">
            <v>Jeff Shuford</v>
          </cell>
          <cell r="E1108" t="str">
            <v>Womens Classics</v>
          </cell>
          <cell r="F1108" t="str">
            <v>HHW</v>
          </cell>
          <cell r="G1108">
            <v>36543</v>
          </cell>
          <cell r="H1108">
            <v>36549</v>
          </cell>
          <cell r="I1108">
            <v>2844</v>
          </cell>
          <cell r="J1108" t="str">
            <v>100% Cotton</v>
          </cell>
          <cell r="K1108" t="str">
            <v>Sp 01</v>
          </cell>
          <cell r="M1108" t="str">
            <v>Fiber Reactive</v>
          </cell>
          <cell r="N1108" t="str">
            <v>RB W/Opt</v>
          </cell>
          <cell r="O1108">
            <v>3</v>
          </cell>
          <cell r="P1108">
            <v>36564</v>
          </cell>
          <cell r="Q1108">
            <v>36571</v>
          </cell>
          <cell r="R1108">
            <v>4.58E-2</v>
          </cell>
          <cell r="U1108">
            <v>36691</v>
          </cell>
          <cell r="W1108">
            <v>36691</v>
          </cell>
          <cell r="Z1108" t="str">
            <v>Development Complete</v>
          </cell>
        </row>
        <row r="1109">
          <cell r="A1109" t="str">
            <v>UA6</v>
          </cell>
          <cell r="B1109" t="str">
            <v>Wild Berries</v>
          </cell>
          <cell r="C1109" t="str">
            <v xml:space="preserve"> </v>
          </cell>
          <cell r="D1109" t="str">
            <v>Jeff Shuford</v>
          </cell>
          <cell r="E1109" t="str">
            <v>Womens Classics</v>
          </cell>
          <cell r="F1109" t="str">
            <v>HHW</v>
          </cell>
          <cell r="G1109">
            <v>36543</v>
          </cell>
          <cell r="H1109">
            <v>36549</v>
          </cell>
          <cell r="I1109">
            <v>2844</v>
          </cell>
          <cell r="J1109" t="str">
            <v>100% Cotton</v>
          </cell>
          <cell r="K1109" t="str">
            <v>Sp 01</v>
          </cell>
          <cell r="M1109" t="str">
            <v>Fiber Reactive</v>
          </cell>
          <cell r="N1109" t="str">
            <v>RB W/Opt</v>
          </cell>
          <cell r="O1109">
            <v>5</v>
          </cell>
          <cell r="P1109">
            <v>36567</v>
          </cell>
          <cell r="Q1109">
            <v>36572</v>
          </cell>
          <cell r="R1109">
            <v>0.13070000000000001</v>
          </cell>
          <cell r="U1109">
            <v>36696</v>
          </cell>
          <cell r="W1109">
            <v>36699</v>
          </cell>
          <cell r="Z1109" t="str">
            <v>Development Complete</v>
          </cell>
        </row>
        <row r="1110">
          <cell r="A1110" t="str">
            <v>UA5PEG011</v>
          </cell>
          <cell r="B1110" t="str">
            <v>Summer Sandals</v>
          </cell>
          <cell r="D1110" t="str">
            <v>K. Bain</v>
          </cell>
          <cell r="E1110" t="str">
            <v>Sp'04</v>
          </cell>
          <cell r="F1110" t="str">
            <v>HHW</v>
          </cell>
          <cell r="I1110" t="str">
            <v>PEG011</v>
          </cell>
          <cell r="J1110" t="str">
            <v>POLYESTER</v>
          </cell>
          <cell r="K1110" t="str">
            <v>Sp'04</v>
          </cell>
          <cell r="M1110" t="str">
            <v>PIGMENT</v>
          </cell>
          <cell r="O1110">
            <v>9</v>
          </cell>
          <cell r="P1110">
            <v>37722</v>
          </cell>
          <cell r="Q1110">
            <v>37722</v>
          </cell>
          <cell r="Z1110" t="str">
            <v>Complete</v>
          </cell>
        </row>
        <row r="1111">
          <cell r="A1111" t="str">
            <v>UA5</v>
          </cell>
          <cell r="B1111" t="str">
            <v>Summer Sandals</v>
          </cell>
          <cell r="C1111" t="str">
            <v xml:space="preserve"> </v>
          </cell>
          <cell r="D1111" t="str">
            <v>Jeff Shuford</v>
          </cell>
          <cell r="E1111" t="str">
            <v>Womens Traditional Pack</v>
          </cell>
          <cell r="F1111" t="str">
            <v>HHW</v>
          </cell>
          <cell r="G1111">
            <v>36543</v>
          </cell>
          <cell r="H1111">
            <v>36549</v>
          </cell>
          <cell r="I1111">
            <v>2808</v>
          </cell>
          <cell r="J1111" t="str">
            <v>100% Cotton</v>
          </cell>
          <cell r="K1111" t="str">
            <v>Sp 01</v>
          </cell>
          <cell r="M1111" t="str">
            <v>Fiber Reactive</v>
          </cell>
          <cell r="N1111" t="str">
            <v>RB W/Opt</v>
          </cell>
          <cell r="O1111">
            <v>2</v>
          </cell>
          <cell r="P1111">
            <v>36567</v>
          </cell>
          <cell r="Q1111">
            <v>36572</v>
          </cell>
          <cell r="R1111">
            <v>3.9399999999999998E-2</v>
          </cell>
          <cell r="U1111">
            <v>36609</v>
          </cell>
          <cell r="W1111">
            <v>36609</v>
          </cell>
          <cell r="Z1111" t="str">
            <v>Development Complete</v>
          </cell>
        </row>
        <row r="1112">
          <cell r="A1112" t="str">
            <v>UA4</v>
          </cell>
          <cell r="B1112" t="str">
            <v>Tiref Blue</v>
          </cell>
          <cell r="D1112" t="str">
            <v>Jeff Shuford</v>
          </cell>
          <cell r="E1112" t="str">
            <v>Womens Sporty</v>
          </cell>
          <cell r="F1112" t="str">
            <v>HHW</v>
          </cell>
          <cell r="G1112">
            <v>36543</v>
          </cell>
          <cell r="H1112">
            <v>36549</v>
          </cell>
          <cell r="I1112">
            <v>2808</v>
          </cell>
          <cell r="J1112" t="str">
            <v>100% Cotton</v>
          </cell>
          <cell r="K1112" t="str">
            <v>Sp 01</v>
          </cell>
          <cell r="O1112">
            <v>1</v>
          </cell>
          <cell r="Y1112">
            <v>36566</v>
          </cell>
          <cell r="Z1112" t="str">
            <v>Dropped</v>
          </cell>
        </row>
        <row r="1113">
          <cell r="A1113" t="str">
            <v>UA3</v>
          </cell>
          <cell r="B1113" t="str">
            <v>Lt Collegiate Blue</v>
          </cell>
          <cell r="C1113">
            <v>723</v>
          </cell>
          <cell r="D1113" t="str">
            <v>T. Martinez</v>
          </cell>
          <cell r="E1113" t="str">
            <v>Fall 2000 Traditional</v>
          </cell>
          <cell r="F1113" t="str">
            <v>HHW</v>
          </cell>
          <cell r="G1113">
            <v>36521</v>
          </cell>
          <cell r="H1113">
            <v>36521</v>
          </cell>
          <cell r="I1113">
            <v>2808</v>
          </cell>
          <cell r="J1113" t="str">
            <v>100% Cotton</v>
          </cell>
          <cell r="K1113" t="str">
            <v>F'00</v>
          </cell>
          <cell r="M1113" t="str">
            <v>Fiber Reactive</v>
          </cell>
          <cell r="N1113" t="str">
            <v>Jet Scour</v>
          </cell>
          <cell r="O1113">
            <v>7</v>
          </cell>
          <cell r="P1113">
            <v>36532</v>
          </cell>
          <cell r="Q1113">
            <v>36536</v>
          </cell>
          <cell r="R1113">
            <v>0.4093</v>
          </cell>
          <cell r="U1113">
            <v>36563</v>
          </cell>
          <cell r="W1113">
            <v>36563</v>
          </cell>
          <cell r="Z1113" t="str">
            <v>Development Complete</v>
          </cell>
        </row>
        <row r="1114">
          <cell r="A1114" t="str">
            <v>UA2D</v>
          </cell>
          <cell r="B1114" t="str">
            <v>Ombre Turquoise</v>
          </cell>
          <cell r="D1114" t="str">
            <v>Jeff Shuford</v>
          </cell>
          <cell r="E1114" t="str">
            <v>Sp 01 Tweens Sporty</v>
          </cell>
          <cell r="F1114" t="str">
            <v>HHW</v>
          </cell>
          <cell r="G1114">
            <v>36514</v>
          </cell>
          <cell r="H1114">
            <v>36517</v>
          </cell>
          <cell r="I1114">
            <v>2808</v>
          </cell>
          <cell r="J1114" t="str">
            <v>100% Cotton</v>
          </cell>
          <cell r="K1114" t="str">
            <v>Sp 01</v>
          </cell>
          <cell r="O1114">
            <v>2</v>
          </cell>
          <cell r="Y1114">
            <v>36558</v>
          </cell>
          <cell r="Z1114" t="str">
            <v>Dropped</v>
          </cell>
        </row>
        <row r="1115">
          <cell r="A1115" t="str">
            <v>UA2PEG011</v>
          </cell>
          <cell r="B1115" t="str">
            <v>Leopard Lavender</v>
          </cell>
          <cell r="D1115" t="str">
            <v>K. Bain</v>
          </cell>
          <cell r="E1115" t="str">
            <v>Sp'04</v>
          </cell>
          <cell r="F1115" t="str">
            <v>HHW</v>
          </cell>
          <cell r="I1115" t="str">
            <v>PEG011</v>
          </cell>
          <cell r="J1115" t="str">
            <v>POLYESTER</v>
          </cell>
          <cell r="M1115" t="str">
            <v>PIGMENT</v>
          </cell>
          <cell r="O1115">
            <v>10</v>
          </cell>
          <cell r="P1115">
            <v>37722</v>
          </cell>
          <cell r="Q1115">
            <v>37722</v>
          </cell>
          <cell r="Z1115" t="str">
            <v>Complete</v>
          </cell>
        </row>
        <row r="1116">
          <cell r="A1116" t="str">
            <v>UA2</v>
          </cell>
          <cell r="B1116" t="str">
            <v>Leopard Lavender</v>
          </cell>
          <cell r="D1116" t="str">
            <v>Jeff Shuford</v>
          </cell>
          <cell r="E1116" t="str">
            <v>Sp 01 Women's Trend Pack</v>
          </cell>
          <cell r="F1116" t="str">
            <v>HHW</v>
          </cell>
          <cell r="G1116">
            <v>36601</v>
          </cell>
          <cell r="H1116">
            <v>36602</v>
          </cell>
          <cell r="I1116">
            <v>2808</v>
          </cell>
          <cell r="J1116" t="str">
            <v>100% Cotton</v>
          </cell>
          <cell r="K1116" t="str">
            <v>Sp 01</v>
          </cell>
          <cell r="M1116" t="str">
            <v>Fiber Reactive</v>
          </cell>
          <cell r="N1116" t="str">
            <v>Rg/Bleach</v>
          </cell>
          <cell r="O1116">
            <v>5</v>
          </cell>
          <cell r="P1116">
            <v>36608</v>
          </cell>
          <cell r="Q1116">
            <v>36589</v>
          </cell>
          <cell r="R1116">
            <v>3.3399999999999999E-2</v>
          </cell>
          <cell r="U1116">
            <v>36648</v>
          </cell>
          <cell r="W1116">
            <v>36648</v>
          </cell>
          <cell r="Z1116" t="str">
            <v>Development Complete</v>
          </cell>
        </row>
        <row r="1117">
          <cell r="A1117" t="str">
            <v>UA1</v>
          </cell>
          <cell r="B1117" t="str">
            <v>Sportster Blue</v>
          </cell>
          <cell r="D1117" t="str">
            <v>Jeff Shuford</v>
          </cell>
          <cell r="E1117" t="str">
            <v>Sp 01 Girls Sporty</v>
          </cell>
          <cell r="F1117" t="str">
            <v>HHW</v>
          </cell>
          <cell r="G1117">
            <v>36514</v>
          </cell>
          <cell r="H1117">
            <v>36517</v>
          </cell>
          <cell r="I1117">
            <v>2808</v>
          </cell>
          <cell r="J1117" t="str">
            <v>100% Cotton</v>
          </cell>
          <cell r="K1117" t="str">
            <v>Sp01</v>
          </cell>
          <cell r="M1117" t="str">
            <v>Fiber Reactive</v>
          </cell>
          <cell r="N1117" t="str">
            <v>Rg/Bleach</v>
          </cell>
          <cell r="O1117">
            <v>8</v>
          </cell>
          <cell r="P1117">
            <v>36564</v>
          </cell>
          <cell r="Q1117">
            <v>36571</v>
          </cell>
          <cell r="R1117">
            <v>0.159</v>
          </cell>
          <cell r="U1117">
            <v>36609</v>
          </cell>
          <cell r="W1117">
            <v>36609</v>
          </cell>
          <cell r="Z1117" t="str">
            <v>Development Complete</v>
          </cell>
        </row>
        <row r="1118">
          <cell r="A1118" t="str">
            <v>U99</v>
          </cell>
          <cell r="B1118" t="str">
            <v>Fizz Orange</v>
          </cell>
          <cell r="D1118" t="str">
            <v>Jeff Shuford</v>
          </cell>
          <cell r="E1118" t="str">
            <v>Sp 01 Girls Flower Power</v>
          </cell>
          <cell r="F1118" t="str">
            <v>HHW</v>
          </cell>
          <cell r="G1118">
            <v>36514</v>
          </cell>
          <cell r="H1118">
            <v>36517</v>
          </cell>
          <cell r="I1118">
            <v>2808</v>
          </cell>
          <cell r="J1118" t="str">
            <v>100% Cotton</v>
          </cell>
          <cell r="K1118" t="str">
            <v>Sp 01</v>
          </cell>
          <cell r="M1118" t="str">
            <v>Fiber Reactive</v>
          </cell>
          <cell r="N1118" t="str">
            <v>Rg/Bleach</v>
          </cell>
          <cell r="O1118">
            <v>2</v>
          </cell>
          <cell r="P1118">
            <v>36552</v>
          </cell>
          <cell r="Q1118">
            <v>36567</v>
          </cell>
          <cell r="R1118">
            <v>0.21240000000000001</v>
          </cell>
          <cell r="U1118">
            <v>36619</v>
          </cell>
          <cell r="V1118">
            <v>37740</v>
          </cell>
          <cell r="Z1118" t="str">
            <v>Development Complete</v>
          </cell>
        </row>
        <row r="1119">
          <cell r="A1119" t="str">
            <v>U98</v>
          </cell>
          <cell r="B1119" t="str">
            <v>Ginseng Teal</v>
          </cell>
          <cell r="D1119" t="str">
            <v>Jeff Shuford</v>
          </cell>
          <cell r="E1119" t="str">
            <v>Sp 01 Girls Flower Power</v>
          </cell>
          <cell r="F1119" t="str">
            <v>HHW</v>
          </cell>
          <cell r="G1119">
            <v>36514</v>
          </cell>
          <cell r="H1119">
            <v>36517</v>
          </cell>
          <cell r="I1119">
            <v>2808</v>
          </cell>
          <cell r="J1119" t="str">
            <v>100% Cotton</v>
          </cell>
          <cell r="K1119" t="str">
            <v>Sp 01</v>
          </cell>
          <cell r="M1119" t="str">
            <v>Fiber Reactive</v>
          </cell>
          <cell r="N1119" t="str">
            <v>Rg/Bleach</v>
          </cell>
          <cell r="O1119">
            <v>4</v>
          </cell>
          <cell r="P1119">
            <v>36558</v>
          </cell>
          <cell r="Q1119">
            <v>36565</v>
          </cell>
          <cell r="R1119">
            <v>0.24790000000000001</v>
          </cell>
          <cell r="U1119">
            <v>36613</v>
          </cell>
          <cell r="W1119">
            <v>36613</v>
          </cell>
          <cell r="Z1119" t="str">
            <v>Development Complete</v>
          </cell>
        </row>
        <row r="1120">
          <cell r="A1120" t="str">
            <v>ELU98</v>
          </cell>
          <cell r="B1120" t="str">
            <v>Ginseng Teal</v>
          </cell>
          <cell r="D1120" t="str">
            <v>Jeff Shuford</v>
          </cell>
          <cell r="E1120" t="str">
            <v>sp.02 Girls basics</v>
          </cell>
          <cell r="F1120" t="str">
            <v>HHW</v>
          </cell>
          <cell r="G1120">
            <v>37025</v>
          </cell>
          <cell r="H1120">
            <v>37025</v>
          </cell>
          <cell r="I1120" t="str">
            <v>Elastic</v>
          </cell>
          <cell r="K1120" t="str">
            <v>Sp.02</v>
          </cell>
          <cell r="L1120" t="str">
            <v xml:space="preserve">U98 </v>
          </cell>
          <cell r="M1120" t="str">
            <v>Disperse</v>
          </cell>
          <cell r="Z1120" t="str">
            <v>Lab dip in-process</v>
          </cell>
        </row>
        <row r="1121">
          <cell r="A1121" t="str">
            <v>U97</v>
          </cell>
          <cell r="B1121" t="str">
            <v>Fizzy Blue</v>
          </cell>
          <cell r="D1121" t="str">
            <v>Jeff Shuford</v>
          </cell>
          <cell r="E1121" t="str">
            <v>Girls Brights</v>
          </cell>
          <cell r="F1121" t="str">
            <v>HHW</v>
          </cell>
          <cell r="G1121">
            <v>36514</v>
          </cell>
          <cell r="H1121">
            <v>36517</v>
          </cell>
          <cell r="I1121">
            <v>2808</v>
          </cell>
          <cell r="J1121" t="str">
            <v>100% Cotton</v>
          </cell>
          <cell r="K1121" t="str">
            <v>Sp 01</v>
          </cell>
          <cell r="M1121" t="str">
            <v>Fiber Reactive</v>
          </cell>
          <cell r="N1121" t="str">
            <v>Rg/Bleach</v>
          </cell>
          <cell r="O1121">
            <v>5</v>
          </cell>
          <cell r="P1121">
            <v>36552</v>
          </cell>
          <cell r="Q1121">
            <v>36565</v>
          </cell>
          <cell r="R1121">
            <v>5.4100000000000002E-2</v>
          </cell>
          <cell r="U1121">
            <v>36620</v>
          </cell>
          <cell r="W1121">
            <v>38210</v>
          </cell>
          <cell r="Z1121" t="str">
            <v>Development Complete</v>
          </cell>
        </row>
        <row r="1122">
          <cell r="A1122" t="str">
            <v>U96</v>
          </cell>
          <cell r="B1122" t="str">
            <v>Wake Up Green</v>
          </cell>
          <cell r="D1122" t="str">
            <v>Jeff Shuford</v>
          </cell>
          <cell r="E1122" t="str">
            <v>Girls Brights</v>
          </cell>
          <cell r="F1122" t="str">
            <v>HHW</v>
          </cell>
          <cell r="G1122">
            <v>36514</v>
          </cell>
          <cell r="H1122">
            <v>36517</v>
          </cell>
          <cell r="I1122">
            <v>2808</v>
          </cell>
          <cell r="J1122" t="str">
            <v>100% Cotton</v>
          </cell>
          <cell r="K1122" t="str">
            <v>Sp 01</v>
          </cell>
          <cell r="M1122" t="str">
            <v>Fiber Reactive</v>
          </cell>
          <cell r="N1122" t="str">
            <v>Rg/Bleach</v>
          </cell>
          <cell r="O1122">
            <v>4</v>
          </cell>
          <cell r="P1122">
            <v>36552</v>
          </cell>
          <cell r="R1122">
            <v>7.9399999999999998E-2</v>
          </cell>
          <cell r="Y1122">
            <v>36563</v>
          </cell>
          <cell r="Z1122" t="str">
            <v>Dropped</v>
          </cell>
        </row>
        <row r="1123">
          <cell r="A1123" t="str">
            <v>U95D</v>
          </cell>
          <cell r="B1123" t="str">
            <v>Wake Up Pink</v>
          </cell>
          <cell r="D1123" t="str">
            <v>Jeff Shuford</v>
          </cell>
          <cell r="E1123" t="str">
            <v>Girls Brights</v>
          </cell>
          <cell r="F1123" t="str">
            <v>HHW</v>
          </cell>
          <cell r="G1123">
            <v>36514</v>
          </cell>
          <cell r="H1123">
            <v>36517</v>
          </cell>
          <cell r="I1123">
            <v>2808</v>
          </cell>
          <cell r="J1123" t="str">
            <v>100% Cotton</v>
          </cell>
          <cell r="K1123" t="str">
            <v>Sp 01</v>
          </cell>
          <cell r="Y1123">
            <v>36572</v>
          </cell>
          <cell r="Z1123" t="str">
            <v>Dropped</v>
          </cell>
        </row>
        <row r="1124">
          <cell r="A1124" t="str">
            <v>U94</v>
          </cell>
          <cell r="B1124" t="str">
            <v>Ponytrek</v>
          </cell>
          <cell r="D1124" t="str">
            <v>Jeff Shuford</v>
          </cell>
          <cell r="E1124" t="str">
            <v>Womens Traditional Brights</v>
          </cell>
          <cell r="F1124" t="str">
            <v>HHW</v>
          </cell>
          <cell r="G1124">
            <v>36514</v>
          </cell>
          <cell r="H1124">
            <v>36517</v>
          </cell>
          <cell r="I1124">
            <v>2808</v>
          </cell>
          <cell r="J1124" t="str">
            <v>100% Cotton</v>
          </cell>
          <cell r="K1124" t="str">
            <v>Sp 01</v>
          </cell>
          <cell r="O1124">
            <v>0</v>
          </cell>
          <cell r="Y1124">
            <v>36536</v>
          </cell>
          <cell r="Z1124" t="str">
            <v>Dropped</v>
          </cell>
        </row>
        <row r="1125">
          <cell r="A1125" t="str">
            <v>U93</v>
          </cell>
          <cell r="B1125" t="str">
            <v>Boat House</v>
          </cell>
          <cell r="D1125" t="str">
            <v>Jeff Shuford</v>
          </cell>
          <cell r="E1125" t="str">
            <v>Womens Traditional Brights</v>
          </cell>
          <cell r="F1125" t="str">
            <v>HHW</v>
          </cell>
          <cell r="G1125">
            <v>36514</v>
          </cell>
          <cell r="H1125">
            <v>36517</v>
          </cell>
          <cell r="I1125">
            <v>2808</v>
          </cell>
          <cell r="J1125" t="str">
            <v>100% Cotton</v>
          </cell>
          <cell r="K1125" t="str">
            <v>Sp 01</v>
          </cell>
          <cell r="M1125" t="str">
            <v>Fiber Reactive</v>
          </cell>
          <cell r="N1125" t="str">
            <v>Rg/Bleach</v>
          </cell>
          <cell r="O1125">
            <v>2</v>
          </cell>
          <cell r="P1125">
            <v>36535</v>
          </cell>
          <cell r="Q1125">
            <v>36544</v>
          </cell>
          <cell r="R1125">
            <v>5.3800000000000001E-2</v>
          </cell>
          <cell r="U1125">
            <v>36609</v>
          </cell>
          <cell r="W1125">
            <v>36609</v>
          </cell>
          <cell r="Z1125" t="str">
            <v>Development Complete</v>
          </cell>
        </row>
        <row r="1126">
          <cell r="A1126" t="str">
            <v>U92D</v>
          </cell>
          <cell r="B1126" t="str">
            <v>Portofino</v>
          </cell>
          <cell r="D1126" t="str">
            <v>Jeff Shuford</v>
          </cell>
          <cell r="E1126" t="str">
            <v>Womens Traditional Brights</v>
          </cell>
          <cell r="F1126" t="str">
            <v>HHW</v>
          </cell>
          <cell r="G1126">
            <v>36514</v>
          </cell>
          <cell r="H1126">
            <v>36517</v>
          </cell>
          <cell r="I1126">
            <v>2808</v>
          </cell>
          <cell r="J1126" t="str">
            <v>100% Cotton</v>
          </cell>
          <cell r="K1126" t="str">
            <v>Sp 01</v>
          </cell>
          <cell r="M1126" t="str">
            <v>Fiber Reactive</v>
          </cell>
          <cell r="N1126" t="str">
            <v>Jet Bleach</v>
          </cell>
          <cell r="O1126">
            <v>4</v>
          </cell>
          <cell r="P1126">
            <v>36537</v>
          </cell>
          <cell r="R1126">
            <v>8.77E-2</v>
          </cell>
          <cell r="X1126" t="str">
            <v xml:space="preserve"> </v>
          </cell>
          <cell r="Y1126">
            <v>36544</v>
          </cell>
          <cell r="Z1126" t="str">
            <v>Dropped</v>
          </cell>
        </row>
        <row r="1127">
          <cell r="A1127" t="str">
            <v>U91D</v>
          </cell>
          <cell r="B1127" t="str">
            <v>Urban Beach Fuschia</v>
          </cell>
          <cell r="D1127" t="str">
            <v>Jeff Shuford</v>
          </cell>
          <cell r="E1127" t="str">
            <v>Womens Sporty</v>
          </cell>
          <cell r="F1127" t="str">
            <v>HHW</v>
          </cell>
          <cell r="G1127">
            <v>36514</v>
          </cell>
          <cell r="H1127">
            <v>36517</v>
          </cell>
          <cell r="I1127">
            <v>2808</v>
          </cell>
          <cell r="J1127" t="str">
            <v>100% Cotton</v>
          </cell>
          <cell r="K1127" t="str">
            <v>Sp 01</v>
          </cell>
          <cell r="M1127" t="str">
            <v>Fiber Reactive</v>
          </cell>
          <cell r="N1127" t="str">
            <v>Jet Bleach</v>
          </cell>
          <cell r="O1127">
            <v>2</v>
          </cell>
          <cell r="P1127">
            <v>36537</v>
          </cell>
          <cell r="R1127">
            <v>0.1464</v>
          </cell>
          <cell r="Y1127">
            <v>36543</v>
          </cell>
          <cell r="Z1127" t="str">
            <v>Dropped</v>
          </cell>
        </row>
        <row r="1128">
          <cell r="A1128" t="str">
            <v>U90</v>
          </cell>
          <cell r="B1128" t="str">
            <v>Wake Up Blue</v>
          </cell>
          <cell r="D1128" t="str">
            <v>Jeff Shuford</v>
          </cell>
          <cell r="E1128" t="str">
            <v>Womens Pastels</v>
          </cell>
          <cell r="F1128" t="str">
            <v>HHW</v>
          </cell>
          <cell r="G1128">
            <v>36514</v>
          </cell>
          <cell r="H1128">
            <v>36517</v>
          </cell>
          <cell r="I1128">
            <v>2808</v>
          </cell>
          <cell r="J1128" t="str">
            <v>100% Cotton</v>
          </cell>
          <cell r="K1128" t="str">
            <v>Sp 01</v>
          </cell>
          <cell r="M1128" t="str">
            <v>Direct</v>
          </cell>
          <cell r="N1128" t="str">
            <v>Rg/Bleach</v>
          </cell>
          <cell r="O1128">
            <v>2</v>
          </cell>
          <cell r="P1128">
            <v>36532</v>
          </cell>
          <cell r="Q1128">
            <v>36544</v>
          </cell>
          <cell r="R1128">
            <v>1.2E-2</v>
          </cell>
          <cell r="Y1128">
            <v>36566</v>
          </cell>
          <cell r="Z1128" t="str">
            <v>Dropped</v>
          </cell>
        </row>
        <row r="1129">
          <cell r="A1129" t="str">
            <v>U89</v>
          </cell>
          <cell r="B1129" t="str">
            <v>Opal</v>
          </cell>
          <cell r="D1129" t="str">
            <v>Jeff Shuford</v>
          </cell>
          <cell r="E1129" t="str">
            <v>Womens Pastels</v>
          </cell>
          <cell r="F1129" t="str">
            <v>HHW</v>
          </cell>
          <cell r="G1129">
            <v>36514</v>
          </cell>
          <cell r="H1129">
            <v>36517</v>
          </cell>
          <cell r="I1129">
            <v>2808</v>
          </cell>
          <cell r="J1129" t="str">
            <v>100% Cotton</v>
          </cell>
          <cell r="K1129" t="str">
            <v>Sp 01</v>
          </cell>
          <cell r="M1129" t="str">
            <v>Direct</v>
          </cell>
          <cell r="N1129" t="str">
            <v>Jet Bleach</v>
          </cell>
          <cell r="O1129">
            <v>2</v>
          </cell>
          <cell r="P1129">
            <v>36532</v>
          </cell>
          <cell r="Q1129">
            <v>36544</v>
          </cell>
          <cell r="R1129">
            <v>1.0999999999999999E-2</v>
          </cell>
          <cell r="Y1129">
            <v>36566</v>
          </cell>
          <cell r="Z1129" t="str">
            <v>Dropped</v>
          </cell>
        </row>
        <row r="1130">
          <cell r="A1130" t="str">
            <v>U88</v>
          </cell>
          <cell r="B1130" t="str">
            <v>Quartz</v>
          </cell>
          <cell r="D1130" t="str">
            <v>Jeff Shuford</v>
          </cell>
          <cell r="E1130" t="str">
            <v>Womens Pastels</v>
          </cell>
          <cell r="F1130" t="str">
            <v>HHW</v>
          </cell>
          <cell r="G1130">
            <v>36514</v>
          </cell>
          <cell r="H1130">
            <v>36517</v>
          </cell>
          <cell r="I1130">
            <v>2808</v>
          </cell>
          <cell r="J1130" t="str">
            <v>100% Cotton</v>
          </cell>
          <cell r="K1130" t="str">
            <v>Sp 01</v>
          </cell>
          <cell r="M1130" t="str">
            <v>Direct</v>
          </cell>
          <cell r="N1130" t="str">
            <v>Rg/Bleach</v>
          </cell>
          <cell r="O1130">
            <v>5</v>
          </cell>
          <cell r="P1130">
            <v>36535</v>
          </cell>
          <cell r="Q1130">
            <v>36544</v>
          </cell>
          <cell r="R1130">
            <v>8.6999999999999994E-3</v>
          </cell>
          <cell r="Y1130">
            <v>36566</v>
          </cell>
          <cell r="Z1130" t="str">
            <v>Dropped</v>
          </cell>
        </row>
        <row r="1131">
          <cell r="A1131" t="str">
            <v>U87PEG013</v>
          </cell>
          <cell r="B1131" t="str">
            <v>Fresh Cut Melon</v>
          </cell>
          <cell r="D1131" t="str">
            <v>C. Hill</v>
          </cell>
          <cell r="E1131" t="str">
            <v>Sp'04 Pastels</v>
          </cell>
          <cell r="F1131" t="str">
            <v>HHW</v>
          </cell>
          <cell r="I1131" t="str">
            <v>PEG013</v>
          </cell>
          <cell r="J1131" t="str">
            <v>POLYESTER</v>
          </cell>
          <cell r="M1131" t="str">
            <v>PIGMENT</v>
          </cell>
          <cell r="P1131">
            <v>37797</v>
          </cell>
          <cell r="Q1131">
            <v>37797</v>
          </cell>
          <cell r="Z1131" t="str">
            <v>Complete</v>
          </cell>
        </row>
        <row r="1132">
          <cell r="A1132" t="str">
            <v>U87</v>
          </cell>
          <cell r="B1132" t="str">
            <v>Fresh Cut Melon</v>
          </cell>
          <cell r="D1132" t="str">
            <v>Jeff Shuford</v>
          </cell>
          <cell r="E1132" t="str">
            <v xml:space="preserve"> Toddler/Girls Pastels</v>
          </cell>
          <cell r="F1132" t="str">
            <v>HHW</v>
          </cell>
          <cell r="G1132">
            <v>36510</v>
          </cell>
          <cell r="H1132">
            <v>36514</v>
          </cell>
          <cell r="I1132">
            <v>2808</v>
          </cell>
          <cell r="J1132" t="str">
            <v>100% Cotton</v>
          </cell>
          <cell r="K1132" t="str">
            <v>Sp 01</v>
          </cell>
          <cell r="M1132" t="str">
            <v>Fiber Reactive</v>
          </cell>
          <cell r="N1132" t="str">
            <v>Rg/Bleach</v>
          </cell>
          <cell r="O1132">
            <v>8</v>
          </cell>
          <cell r="P1132" t="str">
            <v>2(1/27/00</v>
          </cell>
          <cell r="Q1132">
            <v>36565</v>
          </cell>
          <cell r="R1132">
            <v>3.1399999999999997E-2</v>
          </cell>
          <cell r="U1132">
            <v>36607</v>
          </cell>
          <cell r="W1132">
            <v>36607</v>
          </cell>
          <cell r="Z1132" t="str">
            <v>Development Complete</v>
          </cell>
        </row>
        <row r="1133">
          <cell r="A1133" t="str">
            <v>U86PEG013</v>
          </cell>
          <cell r="B1133" t="str">
            <v>Fresh Cut Blue</v>
          </cell>
          <cell r="D1133" t="str">
            <v>C. Hill</v>
          </cell>
          <cell r="E1133" t="str">
            <v>Sp;04 Pastels</v>
          </cell>
          <cell r="F1133" t="str">
            <v>HHW</v>
          </cell>
          <cell r="I1133" t="str">
            <v>PEG013</v>
          </cell>
          <cell r="J1133" t="str">
            <v>POLYESTER</v>
          </cell>
          <cell r="M1133" t="str">
            <v>PIGMENT</v>
          </cell>
          <cell r="P1133">
            <v>41441</v>
          </cell>
          <cell r="Z1133" t="str">
            <v>Complete</v>
          </cell>
        </row>
        <row r="1134">
          <cell r="A1134" t="str">
            <v>U86</v>
          </cell>
          <cell r="B1134" t="str">
            <v>Fresh Cut Blue</v>
          </cell>
          <cell r="D1134" t="str">
            <v>Jeff Shuford</v>
          </cell>
          <cell r="E1134" t="str">
            <v xml:space="preserve"> Toddler/Girls Pastels</v>
          </cell>
          <cell r="F1134" t="str">
            <v>HHW</v>
          </cell>
          <cell r="G1134">
            <v>36510</v>
          </cell>
          <cell r="H1134">
            <v>36514</v>
          </cell>
          <cell r="I1134">
            <v>2808</v>
          </cell>
          <cell r="J1134" t="str">
            <v>100% Cotton</v>
          </cell>
          <cell r="K1134" t="str">
            <v>Sp 01</v>
          </cell>
          <cell r="M1134" t="str">
            <v>Fiber Reactive</v>
          </cell>
          <cell r="N1134" t="str">
            <v>Rg/Bleach</v>
          </cell>
          <cell r="O1134">
            <v>7</v>
          </cell>
          <cell r="P1134">
            <v>36531</v>
          </cell>
          <cell r="Q1134">
            <v>36544</v>
          </cell>
          <cell r="R1134">
            <v>2.76E-2</v>
          </cell>
          <cell r="U1134">
            <v>36648</v>
          </cell>
          <cell r="W1134">
            <v>36648</v>
          </cell>
          <cell r="Z1134" t="str">
            <v>Development Complete</v>
          </cell>
        </row>
        <row r="1135">
          <cell r="A1135" t="str">
            <v>U85</v>
          </cell>
          <cell r="B1135" t="str">
            <v>Fresh Cut Lavender</v>
          </cell>
          <cell r="D1135" t="str">
            <v>Jeff Shuford</v>
          </cell>
          <cell r="E1135" t="str">
            <v xml:space="preserve"> Toddler/Girls Pastels</v>
          </cell>
          <cell r="F1135" t="str">
            <v>HHW</v>
          </cell>
          <cell r="G1135">
            <v>36510</v>
          </cell>
          <cell r="H1135">
            <v>36514</v>
          </cell>
          <cell r="I1135">
            <v>2808</v>
          </cell>
          <cell r="J1135" t="str">
            <v>100% Cotton</v>
          </cell>
          <cell r="K1135" t="str">
            <v>Sp 01</v>
          </cell>
          <cell r="M1135" t="str">
            <v>Fiber Reactive</v>
          </cell>
          <cell r="N1135" t="str">
            <v>Rg/Bleach</v>
          </cell>
          <cell r="O1135">
            <v>9</v>
          </cell>
          <cell r="P1135">
            <v>36558</v>
          </cell>
          <cell r="Q1135">
            <v>36565</v>
          </cell>
          <cell r="R1135">
            <v>4.4499999999999998E-2</v>
          </cell>
          <cell r="U1135">
            <v>36609</v>
          </cell>
          <cell r="W1135">
            <v>36609</v>
          </cell>
          <cell r="Z1135" t="str">
            <v>Development Complete</v>
          </cell>
        </row>
        <row r="1136">
          <cell r="A1136" t="str">
            <v>U84PEG007</v>
          </cell>
          <cell r="B1136" t="str">
            <v>Wine</v>
          </cell>
          <cell r="D1136" t="str">
            <v>K. Bain</v>
          </cell>
          <cell r="E1136" t="str">
            <v>Fall '03</v>
          </cell>
          <cell r="F1136" t="str">
            <v>HHW</v>
          </cell>
          <cell r="I1136" t="str">
            <v>PEG007</v>
          </cell>
          <cell r="J1136" t="str">
            <v>POLYESTER</v>
          </cell>
          <cell r="M1136" t="str">
            <v>Disperse</v>
          </cell>
          <cell r="O1136">
            <v>5</v>
          </cell>
          <cell r="P1136">
            <v>37712</v>
          </cell>
          <cell r="Q1136">
            <v>37712</v>
          </cell>
          <cell r="Z1136" t="str">
            <v>Complete</v>
          </cell>
        </row>
        <row r="1137">
          <cell r="A1137" t="str">
            <v>U84</v>
          </cell>
          <cell r="B1137" t="str">
            <v>Wine</v>
          </cell>
          <cell r="D1137" t="str">
            <v>T. Martinez</v>
          </cell>
          <cell r="E1137" t="str">
            <v>HHW Select</v>
          </cell>
          <cell r="F1137" t="str">
            <v>HHW</v>
          </cell>
          <cell r="G1137">
            <v>36500</v>
          </cell>
          <cell r="H1137">
            <v>36500</v>
          </cell>
          <cell r="I1137">
            <v>2844</v>
          </cell>
          <cell r="J1137" t="str">
            <v>100% Cotton</v>
          </cell>
          <cell r="K1137" t="str">
            <v>F'00</v>
          </cell>
          <cell r="M1137" t="str">
            <v>Fiber Reactive</v>
          </cell>
          <cell r="N1137" t="str">
            <v>Jet Bleach</v>
          </cell>
          <cell r="O1137">
            <v>4</v>
          </cell>
          <cell r="P1137">
            <v>36507</v>
          </cell>
          <cell r="Q1137">
            <v>36510</v>
          </cell>
          <cell r="R1137">
            <v>0.2329</v>
          </cell>
          <cell r="U1137">
            <v>36566</v>
          </cell>
          <cell r="W1137">
            <v>37781</v>
          </cell>
          <cell r="Z1137" t="str">
            <v>Development Complete</v>
          </cell>
        </row>
        <row r="1138">
          <cell r="A1138" t="str">
            <v>U83</v>
          </cell>
          <cell r="B1138" t="str">
            <v>Chalky Pink</v>
          </cell>
          <cell r="D1138" t="str">
            <v>T. Martinez</v>
          </cell>
          <cell r="E1138" t="str">
            <v>HHW Select</v>
          </cell>
          <cell r="F1138" t="str">
            <v>HHW</v>
          </cell>
          <cell r="G1138">
            <v>36500</v>
          </cell>
          <cell r="H1138">
            <v>36500</v>
          </cell>
          <cell r="I1138">
            <v>2844</v>
          </cell>
          <cell r="J1138" t="str">
            <v>100% Cotton</v>
          </cell>
          <cell r="K1138" t="str">
            <v>F'00</v>
          </cell>
          <cell r="M1138" t="str">
            <v>Direct</v>
          </cell>
          <cell r="N1138" t="str">
            <v>Rg/Bleach</v>
          </cell>
          <cell r="O1138">
            <v>6</v>
          </cell>
          <cell r="P1138">
            <v>36509</v>
          </cell>
          <cell r="Q1138">
            <v>36510</v>
          </cell>
          <cell r="R1138">
            <v>2.41E-2</v>
          </cell>
          <cell r="U1138">
            <v>36594</v>
          </cell>
          <cell r="W1138">
            <v>36594</v>
          </cell>
          <cell r="Z1138" t="str">
            <v>Development Complete</v>
          </cell>
        </row>
        <row r="1139">
          <cell r="A1139" t="str">
            <v>U82</v>
          </cell>
          <cell r="B1139" t="str">
            <v>Dark Blue</v>
          </cell>
          <cell r="D1139" t="str">
            <v>T. Martinez</v>
          </cell>
          <cell r="E1139" t="str">
            <v>HHW Select</v>
          </cell>
          <cell r="F1139" t="str">
            <v>HHW</v>
          </cell>
          <cell r="G1139">
            <v>36500</v>
          </cell>
          <cell r="H1139">
            <v>36500</v>
          </cell>
          <cell r="I1139">
            <v>2844</v>
          </cell>
          <cell r="J1139" t="str">
            <v>100% Cotton</v>
          </cell>
          <cell r="K1139" t="str">
            <v>F'00</v>
          </cell>
          <cell r="M1139" t="str">
            <v>Fiber Reactive</v>
          </cell>
          <cell r="N1139" t="str">
            <v>Jet Bleach</v>
          </cell>
          <cell r="O1139">
            <v>4</v>
          </cell>
          <cell r="P1139">
            <v>36509</v>
          </cell>
          <cell r="Q1139">
            <v>36510</v>
          </cell>
          <cell r="R1139">
            <v>9.9400000000000002E-2</v>
          </cell>
          <cell r="Y1139">
            <v>36538</v>
          </cell>
          <cell r="Z1139" t="str">
            <v>Dropped</v>
          </cell>
        </row>
        <row r="1140">
          <cell r="A1140" t="str">
            <v>U81</v>
          </cell>
          <cell r="B1140" t="str">
            <v>Chalky Lavender</v>
          </cell>
          <cell r="D1140" t="str">
            <v>T. Martinez</v>
          </cell>
          <cell r="E1140" t="str">
            <v>HHW Select</v>
          </cell>
          <cell r="F1140" t="str">
            <v>HHW</v>
          </cell>
          <cell r="G1140">
            <v>36500</v>
          </cell>
          <cell r="H1140">
            <v>36500</v>
          </cell>
          <cell r="I1140">
            <v>2844</v>
          </cell>
          <cell r="J1140" t="str">
            <v>100% Cotton</v>
          </cell>
          <cell r="K1140" t="str">
            <v>F'00</v>
          </cell>
          <cell r="M1140" t="str">
            <v>Fiber Reactive</v>
          </cell>
          <cell r="N1140" t="str">
            <v>Jet Bleach</v>
          </cell>
          <cell r="O1140">
            <v>8</v>
          </cell>
          <cell r="P1140">
            <v>36509</v>
          </cell>
          <cell r="Q1140">
            <v>36510</v>
          </cell>
          <cell r="R1140">
            <v>3.9899999999999998E-2</v>
          </cell>
          <cell r="U1140">
            <v>36594</v>
          </cell>
          <cell r="W1140">
            <v>36594</v>
          </cell>
          <cell r="Z1140" t="str">
            <v>Development Complete</v>
          </cell>
        </row>
        <row r="1141">
          <cell r="A1141" t="str">
            <v>U80</v>
          </cell>
          <cell r="B1141" t="str">
            <v>Chalky Blue</v>
          </cell>
          <cell r="D1141" t="str">
            <v>T. Martinez</v>
          </cell>
          <cell r="E1141" t="str">
            <v>HHW Select</v>
          </cell>
          <cell r="F1141" t="str">
            <v>HHW</v>
          </cell>
          <cell r="G1141">
            <v>36500</v>
          </cell>
          <cell r="H1141">
            <v>36500</v>
          </cell>
          <cell r="I1141">
            <v>2844</v>
          </cell>
          <cell r="J1141" t="str">
            <v>100% Cotton</v>
          </cell>
          <cell r="K1141" t="str">
            <v>F'00</v>
          </cell>
          <cell r="M1141" t="str">
            <v>Fiber Reactive</v>
          </cell>
          <cell r="N1141" t="str">
            <v>Jet Bleach</v>
          </cell>
          <cell r="O1141">
            <v>9</v>
          </cell>
          <cell r="P1141">
            <v>36509</v>
          </cell>
          <cell r="Q1141">
            <v>36510</v>
          </cell>
          <cell r="R1141">
            <v>2.8899999999999999E-2</v>
          </cell>
          <cell r="U1141">
            <v>36594</v>
          </cell>
          <cell r="W1141">
            <v>36594</v>
          </cell>
          <cell r="Z1141" t="str">
            <v>Development Complete</v>
          </cell>
        </row>
        <row r="1142">
          <cell r="A1142" t="str">
            <v>U79</v>
          </cell>
          <cell r="B1142" t="str">
            <v>Global Lilac Tint</v>
          </cell>
          <cell r="D1142" t="str">
            <v>Jeff Shuford</v>
          </cell>
          <cell r="E1142" t="str">
            <v>Global Girl</v>
          </cell>
          <cell r="F1142" t="str">
            <v>HHW</v>
          </cell>
          <cell r="G1142">
            <v>36452</v>
          </cell>
          <cell r="H1142">
            <v>36454</v>
          </cell>
          <cell r="I1142">
            <v>2808</v>
          </cell>
          <cell r="J1142" t="str">
            <v>100% Cotton</v>
          </cell>
          <cell r="K1142" t="str">
            <v>F'00</v>
          </cell>
          <cell r="M1142" t="str">
            <v>Direct</v>
          </cell>
          <cell r="N1142" t="str">
            <v>Rg/Bleach</v>
          </cell>
          <cell r="O1142">
            <v>4</v>
          </cell>
          <cell r="P1142">
            <v>36461</v>
          </cell>
          <cell r="Q1142">
            <v>36465</v>
          </cell>
          <cell r="R1142">
            <v>5.7000000000000002E-3</v>
          </cell>
          <cell r="U1142">
            <v>36514</v>
          </cell>
          <cell r="W1142">
            <v>38285</v>
          </cell>
          <cell r="Z1142" t="str">
            <v>Development Complete</v>
          </cell>
        </row>
        <row r="1143">
          <cell r="A1143" t="str">
            <v>U78</v>
          </cell>
          <cell r="B1143" t="str">
            <v>Global Pink Tint</v>
          </cell>
          <cell r="D1143" t="str">
            <v>Jeff Shuford</v>
          </cell>
          <cell r="E1143" t="str">
            <v>Global Girl</v>
          </cell>
          <cell r="F1143" t="str">
            <v>HHW</v>
          </cell>
          <cell r="G1143">
            <v>36452</v>
          </cell>
          <cell r="H1143">
            <v>36454</v>
          </cell>
          <cell r="I1143">
            <v>2808</v>
          </cell>
          <cell r="J1143" t="str">
            <v>100% Cotton</v>
          </cell>
          <cell r="K1143" t="str">
            <v>F'00</v>
          </cell>
          <cell r="M1143" t="str">
            <v>Direct</v>
          </cell>
          <cell r="N1143" t="str">
            <v>Rg/Bleach</v>
          </cell>
          <cell r="O1143">
            <v>6</v>
          </cell>
          <cell r="P1143">
            <v>36476</v>
          </cell>
          <cell r="Q1143">
            <v>36487</v>
          </cell>
          <cell r="R1143">
            <v>1.41E-2</v>
          </cell>
          <cell r="U1143">
            <v>36514</v>
          </cell>
          <cell r="Y1143">
            <v>36537</v>
          </cell>
          <cell r="Z1143" t="str">
            <v>Dropped</v>
          </cell>
        </row>
        <row r="1144">
          <cell r="A1144" t="str">
            <v>U77</v>
          </cell>
          <cell r="B1144" t="str">
            <v>Global Turq. Tint</v>
          </cell>
          <cell r="D1144" t="str">
            <v>Jeff Shuford</v>
          </cell>
          <cell r="E1144" t="str">
            <v>Global Girl</v>
          </cell>
          <cell r="F1144" t="str">
            <v>HHW</v>
          </cell>
          <cell r="G1144">
            <v>36452</v>
          </cell>
          <cell r="H1144">
            <v>36454</v>
          </cell>
          <cell r="I1144">
            <v>2808</v>
          </cell>
          <cell r="J1144" t="str">
            <v>100% Cotton</v>
          </cell>
          <cell r="K1144" t="str">
            <v>F'00</v>
          </cell>
          <cell r="M1144" t="str">
            <v>Direct</v>
          </cell>
          <cell r="N1144" t="str">
            <v>Rg/Bleach</v>
          </cell>
          <cell r="O1144">
            <v>13</v>
          </cell>
          <cell r="P1144">
            <v>36476</v>
          </cell>
          <cell r="Q1144">
            <v>36500</v>
          </cell>
          <cell r="R1144">
            <v>8.0999999999999996E-3</v>
          </cell>
          <cell r="U1144">
            <v>36522</v>
          </cell>
          <cell r="Y1144">
            <v>36535</v>
          </cell>
          <cell r="Z1144" t="str">
            <v>Dropped</v>
          </cell>
        </row>
        <row r="1145">
          <cell r="A1145" t="str">
            <v>U76</v>
          </cell>
          <cell r="B1145" t="str">
            <v>Tye Dye Orange</v>
          </cell>
          <cell r="D1145" t="str">
            <v>Jeff Shuford</v>
          </cell>
          <cell r="E1145" t="str">
            <v>Fall 2000 Flower Power</v>
          </cell>
          <cell r="F1145" t="str">
            <v>HHW</v>
          </cell>
          <cell r="G1145">
            <v>36432</v>
          </cell>
          <cell r="H1145">
            <v>36451</v>
          </cell>
          <cell r="I1145">
            <v>2808</v>
          </cell>
          <cell r="J1145" t="str">
            <v>100% Cotton</v>
          </cell>
          <cell r="K1145" t="str">
            <v>F'00</v>
          </cell>
          <cell r="M1145" t="str">
            <v>Fiber Reactive</v>
          </cell>
          <cell r="N1145" t="str">
            <v>Rg/Bleach</v>
          </cell>
          <cell r="O1145">
            <v>9</v>
          </cell>
          <cell r="P1145" t="str">
            <v>2{11/12/99</v>
          </cell>
          <cell r="Q1145">
            <v>36500</v>
          </cell>
          <cell r="R1145">
            <v>0.12280000000000001</v>
          </cell>
          <cell r="U1145">
            <v>36522</v>
          </cell>
          <cell r="W1145">
            <v>36536</v>
          </cell>
          <cell r="Z1145" t="str">
            <v>Development Complete</v>
          </cell>
        </row>
        <row r="1146">
          <cell r="A1146" t="str">
            <v>U75</v>
          </cell>
          <cell r="B1146" t="str">
            <v>Tye Dye Pink</v>
          </cell>
          <cell r="D1146" t="str">
            <v>Jeff Shuford</v>
          </cell>
          <cell r="E1146" t="str">
            <v>Fall 2000 Flower Power</v>
          </cell>
          <cell r="F1146" t="str">
            <v>HHW</v>
          </cell>
          <cell r="G1146">
            <v>36432</v>
          </cell>
          <cell r="H1146">
            <v>36451</v>
          </cell>
          <cell r="I1146">
            <v>2808</v>
          </cell>
          <cell r="J1146" t="str">
            <v>100% Cotton</v>
          </cell>
          <cell r="K1146" t="str">
            <v>F'00</v>
          </cell>
          <cell r="M1146" t="str">
            <v>Fiber Reactive</v>
          </cell>
          <cell r="N1146" t="str">
            <v>Rg/Bleach</v>
          </cell>
          <cell r="O1146">
            <v>4</v>
          </cell>
          <cell r="P1146">
            <v>36460</v>
          </cell>
          <cell r="Q1146">
            <v>36487</v>
          </cell>
          <cell r="R1146">
            <v>0.15329999999999999</v>
          </cell>
          <cell r="U1146">
            <v>36522</v>
          </cell>
          <cell r="W1146">
            <v>36536</v>
          </cell>
          <cell r="Z1146" t="str">
            <v>Development Complete</v>
          </cell>
        </row>
        <row r="1147">
          <cell r="A1147" t="str">
            <v>U74</v>
          </cell>
          <cell r="B1147" t="str">
            <v>Tye Dye Purple</v>
          </cell>
          <cell r="D1147" t="str">
            <v>Jeff Shuford</v>
          </cell>
          <cell r="E1147" t="str">
            <v>Fall 2000 Flower Power</v>
          </cell>
          <cell r="F1147" t="str">
            <v>HHW</v>
          </cell>
          <cell r="G1147">
            <v>36432</v>
          </cell>
          <cell r="H1147">
            <v>36451</v>
          </cell>
          <cell r="I1147">
            <v>2808</v>
          </cell>
          <cell r="J1147" t="str">
            <v>100% Cotton</v>
          </cell>
          <cell r="K1147" t="str">
            <v>F'00</v>
          </cell>
          <cell r="M1147" t="str">
            <v>Fiber Reactive</v>
          </cell>
          <cell r="N1147" t="str">
            <v>Rg/Bleach</v>
          </cell>
          <cell r="O1147">
            <v>11</v>
          </cell>
          <cell r="P1147" t="str">
            <v>2(1/6/00</v>
          </cell>
          <cell r="Q1147">
            <v>36535</v>
          </cell>
          <cell r="R1147">
            <v>0.1328</v>
          </cell>
          <cell r="W1147">
            <v>36566</v>
          </cell>
          <cell r="Z1147" t="str">
            <v>Lab dip approved</v>
          </cell>
        </row>
        <row r="1148">
          <cell r="A1148" t="str">
            <v>U73PEG033</v>
          </cell>
          <cell r="B1148" t="str">
            <v>Go Girl Pink</v>
          </cell>
          <cell r="D1148" t="str">
            <v>Tana Martinez</v>
          </cell>
          <cell r="E1148" t="str">
            <v>Girls Fashion Pack</v>
          </cell>
          <cell r="F1148" t="str">
            <v>HHW</v>
          </cell>
          <cell r="G1148">
            <v>37939</v>
          </cell>
          <cell r="H1148">
            <v>37940</v>
          </cell>
          <cell r="I1148" t="str">
            <v>PEG033</v>
          </cell>
          <cell r="J1148" t="str">
            <v>POLYESTER</v>
          </cell>
          <cell r="K1148" t="str">
            <v>F'04</v>
          </cell>
          <cell r="P1148">
            <v>37965</v>
          </cell>
          <cell r="R1148">
            <v>6.5500000000000003E-2</v>
          </cell>
          <cell r="Z1148" t="str">
            <v>Lab dip submitted</v>
          </cell>
        </row>
        <row r="1149">
          <cell r="A1149" t="str">
            <v>U73</v>
          </cell>
          <cell r="B1149" t="str">
            <v>Go Girl Pink Tint</v>
          </cell>
          <cell r="D1149" t="str">
            <v>Jeff Shuford</v>
          </cell>
          <cell r="E1149" t="str">
            <v>Fall 2000 Glamour Girl</v>
          </cell>
          <cell r="F1149" t="str">
            <v>HHW</v>
          </cell>
          <cell r="G1149">
            <v>36432</v>
          </cell>
          <cell r="H1149">
            <v>36451</v>
          </cell>
          <cell r="I1149">
            <v>2808</v>
          </cell>
          <cell r="J1149" t="str">
            <v>100% Cotton</v>
          </cell>
          <cell r="K1149" t="str">
            <v>F'00</v>
          </cell>
          <cell r="M1149" t="str">
            <v>Fiber Reactive</v>
          </cell>
          <cell r="N1149" t="str">
            <v>Rg/Bleach</v>
          </cell>
          <cell r="O1149">
            <v>10</v>
          </cell>
          <cell r="P1149" t="str">
            <v>2{11/12/99</v>
          </cell>
          <cell r="Q1149">
            <v>36500</v>
          </cell>
          <cell r="R1149">
            <v>2.46E-2</v>
          </cell>
          <cell r="U1149">
            <v>36522</v>
          </cell>
          <cell r="W1149">
            <v>38009</v>
          </cell>
          <cell r="Z1149" t="str">
            <v>Development Complete</v>
          </cell>
        </row>
        <row r="1150">
          <cell r="A1150" t="str">
            <v>U72</v>
          </cell>
          <cell r="B1150" t="str">
            <v>Go Girl Turq. Tint</v>
          </cell>
          <cell r="D1150" t="str">
            <v>Jeff Shuford</v>
          </cell>
          <cell r="E1150" t="str">
            <v>Fall 2000 Glamour Girl</v>
          </cell>
          <cell r="F1150" t="str">
            <v>HHW</v>
          </cell>
          <cell r="G1150">
            <v>36432</v>
          </cell>
          <cell r="H1150">
            <v>36451</v>
          </cell>
          <cell r="I1150">
            <v>2808</v>
          </cell>
          <cell r="J1150" t="str">
            <v>100% Cotton</v>
          </cell>
          <cell r="K1150" t="str">
            <v>F'00</v>
          </cell>
          <cell r="M1150" t="str">
            <v>Fiber Reactive</v>
          </cell>
          <cell r="N1150" t="str">
            <v>Rg/Bleach</v>
          </cell>
          <cell r="O1150">
            <v>10</v>
          </cell>
          <cell r="P1150" t="str">
            <v>2{11/12/99</v>
          </cell>
          <cell r="Q1150">
            <v>36500</v>
          </cell>
          <cell r="R1150">
            <v>2.8400000000000002E-2</v>
          </cell>
          <cell r="T1150" t="str">
            <v>L</v>
          </cell>
          <cell r="U1150">
            <v>36165</v>
          </cell>
          <cell r="W1150">
            <v>36536</v>
          </cell>
          <cell r="Z1150" t="str">
            <v>Development Complete</v>
          </cell>
        </row>
        <row r="1151">
          <cell r="A1151" t="str">
            <v>U71</v>
          </cell>
          <cell r="B1151" t="str">
            <v>Lt. Honey</v>
          </cell>
          <cell r="D1151" t="str">
            <v>T. Martinez</v>
          </cell>
          <cell r="E1151" t="str">
            <v>Fall 2000 Traditional</v>
          </cell>
          <cell r="F1151" t="str">
            <v>HHW</v>
          </cell>
          <cell r="G1151">
            <v>36404</v>
          </cell>
          <cell r="H1151">
            <v>36405</v>
          </cell>
          <cell r="I1151">
            <v>2808</v>
          </cell>
          <cell r="J1151" t="str">
            <v>100% Cotton</v>
          </cell>
          <cell r="K1151" t="str">
            <v>F'00</v>
          </cell>
          <cell r="L1151" t="str">
            <v>129 Honey</v>
          </cell>
          <cell r="M1151" t="str">
            <v>Direct</v>
          </cell>
          <cell r="N1151" t="str">
            <v>RB W/Opt</v>
          </cell>
          <cell r="O1151">
            <v>0</v>
          </cell>
          <cell r="P1151">
            <v>36444</v>
          </cell>
          <cell r="Q1151">
            <v>36446</v>
          </cell>
          <cell r="R1151">
            <v>2.1700000000000001E-2</v>
          </cell>
          <cell r="U1151">
            <v>36444</v>
          </cell>
          <cell r="W1151">
            <v>36446</v>
          </cell>
          <cell r="Z1151" t="str">
            <v>Development Complete</v>
          </cell>
        </row>
        <row r="1152">
          <cell r="A1152" t="str">
            <v>U70</v>
          </cell>
          <cell r="B1152" t="str">
            <v>Debutante Lavender</v>
          </cell>
          <cell r="D1152" t="str">
            <v>Jeff Shuford</v>
          </cell>
          <cell r="E1152" t="str">
            <v>Fall 2000-tweens/W.Classics</v>
          </cell>
          <cell r="F1152" t="str">
            <v>HHW</v>
          </cell>
          <cell r="G1152">
            <v>36404</v>
          </cell>
          <cell r="H1152">
            <v>36405</v>
          </cell>
          <cell r="I1152">
            <v>2844</v>
          </cell>
          <cell r="J1152" t="str">
            <v>100% Cotton</v>
          </cell>
          <cell r="K1152" t="str">
            <v>F'00</v>
          </cell>
          <cell r="M1152" t="str">
            <v>Fiber Reactive</v>
          </cell>
          <cell r="N1152" t="str">
            <v>Jet Bleach</v>
          </cell>
          <cell r="O1152">
            <v>3</v>
          </cell>
          <cell r="P1152">
            <v>36412</v>
          </cell>
          <cell r="Q1152">
            <v>36419</v>
          </cell>
          <cell r="R1152">
            <v>0.10290000000000001</v>
          </cell>
          <cell r="U1152">
            <v>36458</v>
          </cell>
          <cell r="W1152">
            <v>36459</v>
          </cell>
          <cell r="Z1152" t="str">
            <v>Development Complete</v>
          </cell>
        </row>
        <row r="1153">
          <cell r="A1153" t="str">
            <v>U69</v>
          </cell>
          <cell r="B1153" t="str">
            <v>Misty Blue</v>
          </cell>
          <cell r="D1153" t="str">
            <v>Jeff Shuford</v>
          </cell>
          <cell r="E1153" t="str">
            <v>toddler/Girls' Fall 2000</v>
          </cell>
          <cell r="F1153" t="str">
            <v>HHW</v>
          </cell>
          <cell r="G1153">
            <v>36383</v>
          </cell>
          <cell r="H1153">
            <v>36397</v>
          </cell>
          <cell r="I1153">
            <v>2808</v>
          </cell>
          <cell r="J1153" t="str">
            <v>100% Cotton</v>
          </cell>
          <cell r="K1153" t="str">
            <v>F'00</v>
          </cell>
          <cell r="M1153" t="str">
            <v>Direct</v>
          </cell>
          <cell r="N1153" t="str">
            <v>RB W/Opt</v>
          </cell>
          <cell r="O1153">
            <v>10</v>
          </cell>
          <cell r="P1153">
            <v>36412</v>
          </cell>
          <cell r="Q1153">
            <v>36416</v>
          </cell>
          <cell r="R1153">
            <v>6.7000000000000002E-3</v>
          </cell>
          <cell r="U1153">
            <v>36522</v>
          </cell>
          <cell r="V1153">
            <v>36538</v>
          </cell>
          <cell r="W1153">
            <v>36572</v>
          </cell>
          <cell r="Z1153" t="str">
            <v>Development Complete</v>
          </cell>
        </row>
        <row r="1154">
          <cell r="A1154" t="str">
            <v>U68PEg013</v>
          </cell>
          <cell r="B1154" t="str">
            <v>Misty Lavender</v>
          </cell>
          <cell r="I1154" t="str">
            <v>PEG013</v>
          </cell>
          <cell r="J1154" t="str">
            <v>POLYESTER</v>
          </cell>
          <cell r="Z1154" t="str">
            <v>Complete</v>
          </cell>
        </row>
        <row r="1155">
          <cell r="A1155" t="str">
            <v>U68EL</v>
          </cell>
          <cell r="B1155" t="str">
            <v>Misty Lavender</v>
          </cell>
          <cell r="D1155" t="str">
            <v>Jeff Shuford</v>
          </cell>
          <cell r="E1155" t="str">
            <v>toddler/Girls' Fall 2000</v>
          </cell>
          <cell r="F1155" t="str">
            <v>HHW</v>
          </cell>
          <cell r="G1155">
            <v>36383</v>
          </cell>
          <cell r="H1155">
            <v>36397</v>
          </cell>
          <cell r="I1155" t="str">
            <v>ELASTIC</v>
          </cell>
          <cell r="J1155" t="str">
            <v>POLYESTER</v>
          </cell>
          <cell r="M1155" t="str">
            <v>PIGMENT</v>
          </cell>
          <cell r="Z1155" t="str">
            <v>Lab dip in-process</v>
          </cell>
        </row>
        <row r="1156">
          <cell r="A1156" t="str">
            <v>U68</v>
          </cell>
          <cell r="B1156" t="str">
            <v>Misty Lavender</v>
          </cell>
          <cell r="D1156" t="str">
            <v>Jeff Shuford</v>
          </cell>
          <cell r="E1156" t="str">
            <v>toddler/Girls' Fall 2000</v>
          </cell>
          <cell r="F1156" t="str">
            <v>HHW</v>
          </cell>
          <cell r="G1156">
            <v>36383</v>
          </cell>
          <cell r="H1156">
            <v>36397</v>
          </cell>
          <cell r="I1156">
            <v>2808</v>
          </cell>
          <cell r="J1156" t="str">
            <v>100% Cotton</v>
          </cell>
          <cell r="K1156" t="str">
            <v>F'00</v>
          </cell>
          <cell r="M1156" t="str">
            <v>Direct</v>
          </cell>
          <cell r="N1156" t="str">
            <v>RB W/Opt</v>
          </cell>
          <cell r="O1156">
            <v>8</v>
          </cell>
          <cell r="P1156">
            <v>36412</v>
          </cell>
          <cell r="Q1156">
            <v>36416</v>
          </cell>
          <cell r="R1156">
            <v>6.6E-3</v>
          </cell>
          <cell r="U1156">
            <v>36494</v>
          </cell>
          <cell r="V1156">
            <v>36530</v>
          </cell>
          <cell r="W1156">
            <v>36573</v>
          </cell>
          <cell r="Z1156" t="str">
            <v>Development Complete</v>
          </cell>
        </row>
        <row r="1157">
          <cell r="A1157" t="str">
            <v>U67PEG013</v>
          </cell>
          <cell r="B1157" t="str">
            <v>Misty Pink</v>
          </cell>
          <cell r="I1157" t="str">
            <v>PEG013</v>
          </cell>
          <cell r="J1157" t="str">
            <v>POLYESTER</v>
          </cell>
          <cell r="Z1157" t="str">
            <v>Complete</v>
          </cell>
        </row>
        <row r="1158">
          <cell r="A1158" t="str">
            <v>U67EL</v>
          </cell>
          <cell r="B1158" t="str">
            <v>Misty Pink</v>
          </cell>
          <cell r="D1158" t="str">
            <v>Jeff Shuford</v>
          </cell>
          <cell r="E1158" t="str">
            <v>toddler/Girls' Fall 2000</v>
          </cell>
          <cell r="F1158" t="str">
            <v>HHW</v>
          </cell>
          <cell r="G1158">
            <v>36383</v>
          </cell>
          <cell r="H1158">
            <v>36397</v>
          </cell>
          <cell r="I1158" t="str">
            <v>ELASTIC</v>
          </cell>
          <cell r="J1158" t="str">
            <v>POLYESTER</v>
          </cell>
          <cell r="M1158" t="str">
            <v>PIGMENT</v>
          </cell>
          <cell r="Z1158" t="str">
            <v>Lab dip in-process</v>
          </cell>
        </row>
        <row r="1159">
          <cell r="A1159" t="str">
            <v>U67</v>
          </cell>
          <cell r="B1159" t="str">
            <v>Misty Pink</v>
          </cell>
          <cell r="D1159" t="str">
            <v>Jeff Shuford</v>
          </cell>
          <cell r="E1159" t="str">
            <v>toddler/Girls' Fall 2000</v>
          </cell>
          <cell r="F1159" t="str">
            <v>HHW</v>
          </cell>
          <cell r="G1159">
            <v>36383</v>
          </cell>
          <cell r="H1159">
            <v>36397</v>
          </cell>
          <cell r="I1159">
            <v>2808</v>
          </cell>
          <cell r="J1159" t="str">
            <v>100% Cotton</v>
          </cell>
          <cell r="K1159" t="str">
            <v>F'00</v>
          </cell>
          <cell r="M1159" t="str">
            <v>Direct</v>
          </cell>
          <cell r="N1159" t="str">
            <v>RB W/Opt</v>
          </cell>
          <cell r="O1159">
            <v>19</v>
          </cell>
          <cell r="P1159">
            <v>36412</v>
          </cell>
          <cell r="Q1159">
            <v>36416</v>
          </cell>
          <cell r="R1159">
            <v>8.2000000000000007E-3</v>
          </cell>
          <cell r="U1159">
            <v>36514</v>
          </cell>
          <cell r="V1159">
            <v>36538</v>
          </cell>
          <cell r="W1159">
            <v>36545</v>
          </cell>
          <cell r="Z1159" t="str">
            <v>Development Complete</v>
          </cell>
        </row>
        <row r="1160">
          <cell r="A1160" t="str">
            <v>U66EL</v>
          </cell>
          <cell r="B1160" t="str">
            <v>Downtown Purple</v>
          </cell>
          <cell r="I1160" t="str">
            <v>Elastic</v>
          </cell>
          <cell r="J1160" t="str">
            <v>POLYESTER</v>
          </cell>
          <cell r="Z1160" t="str">
            <v>Incomplete</v>
          </cell>
        </row>
        <row r="1161">
          <cell r="A1161" t="str">
            <v>U66</v>
          </cell>
          <cell r="B1161" t="str">
            <v>Downtown Purple</v>
          </cell>
          <cell r="D1161" t="str">
            <v>C. Hill</v>
          </cell>
          <cell r="E1161" t="str">
            <v>Fall 2000</v>
          </cell>
          <cell r="F1161" t="str">
            <v>HHW</v>
          </cell>
          <cell r="G1161">
            <v>36361</v>
          </cell>
          <cell r="H1161">
            <v>36362</v>
          </cell>
          <cell r="I1161">
            <v>2808</v>
          </cell>
          <cell r="J1161" t="str">
            <v>100% Cotton</v>
          </cell>
          <cell r="K1161" t="str">
            <v>F'00</v>
          </cell>
          <cell r="M1161" t="str">
            <v>Fiber Reactive</v>
          </cell>
          <cell r="N1161" t="str">
            <v>RB W/Opt</v>
          </cell>
          <cell r="O1161">
            <v>2</v>
          </cell>
          <cell r="P1161">
            <v>36378</v>
          </cell>
          <cell r="Q1161">
            <v>36399</v>
          </cell>
          <cell r="R1161">
            <v>0.2646</v>
          </cell>
          <cell r="U1161">
            <v>36454</v>
          </cell>
          <cell r="W1161">
            <v>36462</v>
          </cell>
          <cell r="Z1161" t="str">
            <v>Development Complete</v>
          </cell>
        </row>
        <row r="1162">
          <cell r="A1162" t="str">
            <v>U65EL</v>
          </cell>
          <cell r="B1162" t="str">
            <v>Farmers Blue</v>
          </cell>
          <cell r="I1162" t="str">
            <v>Elastic</v>
          </cell>
          <cell r="J1162" t="str">
            <v>O</v>
          </cell>
        </row>
        <row r="1163">
          <cell r="A1163" t="str">
            <v>U65</v>
          </cell>
          <cell r="B1163" t="str">
            <v>Farmers Blue</v>
          </cell>
          <cell r="D1163" t="str">
            <v>C. Hill</v>
          </cell>
          <cell r="E1163" t="str">
            <v>Fall 2000</v>
          </cell>
          <cell r="F1163" t="str">
            <v>HHW</v>
          </cell>
          <cell r="G1163">
            <v>36361</v>
          </cell>
          <cell r="H1163">
            <v>36362</v>
          </cell>
          <cell r="I1163">
            <v>2808</v>
          </cell>
          <cell r="J1163" t="str">
            <v>100% Cotton</v>
          </cell>
          <cell r="K1163" t="str">
            <v>F'00</v>
          </cell>
          <cell r="M1163" t="str">
            <v>Fiber Reactive</v>
          </cell>
          <cell r="N1163" t="str">
            <v>Jet Scour</v>
          </cell>
          <cell r="O1163">
            <v>8</v>
          </cell>
          <cell r="P1163">
            <v>36382</v>
          </cell>
          <cell r="Q1163">
            <v>36406</v>
          </cell>
          <cell r="R1163">
            <v>0.44690000000000002</v>
          </cell>
          <cell r="U1163" t="str">
            <v>2(1/11/00</v>
          </cell>
          <cell r="V1163">
            <v>36474</v>
          </cell>
          <cell r="W1163">
            <v>36539</v>
          </cell>
          <cell r="Y1163">
            <v>36550</v>
          </cell>
          <cell r="Z1163" t="str">
            <v>Dropped</v>
          </cell>
        </row>
        <row r="1164">
          <cell r="A1164" t="str">
            <v>U64EL</v>
          </cell>
          <cell r="B1164" t="str">
            <v>Escort Blue</v>
          </cell>
          <cell r="I1164" t="str">
            <v>Elastic</v>
          </cell>
          <cell r="J1164" t="str">
            <v>POLYESTER</v>
          </cell>
        </row>
        <row r="1165">
          <cell r="A1165" t="str">
            <v>U64</v>
          </cell>
          <cell r="B1165" t="str">
            <v>Escort Blue</v>
          </cell>
          <cell r="D1165" t="str">
            <v>C. Hill</v>
          </cell>
          <cell r="E1165" t="str">
            <v>Fall 2000</v>
          </cell>
          <cell r="F1165" t="str">
            <v>HHW</v>
          </cell>
          <cell r="G1165">
            <v>36361</v>
          </cell>
          <cell r="H1165">
            <v>36362</v>
          </cell>
          <cell r="I1165">
            <v>2808</v>
          </cell>
          <cell r="J1165" t="str">
            <v>100% Cotton</v>
          </cell>
          <cell r="K1165" t="str">
            <v>F'00</v>
          </cell>
          <cell r="M1165" t="str">
            <v>Fiber Reactive</v>
          </cell>
          <cell r="N1165" t="str">
            <v>Jet Bleach</v>
          </cell>
          <cell r="O1165">
            <v>11</v>
          </cell>
          <cell r="P1165">
            <v>36413</v>
          </cell>
          <cell r="Q1165">
            <v>36419</v>
          </cell>
          <cell r="R1165">
            <v>5.8299999999999998E-2</v>
          </cell>
          <cell r="U1165">
            <v>36453</v>
          </cell>
          <cell r="W1165">
            <v>36474</v>
          </cell>
          <cell r="Z1165" t="str">
            <v>Development Complete</v>
          </cell>
        </row>
        <row r="1166">
          <cell r="A1166" t="str">
            <v>U63EL</v>
          </cell>
          <cell r="B1166" t="str">
            <v>Polo Pink</v>
          </cell>
          <cell r="I1166" t="str">
            <v>Elastic</v>
          </cell>
          <cell r="J1166" t="str">
            <v>POLYESTER</v>
          </cell>
        </row>
        <row r="1167">
          <cell r="A1167" t="str">
            <v>U63</v>
          </cell>
          <cell r="B1167" t="str">
            <v>Polo Pink</v>
          </cell>
          <cell r="D1167" t="str">
            <v>C. Hill</v>
          </cell>
          <cell r="E1167" t="str">
            <v>Fall 2000-tweens</v>
          </cell>
          <cell r="F1167" t="str">
            <v>HHW</v>
          </cell>
          <cell r="G1167">
            <v>36361</v>
          </cell>
          <cell r="H1167">
            <v>36362</v>
          </cell>
          <cell r="I1167">
            <v>2808</v>
          </cell>
          <cell r="J1167" t="str">
            <v>100% Cotton</v>
          </cell>
          <cell r="K1167" t="str">
            <v>F'00</v>
          </cell>
          <cell r="M1167" t="str">
            <v>Fiber Reactive</v>
          </cell>
          <cell r="N1167" t="str">
            <v>Jet Bleach</v>
          </cell>
          <cell r="O1167">
            <v>5</v>
          </cell>
          <cell r="P1167">
            <v>36374</v>
          </cell>
          <cell r="Q1167">
            <v>36406</v>
          </cell>
          <cell r="R1167">
            <v>0.15409999999999999</v>
          </cell>
          <cell r="U1167" t="str">
            <v>2(1/11/00</v>
          </cell>
          <cell r="V1167">
            <v>36486</v>
          </cell>
          <cell r="W1167">
            <v>36566</v>
          </cell>
          <cell r="Z1167" t="str">
            <v>Development Complete</v>
          </cell>
        </row>
        <row r="1168">
          <cell r="A1168" t="str">
            <v>U62DK0080</v>
          </cell>
          <cell r="B1168" t="str">
            <v>Cabaret Pink</v>
          </cell>
          <cell r="D1168" t="str">
            <v>G. Parks</v>
          </cell>
          <cell r="I1168" t="str">
            <v>Elastic</v>
          </cell>
          <cell r="J1168" t="str">
            <v>POLYESTER</v>
          </cell>
          <cell r="M1168" t="str">
            <v>Disperse</v>
          </cell>
          <cell r="P1168">
            <v>37698</v>
          </cell>
          <cell r="Y1168">
            <v>37704</v>
          </cell>
          <cell r="Z1168" t="str">
            <v>Complete</v>
          </cell>
        </row>
        <row r="1169">
          <cell r="A1169" t="str">
            <v>U62PEG013</v>
          </cell>
          <cell r="B1169" t="str">
            <v>Cabaret Pink</v>
          </cell>
          <cell r="D1169" t="str">
            <v>K. Bain</v>
          </cell>
          <cell r="I1169" t="str">
            <v>PEG013</v>
          </cell>
          <cell r="J1169" t="str">
            <v>POLYESTER</v>
          </cell>
          <cell r="M1169" t="str">
            <v>Disperse</v>
          </cell>
          <cell r="Z1169" t="str">
            <v>Complete</v>
          </cell>
        </row>
        <row r="1170">
          <cell r="A1170" t="str">
            <v>U62</v>
          </cell>
          <cell r="B1170" t="str">
            <v>Cabaret Pink</v>
          </cell>
          <cell r="D1170" t="str">
            <v>C. Hill</v>
          </cell>
          <cell r="E1170" t="str">
            <v>Fall 2000</v>
          </cell>
          <cell r="F1170" t="str">
            <v>HHW</v>
          </cell>
          <cell r="G1170">
            <v>36361</v>
          </cell>
          <cell r="H1170">
            <v>36362</v>
          </cell>
          <cell r="I1170">
            <v>2808</v>
          </cell>
          <cell r="J1170" t="str">
            <v>100% Cotton</v>
          </cell>
          <cell r="K1170" t="str">
            <v>F'00</v>
          </cell>
          <cell r="M1170" t="str">
            <v>Fiber Reactive</v>
          </cell>
          <cell r="N1170" t="str">
            <v>RB W/Opt</v>
          </cell>
          <cell r="O1170">
            <v>3</v>
          </cell>
          <cell r="P1170">
            <v>36378</v>
          </cell>
          <cell r="Q1170">
            <v>36399</v>
          </cell>
          <cell r="R1170">
            <v>0.30130000000000001</v>
          </cell>
          <cell r="U1170">
            <v>36454</v>
          </cell>
          <cell r="W1170">
            <v>36462</v>
          </cell>
          <cell r="Z1170" t="str">
            <v>Development Complete</v>
          </cell>
        </row>
        <row r="1171">
          <cell r="A1171" t="str">
            <v>U62EL</v>
          </cell>
          <cell r="B1171" t="str">
            <v>Cabaret Pink</v>
          </cell>
          <cell r="D1171" t="str">
            <v>Jeff Shuford</v>
          </cell>
          <cell r="E1171" t="str">
            <v>JMS F'02 1610 Brights</v>
          </cell>
          <cell r="F1171" t="str">
            <v>JMS</v>
          </cell>
          <cell r="G1171">
            <v>37019</v>
          </cell>
          <cell r="H1171">
            <v>37021</v>
          </cell>
          <cell r="I1171" t="str">
            <v>Elastic</v>
          </cell>
          <cell r="J1171" t="str">
            <v>E</v>
          </cell>
          <cell r="K1171" t="str">
            <v>F'02</v>
          </cell>
          <cell r="L1171" t="str">
            <v>U62</v>
          </cell>
          <cell r="Z1171" t="str">
            <v>Lab dip in-process</v>
          </cell>
        </row>
        <row r="1172">
          <cell r="A1172" t="str">
            <v>U61EL</v>
          </cell>
          <cell r="B1172" t="str">
            <v>Edgy Orange</v>
          </cell>
          <cell r="I1172" t="str">
            <v>ELASTIC</v>
          </cell>
          <cell r="J1172" t="str">
            <v>POLYESTER</v>
          </cell>
        </row>
        <row r="1173">
          <cell r="A1173" t="str">
            <v>U61</v>
          </cell>
          <cell r="B1173" t="str">
            <v>Edgy Orange</v>
          </cell>
          <cell r="D1173" t="str">
            <v>C. Hill</v>
          </cell>
          <cell r="E1173" t="str">
            <v>Fall 2000</v>
          </cell>
          <cell r="F1173" t="str">
            <v>HHW</v>
          </cell>
          <cell r="G1173">
            <v>36361</v>
          </cell>
          <cell r="H1173">
            <v>36362</v>
          </cell>
          <cell r="I1173">
            <v>2808</v>
          </cell>
          <cell r="J1173" t="str">
            <v>100% Cotton</v>
          </cell>
          <cell r="K1173" t="str">
            <v>F'00</v>
          </cell>
          <cell r="M1173" t="str">
            <v>Fiber Reactive</v>
          </cell>
          <cell r="N1173" t="str">
            <v>RB W/Opt</v>
          </cell>
          <cell r="O1173">
            <v>7</v>
          </cell>
          <cell r="P1173">
            <v>36378</v>
          </cell>
          <cell r="Q1173">
            <v>36399</v>
          </cell>
          <cell r="R1173">
            <v>0.2397</v>
          </cell>
          <cell r="U1173">
            <v>36479</v>
          </cell>
          <cell r="W1173">
            <v>36486</v>
          </cell>
          <cell r="Z1173" t="str">
            <v>Development Complete</v>
          </cell>
        </row>
        <row r="1174">
          <cell r="A1174" t="str">
            <v>U60EL</v>
          </cell>
          <cell r="B1174" t="str">
            <v>Ripe Eggplant</v>
          </cell>
          <cell r="I1174" t="str">
            <v>ELASTIC</v>
          </cell>
          <cell r="J1174" t="str">
            <v>POLYESTER</v>
          </cell>
        </row>
        <row r="1175">
          <cell r="A1175" t="str">
            <v>U60</v>
          </cell>
          <cell r="B1175" t="str">
            <v>Ripe Eggplant</v>
          </cell>
          <cell r="D1175" t="str">
            <v>T. Martinez</v>
          </cell>
          <cell r="E1175" t="str">
            <v>Fall 2000 Classics</v>
          </cell>
          <cell r="F1175" t="str">
            <v>HHW</v>
          </cell>
          <cell r="G1175">
            <v>36351</v>
          </cell>
          <cell r="H1175">
            <v>36354</v>
          </cell>
          <cell r="I1175">
            <v>2844</v>
          </cell>
          <cell r="J1175" t="str">
            <v>100% Cotton</v>
          </cell>
          <cell r="K1175" t="str">
            <v>F'00</v>
          </cell>
          <cell r="M1175" t="str">
            <v>Fiber Reactive</v>
          </cell>
          <cell r="N1175" t="str">
            <v>Jet Scour</v>
          </cell>
          <cell r="O1175">
            <v>10</v>
          </cell>
          <cell r="P1175">
            <v>36371</v>
          </cell>
          <cell r="Q1175">
            <v>36376</v>
          </cell>
          <cell r="R1175">
            <v>0.31869999999999998</v>
          </cell>
          <cell r="U1175">
            <v>36411</v>
          </cell>
          <cell r="W1175">
            <v>36411</v>
          </cell>
          <cell r="Z1175" t="str">
            <v>Development Complete</v>
          </cell>
        </row>
        <row r="1176">
          <cell r="A1176" t="str">
            <v>SU59</v>
          </cell>
          <cell r="B1176" t="str">
            <v>Tractor Teal</v>
          </cell>
          <cell r="D1176" t="str">
            <v>Ana Quintana</v>
          </cell>
          <cell r="E1176" t="str">
            <v>Fall'01 Classics Briefs</v>
          </cell>
          <cell r="F1176" t="str">
            <v>MUN</v>
          </cell>
          <cell r="G1176">
            <v>36878</v>
          </cell>
          <cell r="H1176">
            <v>36882</v>
          </cell>
          <cell r="I1176" t="str">
            <v>2638 / 2824</v>
          </cell>
          <cell r="J1176" t="str">
            <v>100% Cotton</v>
          </cell>
          <cell r="K1176" t="str">
            <v>F'01</v>
          </cell>
          <cell r="L1176" t="str">
            <v>U59</v>
          </cell>
          <cell r="M1176" t="str">
            <v>Fiber Reactive</v>
          </cell>
          <cell r="N1176" t="str">
            <v>Jet Scour</v>
          </cell>
          <cell r="O1176">
            <v>1</v>
          </cell>
          <cell r="P1176">
            <v>36909</v>
          </cell>
          <cell r="R1176">
            <v>0.32479999999999998</v>
          </cell>
          <cell r="Z1176" t="str">
            <v>Lab dip submitted</v>
          </cell>
        </row>
        <row r="1177">
          <cell r="A1177" t="str">
            <v>U59EL</v>
          </cell>
          <cell r="B1177" t="str">
            <v>Tractor Teal</v>
          </cell>
          <cell r="I1177" t="str">
            <v>ELASTIC</v>
          </cell>
          <cell r="J1177" t="str">
            <v>POLYESTER</v>
          </cell>
        </row>
        <row r="1178">
          <cell r="A1178" t="str">
            <v>U59</v>
          </cell>
          <cell r="B1178" t="str">
            <v>Tractor Teal</v>
          </cell>
          <cell r="D1178" t="str">
            <v>T. Martinez</v>
          </cell>
          <cell r="E1178" t="str">
            <v>Fall 2000 Classics</v>
          </cell>
          <cell r="F1178" t="str">
            <v>HHW</v>
          </cell>
          <cell r="G1178">
            <v>36351</v>
          </cell>
          <cell r="H1178">
            <v>36354</v>
          </cell>
          <cell r="I1178">
            <v>2844</v>
          </cell>
          <cell r="J1178" t="str">
            <v>100% Cotton</v>
          </cell>
          <cell r="K1178" t="str">
            <v>F'00</v>
          </cell>
          <cell r="M1178" t="str">
            <v>Fiber Reactive</v>
          </cell>
          <cell r="N1178" t="str">
            <v>Jet Scour</v>
          </cell>
          <cell r="O1178">
            <v>8</v>
          </cell>
          <cell r="P1178">
            <v>36363</v>
          </cell>
          <cell r="Q1178">
            <v>36374</v>
          </cell>
          <cell r="R1178">
            <v>0.14000000000000001</v>
          </cell>
          <cell r="U1178">
            <v>36411</v>
          </cell>
          <cell r="W1178">
            <v>36416</v>
          </cell>
          <cell r="Z1178" t="str">
            <v>Development Complete</v>
          </cell>
        </row>
        <row r="1179">
          <cell r="A1179" t="str">
            <v>U58EL</v>
          </cell>
          <cell r="B1179" t="str">
            <v>Beaton Purple</v>
          </cell>
          <cell r="I1179" t="str">
            <v>Elastic</v>
          </cell>
          <cell r="J1179" t="str">
            <v>Polyester</v>
          </cell>
        </row>
        <row r="1180">
          <cell r="A1180" t="str">
            <v>U58</v>
          </cell>
          <cell r="B1180" t="str">
            <v>Beaton Purple</v>
          </cell>
          <cell r="D1180" t="str">
            <v>T. Martinez</v>
          </cell>
          <cell r="E1180" t="str">
            <v>Fall 2000 Traditional</v>
          </cell>
          <cell r="F1180" t="str">
            <v>HHW</v>
          </cell>
          <cell r="G1180">
            <v>36351</v>
          </cell>
          <cell r="H1180">
            <v>36354</v>
          </cell>
          <cell r="I1180">
            <v>2808</v>
          </cell>
          <cell r="J1180" t="str">
            <v>100% Cotton</v>
          </cell>
          <cell r="K1180" t="str">
            <v>F'00</v>
          </cell>
          <cell r="M1180" t="str">
            <v>Fiber Reactive</v>
          </cell>
          <cell r="N1180" t="str">
            <v>RB W/Opt</v>
          </cell>
          <cell r="O1180">
            <v>7</v>
          </cell>
          <cell r="P1180">
            <v>36361</v>
          </cell>
          <cell r="Q1180">
            <v>36374</v>
          </cell>
          <cell r="R1180">
            <v>0.1951</v>
          </cell>
          <cell r="U1180">
            <v>36411</v>
          </cell>
          <cell r="W1180">
            <v>36425</v>
          </cell>
          <cell r="Z1180" t="str">
            <v>Development Complete</v>
          </cell>
        </row>
        <row r="1181">
          <cell r="A1181" t="str">
            <v>U57EL</v>
          </cell>
          <cell r="B1181" t="str">
            <v>Millennium Blue</v>
          </cell>
          <cell r="I1181" t="str">
            <v>Elastic</v>
          </cell>
          <cell r="J1181" t="str">
            <v>Polyester</v>
          </cell>
        </row>
        <row r="1182">
          <cell r="A1182" t="str">
            <v>U57</v>
          </cell>
          <cell r="B1182" t="str">
            <v>Millennium Blue</v>
          </cell>
          <cell r="D1182" t="str">
            <v>T. Martinez</v>
          </cell>
          <cell r="E1182" t="str">
            <v>Fall 2000 Traditional</v>
          </cell>
          <cell r="F1182" t="str">
            <v>HHW</v>
          </cell>
          <cell r="G1182">
            <v>36351</v>
          </cell>
          <cell r="H1182">
            <v>36354</v>
          </cell>
          <cell r="I1182">
            <v>2808</v>
          </cell>
          <cell r="J1182" t="str">
            <v>100% Cotton</v>
          </cell>
          <cell r="K1182" t="str">
            <v>F'00</v>
          </cell>
          <cell r="M1182" t="str">
            <v>Fiber Reactive</v>
          </cell>
          <cell r="N1182" t="str">
            <v>RB W/Opt</v>
          </cell>
          <cell r="O1182">
            <v>1</v>
          </cell>
          <cell r="Y1182">
            <v>36402</v>
          </cell>
          <cell r="Z1182" t="str">
            <v>Dropped</v>
          </cell>
        </row>
        <row r="1183">
          <cell r="A1183" t="str">
            <v>U56EL</v>
          </cell>
          <cell r="B1183" t="str">
            <v>E-mail Red</v>
          </cell>
          <cell r="I1183" t="str">
            <v>Elastic</v>
          </cell>
          <cell r="J1183" t="str">
            <v>Polyester</v>
          </cell>
        </row>
        <row r="1184">
          <cell r="A1184" t="str">
            <v>U56</v>
          </cell>
          <cell r="B1184" t="str">
            <v>E-mail Red</v>
          </cell>
          <cell r="D1184" t="str">
            <v>T. Martinez</v>
          </cell>
          <cell r="E1184" t="str">
            <v>Fall 2000 Traditional</v>
          </cell>
          <cell r="F1184" t="str">
            <v>HHW</v>
          </cell>
          <cell r="G1184">
            <v>36351</v>
          </cell>
          <cell r="H1184">
            <v>36354</v>
          </cell>
          <cell r="I1184">
            <v>2808</v>
          </cell>
          <cell r="J1184" t="str">
            <v>100% Cotton</v>
          </cell>
          <cell r="K1184" t="str">
            <v>F'00</v>
          </cell>
          <cell r="M1184" t="str">
            <v>Fiber Reactive</v>
          </cell>
          <cell r="N1184" t="str">
            <v>Jet Scour</v>
          </cell>
          <cell r="O1184">
            <v>3</v>
          </cell>
          <cell r="P1184">
            <v>36378</v>
          </cell>
          <cell r="Q1184">
            <v>36399</v>
          </cell>
          <cell r="R1184">
            <v>0.35909999999999997</v>
          </cell>
          <cell r="U1184">
            <v>36458</v>
          </cell>
          <cell r="W1184">
            <v>36459</v>
          </cell>
          <cell r="Z1184" t="str">
            <v>Development Complete</v>
          </cell>
        </row>
        <row r="1185">
          <cell r="A1185" t="str">
            <v>U55EL</v>
          </cell>
          <cell r="B1185" t="str">
            <v>JMS Jade</v>
          </cell>
          <cell r="I1185" t="str">
            <v>Elastic</v>
          </cell>
          <cell r="J1185" t="str">
            <v>Polyester</v>
          </cell>
        </row>
        <row r="1186">
          <cell r="A1186" t="str">
            <v>U55</v>
          </cell>
          <cell r="B1186" t="str">
            <v>JMS Jade</v>
          </cell>
          <cell r="D1186" t="str">
            <v>C. Hill</v>
          </cell>
          <cell r="E1186" t="str">
            <v>Spring 2000 Fashion Pk</v>
          </cell>
          <cell r="F1186" t="str">
            <v>HHW</v>
          </cell>
          <cell r="G1186">
            <v>36315</v>
          </cell>
          <cell r="H1186">
            <v>36318</v>
          </cell>
          <cell r="I1186">
            <v>2808</v>
          </cell>
          <cell r="J1186" t="str">
            <v>100% Cotton</v>
          </cell>
          <cell r="K1186" t="str">
            <v>S'00</v>
          </cell>
          <cell r="M1186" t="str">
            <v>Fiber Reactive</v>
          </cell>
          <cell r="N1186" t="str">
            <v>JB W/O Opt.</v>
          </cell>
          <cell r="O1186">
            <v>13</v>
          </cell>
          <cell r="P1186">
            <v>36343</v>
          </cell>
          <cell r="Q1186">
            <v>36355</v>
          </cell>
          <cell r="R1186">
            <v>9.5600000000000004E-2</v>
          </cell>
          <cell r="U1186">
            <v>36375</v>
          </cell>
          <cell r="W1186">
            <v>36382</v>
          </cell>
          <cell r="Z1186" t="str">
            <v>Development Complete</v>
          </cell>
        </row>
        <row r="1187">
          <cell r="A1187" t="str">
            <v>U54EL</v>
          </cell>
          <cell r="B1187" t="str">
            <v>JMS Peri</v>
          </cell>
          <cell r="I1187" t="str">
            <v>ELASTIC</v>
          </cell>
          <cell r="J1187" t="str">
            <v>POLYESTER</v>
          </cell>
        </row>
        <row r="1188">
          <cell r="A1188" t="str">
            <v>U54</v>
          </cell>
          <cell r="B1188" t="str">
            <v>JMS Peri</v>
          </cell>
          <cell r="D1188" t="str">
            <v>C. Hill</v>
          </cell>
          <cell r="E1188" t="str">
            <v>Spring 2000 Fashion Pk</v>
          </cell>
          <cell r="F1188" t="str">
            <v>HHW</v>
          </cell>
          <cell r="G1188">
            <v>36315</v>
          </cell>
          <cell r="H1188">
            <v>36318</v>
          </cell>
          <cell r="I1188">
            <v>2808</v>
          </cell>
          <cell r="J1188" t="str">
            <v>100% Cotton</v>
          </cell>
          <cell r="K1188" t="str">
            <v>S'00</v>
          </cell>
          <cell r="M1188" t="str">
            <v>Fiber Reactive</v>
          </cell>
          <cell r="N1188" t="str">
            <v>JB W/O Opt.</v>
          </cell>
          <cell r="O1188">
            <v>19</v>
          </cell>
          <cell r="P1188">
            <v>36327</v>
          </cell>
          <cell r="Q1188">
            <v>36355</v>
          </cell>
          <cell r="R1188">
            <v>0.14330000000000001</v>
          </cell>
          <cell r="U1188">
            <v>36375</v>
          </cell>
          <cell r="W1188">
            <v>36382</v>
          </cell>
          <cell r="Z1188" t="str">
            <v>Development Complete</v>
          </cell>
        </row>
        <row r="1189">
          <cell r="A1189" t="str">
            <v>U53PEG004</v>
          </cell>
          <cell r="B1189" t="str">
            <v>JMS Pink</v>
          </cell>
          <cell r="I1189" t="str">
            <v>PEG004</v>
          </cell>
          <cell r="J1189" t="str">
            <v>POLYESTER</v>
          </cell>
          <cell r="M1189" t="str">
            <v>DISPERSE</v>
          </cell>
          <cell r="Y1189">
            <v>37970</v>
          </cell>
          <cell r="Z1189" t="str">
            <v>Complete</v>
          </cell>
        </row>
        <row r="1190">
          <cell r="A1190" t="str">
            <v>U53EL</v>
          </cell>
          <cell r="B1190" t="str">
            <v>JMS Pink</v>
          </cell>
          <cell r="D1190" t="str">
            <v>C. Hill</v>
          </cell>
          <cell r="E1190" t="str">
            <v>Spring 2000 Fashion Pk</v>
          </cell>
          <cell r="F1190" t="str">
            <v>HHW</v>
          </cell>
          <cell r="G1190">
            <v>36315</v>
          </cell>
          <cell r="H1190">
            <v>36318</v>
          </cell>
          <cell r="I1190" t="str">
            <v>Elastic</v>
          </cell>
          <cell r="J1190" t="str">
            <v>POLYESTER</v>
          </cell>
          <cell r="M1190" t="str">
            <v>PIGMENT</v>
          </cell>
          <cell r="Z1190" t="str">
            <v>Lab dip in-process</v>
          </cell>
        </row>
        <row r="1191">
          <cell r="A1191" t="str">
            <v>U53</v>
          </cell>
          <cell r="B1191" t="str">
            <v>JMS Pink</v>
          </cell>
          <cell r="D1191" t="str">
            <v>C. Hill</v>
          </cell>
          <cell r="E1191" t="str">
            <v>Spring 2000 Fashion Pk</v>
          </cell>
          <cell r="F1191" t="str">
            <v>HHW</v>
          </cell>
          <cell r="G1191">
            <v>36315</v>
          </cell>
          <cell r="H1191">
            <v>36318</v>
          </cell>
          <cell r="I1191">
            <v>2808</v>
          </cell>
          <cell r="J1191" t="str">
            <v>100% Cotton</v>
          </cell>
          <cell r="K1191" t="str">
            <v>S'00</v>
          </cell>
          <cell r="M1191" t="str">
            <v>Fiber Reactive</v>
          </cell>
          <cell r="N1191" t="str">
            <v>RB W/Opt</v>
          </cell>
          <cell r="O1191">
            <v>9</v>
          </cell>
          <cell r="P1191">
            <v>36327</v>
          </cell>
          <cell r="Q1191">
            <v>36336</v>
          </cell>
          <cell r="R1191">
            <v>7.1800000000000003E-2</v>
          </cell>
          <cell r="U1191" t="str">
            <v>2(8/3/99</v>
          </cell>
          <cell r="W1191">
            <v>36382</v>
          </cell>
          <cell r="Z1191" t="str">
            <v>Development Complete</v>
          </cell>
        </row>
        <row r="1192">
          <cell r="A1192" t="str">
            <v>U52D</v>
          </cell>
          <cell r="B1192" t="str">
            <v>Costco Gray</v>
          </cell>
          <cell r="D1192" t="str">
            <v>T. Martinez</v>
          </cell>
          <cell r="E1192" t="str">
            <v>Fall 99 Select Pk (Costco)</v>
          </cell>
          <cell r="F1192" t="str">
            <v>HHW</v>
          </cell>
          <cell r="G1192">
            <v>36256</v>
          </cell>
          <cell r="H1192">
            <v>36259</v>
          </cell>
          <cell r="I1192">
            <v>2844</v>
          </cell>
          <cell r="J1192" t="str">
            <v>100% Cotton</v>
          </cell>
          <cell r="K1192" t="str">
            <v>F'99</v>
          </cell>
          <cell r="M1192" t="str">
            <v>Fiber Reactive</v>
          </cell>
          <cell r="N1192" t="str">
            <v>RB W/Opt</v>
          </cell>
          <cell r="O1192">
            <v>5</v>
          </cell>
          <cell r="P1192">
            <v>36262</v>
          </cell>
          <cell r="Q1192">
            <v>36264</v>
          </cell>
          <cell r="T1192" t="str">
            <v>D</v>
          </cell>
          <cell r="Y1192">
            <v>36279</v>
          </cell>
          <cell r="Z1192" t="str">
            <v>Dropped</v>
          </cell>
        </row>
        <row r="1193">
          <cell r="A1193" t="str">
            <v>U52</v>
          </cell>
          <cell r="B1193" t="str">
            <v>Grey Mist</v>
          </cell>
          <cell r="D1193" t="str">
            <v>T. Martinez</v>
          </cell>
          <cell r="E1193" t="str">
            <v>Fall 2000 Trend Pack</v>
          </cell>
          <cell r="F1193" t="str">
            <v>HHW</v>
          </cell>
          <cell r="G1193">
            <v>36414</v>
          </cell>
          <cell r="H1193">
            <v>36416</v>
          </cell>
          <cell r="I1193">
            <v>2808</v>
          </cell>
          <cell r="J1193" t="str">
            <v>100% Cotton</v>
          </cell>
          <cell r="K1193" t="str">
            <v>F'00</v>
          </cell>
          <cell r="M1193" t="str">
            <v>Fiber Reactive</v>
          </cell>
          <cell r="N1193" t="str">
            <v>RB W/Opt</v>
          </cell>
          <cell r="O1193">
            <v>5</v>
          </cell>
          <cell r="Q1193">
            <v>36416</v>
          </cell>
          <cell r="R1193">
            <v>4.0800000000000003E-2</v>
          </cell>
          <cell r="T1193" t="str">
            <v>D</v>
          </cell>
          <cell r="U1193">
            <v>36453</v>
          </cell>
          <cell r="W1193">
            <v>36453</v>
          </cell>
          <cell r="Z1193" t="str">
            <v>Development Complete</v>
          </cell>
        </row>
        <row r="1194">
          <cell r="A1194" t="str">
            <v>U51</v>
          </cell>
          <cell r="B1194" t="str">
            <v>Aureole Pink</v>
          </cell>
          <cell r="D1194" t="str">
            <v>T. Martinez</v>
          </cell>
          <cell r="E1194" t="str">
            <v>Spring 2000 Fashion Pk</v>
          </cell>
          <cell r="F1194" t="str">
            <v>HHW</v>
          </cell>
          <cell r="G1194">
            <v>36244</v>
          </cell>
          <cell r="H1194">
            <v>36245</v>
          </cell>
          <cell r="I1194">
            <v>2808</v>
          </cell>
          <cell r="J1194" t="str">
            <v>100% Cotton</v>
          </cell>
          <cell r="K1194" t="str">
            <v>S'00</v>
          </cell>
          <cell r="M1194" t="str">
            <v>Fiber Reactive</v>
          </cell>
          <cell r="N1194" t="str">
            <v>RB W/Opt</v>
          </cell>
          <cell r="O1194">
            <v>11</v>
          </cell>
          <cell r="P1194" t="str">
            <v>3]04/29/99</v>
          </cell>
          <cell r="Q1194">
            <v>36291</v>
          </cell>
          <cell r="R1194">
            <v>7.2999999999999995E-2</v>
          </cell>
          <cell r="T1194" t="str">
            <v>P</v>
          </cell>
          <cell r="U1194">
            <v>36301</v>
          </cell>
          <cell r="W1194">
            <v>36305</v>
          </cell>
          <cell r="Y1194">
            <v>36339</v>
          </cell>
          <cell r="Z1194" t="str">
            <v>Dropped</v>
          </cell>
        </row>
        <row r="1195">
          <cell r="A1195" t="str">
            <v>U50PEG007</v>
          </cell>
          <cell r="B1195" t="str">
            <v>Azurite Aqua</v>
          </cell>
          <cell r="I1195" t="str">
            <v>PEG007</v>
          </cell>
          <cell r="J1195" t="str">
            <v>POLYESTER</v>
          </cell>
          <cell r="Z1195" t="str">
            <v>Complete</v>
          </cell>
        </row>
        <row r="1196">
          <cell r="A1196" t="str">
            <v>U50EL</v>
          </cell>
          <cell r="B1196" t="str">
            <v>Azurite Aqua</v>
          </cell>
          <cell r="D1196" t="str">
            <v>T. Martinez</v>
          </cell>
          <cell r="E1196" t="str">
            <v>Spring 2000 Fashion Pk</v>
          </cell>
          <cell r="F1196" t="str">
            <v>HHW</v>
          </cell>
          <cell r="G1196">
            <v>36244</v>
          </cell>
          <cell r="H1196">
            <v>36245</v>
          </cell>
          <cell r="I1196" t="str">
            <v>Elastic</v>
          </cell>
          <cell r="J1196" t="str">
            <v>POLYESTER</v>
          </cell>
          <cell r="M1196" t="str">
            <v>PIGMENT</v>
          </cell>
          <cell r="Z1196" t="str">
            <v>Lab dip in-process</v>
          </cell>
        </row>
        <row r="1197">
          <cell r="A1197" t="str">
            <v>U50</v>
          </cell>
          <cell r="B1197" t="str">
            <v>Azurite Aqua</v>
          </cell>
          <cell r="D1197" t="str">
            <v>T. Martinez</v>
          </cell>
          <cell r="E1197" t="str">
            <v>Spring 2000 Fashion Pk</v>
          </cell>
          <cell r="F1197" t="str">
            <v>HHW</v>
          </cell>
          <cell r="G1197">
            <v>36244</v>
          </cell>
          <cell r="H1197">
            <v>36245</v>
          </cell>
          <cell r="I1197">
            <v>2808</v>
          </cell>
          <cell r="J1197" t="str">
            <v>100% Cotton</v>
          </cell>
          <cell r="K1197" t="str">
            <v>S'00</v>
          </cell>
          <cell r="M1197" t="str">
            <v>Fiber Reactive</v>
          </cell>
          <cell r="N1197" t="str">
            <v>RB W/Opt</v>
          </cell>
          <cell r="O1197">
            <v>5</v>
          </cell>
          <cell r="P1197">
            <v>36258</v>
          </cell>
          <cell r="Q1197">
            <v>36262</v>
          </cell>
          <cell r="R1197">
            <v>3.5999999999999997E-2</v>
          </cell>
          <cell r="T1197" t="str">
            <v>P</v>
          </cell>
          <cell r="U1197">
            <v>36298</v>
          </cell>
          <cell r="W1197">
            <v>36299</v>
          </cell>
          <cell r="Z1197" t="str">
            <v>Development Complete</v>
          </cell>
        </row>
        <row r="1198">
          <cell r="A1198" t="str">
            <v>U49</v>
          </cell>
          <cell r="B1198" t="str">
            <v>Blue Mist</v>
          </cell>
          <cell r="D1198" t="str">
            <v>T. Martinez</v>
          </cell>
          <cell r="E1198" t="str">
            <v>Spring 2000 Fashion Pk</v>
          </cell>
          <cell r="F1198" t="str">
            <v>HHW</v>
          </cell>
          <cell r="G1198">
            <v>36244</v>
          </cell>
          <cell r="H1198">
            <v>36245</v>
          </cell>
          <cell r="I1198">
            <v>2808</v>
          </cell>
          <cell r="J1198" t="str">
            <v>100% Cotton</v>
          </cell>
          <cell r="K1198" t="str">
            <v>S'00</v>
          </cell>
          <cell r="M1198" t="str">
            <v>Direct</v>
          </cell>
          <cell r="N1198" t="str">
            <v>RB W/Opt</v>
          </cell>
          <cell r="O1198">
            <v>3</v>
          </cell>
          <cell r="P1198">
            <v>36250</v>
          </cell>
          <cell r="Q1198">
            <v>36271</v>
          </cell>
          <cell r="R1198">
            <v>1.2999999999999999E-3</v>
          </cell>
          <cell r="T1198" t="str">
            <v>P</v>
          </cell>
          <cell r="U1198">
            <v>36298</v>
          </cell>
          <cell r="W1198">
            <v>36299</v>
          </cell>
          <cell r="Z1198" t="str">
            <v>Development Complete</v>
          </cell>
        </row>
        <row r="1199">
          <cell r="A1199" t="str">
            <v>U48</v>
          </cell>
          <cell r="B1199" t="str">
            <v>Pink Tan</v>
          </cell>
          <cell r="D1199" t="str">
            <v>T. Martinez</v>
          </cell>
          <cell r="E1199" t="str">
            <v>Fall 99 Wardrobe Pk</v>
          </cell>
          <cell r="F1199" t="str">
            <v>HHW</v>
          </cell>
          <cell r="G1199">
            <v>36242</v>
          </cell>
          <cell r="H1199">
            <v>36244</v>
          </cell>
          <cell r="I1199">
            <v>2808</v>
          </cell>
          <cell r="J1199" t="str">
            <v>100% Cotton</v>
          </cell>
          <cell r="K1199" t="str">
            <v>F'00</v>
          </cell>
          <cell r="L1199" t="str">
            <v>14-1213TC</v>
          </cell>
          <cell r="M1199" t="str">
            <v>Fiber Reactive</v>
          </cell>
          <cell r="N1199" t="str">
            <v>RB W/Opt</v>
          </cell>
          <cell r="O1199">
            <v>26</v>
          </cell>
          <cell r="P1199" t="str">
            <v>3}5/11/1999</v>
          </cell>
          <cell r="Q1199">
            <v>36291</v>
          </cell>
          <cell r="R1199">
            <v>9.7999999999999997E-3</v>
          </cell>
          <cell r="T1199" t="str">
            <v>P</v>
          </cell>
          <cell r="U1199">
            <v>36298</v>
          </cell>
          <cell r="W1199">
            <v>36299</v>
          </cell>
          <cell r="Z1199" t="str">
            <v>Development Complete</v>
          </cell>
        </row>
        <row r="1200">
          <cell r="A1200" t="str">
            <v>U47</v>
          </cell>
          <cell r="B1200" t="str">
            <v>New Tan</v>
          </cell>
          <cell r="D1200" t="str">
            <v>T. Martinez</v>
          </cell>
          <cell r="E1200" t="str">
            <v>Fall 99 Wardrobe Pk</v>
          </cell>
          <cell r="F1200" t="str">
            <v>HHW</v>
          </cell>
          <cell r="G1200">
            <v>36222</v>
          </cell>
          <cell r="H1200">
            <v>36224</v>
          </cell>
          <cell r="I1200">
            <v>2808</v>
          </cell>
          <cell r="J1200" t="str">
            <v>100% Cotton</v>
          </cell>
          <cell r="K1200" t="str">
            <v>F'99</v>
          </cell>
          <cell r="M1200" t="str">
            <v>Direct</v>
          </cell>
          <cell r="N1200" t="str">
            <v>RB W/Opt</v>
          </cell>
          <cell r="O1200">
            <v>8</v>
          </cell>
          <cell r="P1200">
            <v>36231</v>
          </cell>
          <cell r="Q1200">
            <v>36234</v>
          </cell>
          <cell r="R1200">
            <v>0.02</v>
          </cell>
          <cell r="T1200" t="str">
            <v>P</v>
          </cell>
          <cell r="U1200">
            <v>36241</v>
          </cell>
          <cell r="W1200">
            <v>36243</v>
          </cell>
          <cell r="Y1200">
            <v>36258</v>
          </cell>
          <cell r="Z1200" t="str">
            <v>Dropped</v>
          </cell>
        </row>
        <row r="1201">
          <cell r="A1201" t="str">
            <v>U46</v>
          </cell>
          <cell r="B1201" t="str">
            <v>Sweet Tart</v>
          </cell>
          <cell r="D1201" t="str">
            <v>C. Hill</v>
          </cell>
          <cell r="E1201" t="str">
            <v>Girls' Classics</v>
          </cell>
          <cell r="F1201" t="str">
            <v>HHW</v>
          </cell>
          <cell r="G1201">
            <v>36213</v>
          </cell>
          <cell r="H1201">
            <v>36215</v>
          </cell>
          <cell r="I1201">
            <v>2808</v>
          </cell>
          <cell r="J1201" t="str">
            <v>100% Cotton</v>
          </cell>
          <cell r="M1201" t="str">
            <v>Fiber Reactive</v>
          </cell>
          <cell r="N1201" t="str">
            <v>RB W/Opt.</v>
          </cell>
          <cell r="O1201">
            <v>18</v>
          </cell>
          <cell r="P1201" t="str">
            <v>4]04/12/99</v>
          </cell>
          <cell r="Q1201">
            <v>36266</v>
          </cell>
          <cell r="R1201">
            <v>0.03</v>
          </cell>
          <cell r="T1201" t="str">
            <v>P</v>
          </cell>
          <cell r="U1201">
            <v>36291</v>
          </cell>
          <cell r="W1201">
            <v>36297</v>
          </cell>
          <cell r="Z1201" t="str">
            <v>Development Complete</v>
          </cell>
        </row>
        <row r="1202">
          <cell r="A1202" t="str">
            <v>U45</v>
          </cell>
          <cell r="B1202" t="str">
            <v>De Tox Blue</v>
          </cell>
          <cell r="D1202" t="str">
            <v>C. Hill</v>
          </cell>
          <cell r="E1202" t="str">
            <v>Girls' Classics</v>
          </cell>
          <cell r="F1202" t="str">
            <v>HHW</v>
          </cell>
          <cell r="G1202">
            <v>36213</v>
          </cell>
          <cell r="H1202">
            <v>36215</v>
          </cell>
          <cell r="I1202">
            <v>2808</v>
          </cell>
          <cell r="J1202" t="str">
            <v>100% Cotton</v>
          </cell>
          <cell r="L1202" t="str">
            <v>16-4432 TC</v>
          </cell>
          <cell r="M1202" t="str">
            <v>Fiber Reactive</v>
          </cell>
          <cell r="N1202" t="str">
            <v>RB W/Opt.</v>
          </cell>
          <cell r="O1202">
            <v>12</v>
          </cell>
          <cell r="P1202" t="str">
            <v>4}03/30/99</v>
          </cell>
          <cell r="Q1202">
            <v>36262</v>
          </cell>
          <cell r="R1202">
            <v>0.21</v>
          </cell>
          <cell r="T1202" t="str">
            <v>D</v>
          </cell>
          <cell r="U1202">
            <v>36315</v>
          </cell>
          <cell r="W1202">
            <v>36326</v>
          </cell>
          <cell r="Z1202" t="str">
            <v>Development Complete</v>
          </cell>
        </row>
        <row r="1203">
          <cell r="A1203" t="str">
            <v>U44EL</v>
          </cell>
          <cell r="B1203" t="str">
            <v>Cupcake Lilac</v>
          </cell>
          <cell r="D1203" t="str">
            <v>C. Hill</v>
          </cell>
          <cell r="E1203" t="str">
            <v>Girls' Classics</v>
          </cell>
          <cell r="F1203" t="str">
            <v>HHW</v>
          </cell>
          <cell r="G1203">
            <v>36213</v>
          </cell>
          <cell r="H1203">
            <v>36215</v>
          </cell>
          <cell r="I1203" t="str">
            <v>Elastic</v>
          </cell>
          <cell r="J1203" t="str">
            <v>POLYESTER</v>
          </cell>
          <cell r="M1203" t="str">
            <v>PIGMENT</v>
          </cell>
          <cell r="Z1203" t="str">
            <v>Lab dip in-process</v>
          </cell>
        </row>
        <row r="1204">
          <cell r="A1204" t="str">
            <v>U44</v>
          </cell>
          <cell r="B1204" t="str">
            <v>Cupcake Lilac</v>
          </cell>
          <cell r="D1204" t="str">
            <v>C. Hill</v>
          </cell>
          <cell r="E1204" t="str">
            <v>Girls' Classics</v>
          </cell>
          <cell r="F1204" t="str">
            <v>HHW</v>
          </cell>
          <cell r="G1204">
            <v>36213</v>
          </cell>
          <cell r="H1204">
            <v>36215</v>
          </cell>
          <cell r="I1204">
            <v>2808</v>
          </cell>
          <cell r="J1204" t="str">
            <v>100% Cotton</v>
          </cell>
          <cell r="L1204" t="str">
            <v>16-3815 TC</v>
          </cell>
          <cell r="M1204" t="str">
            <v>Fiber Reactive</v>
          </cell>
          <cell r="N1204" t="str">
            <v>RB W/Opt.</v>
          </cell>
          <cell r="O1204">
            <v>6</v>
          </cell>
          <cell r="P1204">
            <v>36222</v>
          </cell>
          <cell r="Q1204">
            <v>36242</v>
          </cell>
          <cell r="R1204">
            <v>3.4200000000000001E-2</v>
          </cell>
          <cell r="T1204" t="str">
            <v>p</v>
          </cell>
          <cell r="U1204" t="str">
            <v>2]4/29/99</v>
          </cell>
          <cell r="W1204">
            <v>36305</v>
          </cell>
          <cell r="Z1204" t="str">
            <v>Development Complete</v>
          </cell>
        </row>
        <row r="1205">
          <cell r="A1205" t="str">
            <v>U43</v>
          </cell>
          <cell r="B1205" t="str">
            <v>Aqua Freeze</v>
          </cell>
          <cell r="D1205" t="str">
            <v>C. Hill</v>
          </cell>
          <cell r="E1205" t="str">
            <v>Girls' Classics</v>
          </cell>
          <cell r="F1205" t="str">
            <v>HHW</v>
          </cell>
          <cell r="G1205">
            <v>36213</v>
          </cell>
          <cell r="H1205">
            <v>36215</v>
          </cell>
          <cell r="I1205">
            <v>2808</v>
          </cell>
          <cell r="J1205" t="str">
            <v>100% Cotton</v>
          </cell>
          <cell r="L1205" t="str">
            <v>19-4522 TC</v>
          </cell>
          <cell r="M1205" t="str">
            <v>Fiber Reactive</v>
          </cell>
          <cell r="N1205" t="str">
            <v>RB W/Opt.</v>
          </cell>
          <cell r="O1205">
            <v>6</v>
          </cell>
          <cell r="P1205">
            <v>36222</v>
          </cell>
          <cell r="Q1205">
            <v>36242</v>
          </cell>
          <cell r="R1205">
            <v>0.06</v>
          </cell>
          <cell r="T1205" t="str">
            <v>P</v>
          </cell>
          <cell r="U1205">
            <v>36291</v>
          </cell>
          <cell r="W1205">
            <v>36297</v>
          </cell>
          <cell r="Z1205" t="str">
            <v>Development Complete</v>
          </cell>
        </row>
        <row r="1206">
          <cell r="A1206" t="str">
            <v>U42PEG007</v>
          </cell>
          <cell r="B1206" t="str">
            <v>Oyster Shell</v>
          </cell>
          <cell r="D1206" t="str">
            <v>K. Bain</v>
          </cell>
          <cell r="E1206" t="str">
            <v>Mid Tier Spring 04</v>
          </cell>
          <cell r="I1206" t="str">
            <v>PEG007</v>
          </cell>
          <cell r="M1206" t="str">
            <v>PIGMENT</v>
          </cell>
          <cell r="P1206">
            <v>37741</v>
          </cell>
          <cell r="Q1206">
            <v>37741</v>
          </cell>
          <cell r="Z1206" t="str">
            <v>Complete</v>
          </cell>
        </row>
        <row r="1207">
          <cell r="A1207" t="str">
            <v>U42</v>
          </cell>
          <cell r="B1207" t="str">
            <v>Oyster Shell</v>
          </cell>
          <cell r="D1207" t="str">
            <v>T. Martinez</v>
          </cell>
          <cell r="E1207" t="str">
            <v>Spr 2000 Womens Classics</v>
          </cell>
          <cell r="F1207" t="str">
            <v>HHW</v>
          </cell>
          <cell r="G1207">
            <v>36199</v>
          </cell>
          <cell r="H1207">
            <v>36200</v>
          </cell>
          <cell r="I1207" t="str">
            <v>2844/2808</v>
          </cell>
          <cell r="J1207" t="str">
            <v>100% Cotton</v>
          </cell>
          <cell r="K1207" t="str">
            <v>S'00</v>
          </cell>
          <cell r="L1207" t="str">
            <v>16-3304 TC</v>
          </cell>
          <cell r="M1207" t="str">
            <v>Fiber Reactive</v>
          </cell>
          <cell r="N1207" t="str">
            <v>Jet Bleach</v>
          </cell>
          <cell r="O1207">
            <v>6</v>
          </cell>
          <cell r="P1207">
            <v>36217</v>
          </cell>
          <cell r="Q1207">
            <v>36291</v>
          </cell>
          <cell r="R1207">
            <v>0.05</v>
          </cell>
          <cell r="T1207" t="str">
            <v>P</v>
          </cell>
          <cell r="U1207">
            <v>36292</v>
          </cell>
          <cell r="W1207">
            <v>36305</v>
          </cell>
          <cell r="Z1207" t="str">
            <v>Development Complete</v>
          </cell>
        </row>
        <row r="1208">
          <cell r="A1208" t="str">
            <v>U41PEG007</v>
          </cell>
          <cell r="B1208" t="str">
            <v>Blue Lilac</v>
          </cell>
          <cell r="D1208" t="str">
            <v>K. Bain</v>
          </cell>
          <cell r="I1208" t="str">
            <v>PEG007</v>
          </cell>
          <cell r="M1208" t="str">
            <v>PIGMENT</v>
          </cell>
          <cell r="O1208">
            <v>5</v>
          </cell>
          <cell r="P1208">
            <v>37735</v>
          </cell>
          <cell r="Q1208">
            <v>37735</v>
          </cell>
          <cell r="Z1208" t="str">
            <v>Complete</v>
          </cell>
        </row>
        <row r="1209">
          <cell r="A1209" t="str">
            <v>U41</v>
          </cell>
          <cell r="B1209" t="str">
            <v>Blue Lilac</v>
          </cell>
          <cell r="D1209" t="str">
            <v>T. Martinez</v>
          </cell>
          <cell r="E1209" t="str">
            <v>Spr 2000 Womens Classics</v>
          </cell>
          <cell r="F1209" t="str">
            <v>HHW</v>
          </cell>
          <cell r="G1209">
            <v>36199</v>
          </cell>
          <cell r="H1209">
            <v>36200</v>
          </cell>
          <cell r="I1209">
            <v>2844</v>
          </cell>
          <cell r="J1209" t="str">
            <v>100% Cotton</v>
          </cell>
          <cell r="K1209" t="str">
            <v>S'00</v>
          </cell>
          <cell r="L1209" t="str">
            <v>16-3919 TC</v>
          </cell>
          <cell r="M1209" t="str">
            <v>Direct</v>
          </cell>
          <cell r="N1209" t="str">
            <v>RB W/Opt.</v>
          </cell>
          <cell r="O1209">
            <v>3</v>
          </cell>
          <cell r="P1209">
            <v>36217</v>
          </cell>
          <cell r="Q1209">
            <v>36224</v>
          </cell>
          <cell r="R1209">
            <v>0.01</v>
          </cell>
          <cell r="T1209" t="str">
            <v>P</v>
          </cell>
          <cell r="U1209">
            <v>36266</v>
          </cell>
          <cell r="W1209">
            <v>36266</v>
          </cell>
          <cell r="Z1209" t="str">
            <v>Development Complete</v>
          </cell>
        </row>
        <row r="1210">
          <cell r="A1210" t="str">
            <v>U40</v>
          </cell>
          <cell r="B1210" t="str">
            <v>Ether</v>
          </cell>
          <cell r="D1210" t="str">
            <v>T. Martinez</v>
          </cell>
          <cell r="E1210" t="str">
            <v>Spr 2000 Womens Brights</v>
          </cell>
          <cell r="F1210" t="str">
            <v>HHW</v>
          </cell>
          <cell r="G1210">
            <v>36199</v>
          </cell>
          <cell r="H1210">
            <v>36200</v>
          </cell>
          <cell r="I1210">
            <v>2808</v>
          </cell>
          <cell r="J1210" t="str">
            <v>100% Cotton</v>
          </cell>
          <cell r="K1210" t="str">
            <v>S'00</v>
          </cell>
          <cell r="L1210" t="str">
            <v>Blue Violet</v>
          </cell>
          <cell r="M1210" t="str">
            <v>Fiber Reactive</v>
          </cell>
          <cell r="N1210" t="str">
            <v>RB W/Opt.</v>
          </cell>
          <cell r="O1210">
            <v>3</v>
          </cell>
          <cell r="P1210">
            <v>36209</v>
          </cell>
          <cell r="Q1210">
            <v>36213</v>
          </cell>
          <cell r="R1210">
            <v>0.21</v>
          </cell>
          <cell r="T1210" t="str">
            <v>P</v>
          </cell>
          <cell r="U1210">
            <v>36237</v>
          </cell>
          <cell r="W1210">
            <v>36242</v>
          </cell>
          <cell r="Z1210" t="str">
            <v>Development Complete</v>
          </cell>
        </row>
        <row r="1211">
          <cell r="A1211" t="str">
            <v>U39</v>
          </cell>
          <cell r="B1211" t="str">
            <v>Aura Pink</v>
          </cell>
          <cell r="D1211" t="str">
            <v>T. Martinez</v>
          </cell>
          <cell r="E1211" t="str">
            <v>Spr 2000 Womens Brights</v>
          </cell>
          <cell r="F1211" t="str">
            <v>HHW</v>
          </cell>
          <cell r="G1211">
            <v>36199</v>
          </cell>
          <cell r="H1211">
            <v>36200</v>
          </cell>
          <cell r="I1211">
            <v>2808</v>
          </cell>
          <cell r="J1211" t="str">
            <v>100% Cotton</v>
          </cell>
          <cell r="K1211" t="str">
            <v>S'00</v>
          </cell>
          <cell r="L1211" t="str">
            <v>15-2210 TC</v>
          </cell>
          <cell r="M1211" t="str">
            <v>Fiber Reactive</v>
          </cell>
          <cell r="N1211" t="str">
            <v>RB W/Opt.</v>
          </cell>
          <cell r="O1211">
            <v>6</v>
          </cell>
          <cell r="P1211">
            <v>36217</v>
          </cell>
          <cell r="Q1211">
            <v>36224</v>
          </cell>
          <cell r="R1211">
            <v>0.05</v>
          </cell>
          <cell r="T1211" t="str">
            <v>P</v>
          </cell>
          <cell r="U1211">
            <v>36241</v>
          </cell>
          <cell r="W1211">
            <v>36249</v>
          </cell>
          <cell r="Z1211" t="str">
            <v>Development Complete</v>
          </cell>
        </row>
        <row r="1212">
          <cell r="A1212" t="str">
            <v>U38</v>
          </cell>
          <cell r="B1212" t="str">
            <v>Lava</v>
          </cell>
          <cell r="D1212" t="str">
            <v>T. Martinez</v>
          </cell>
          <cell r="E1212" t="str">
            <v>Spr 2000 Womens Brights</v>
          </cell>
          <cell r="F1212" t="str">
            <v>HHW</v>
          </cell>
          <cell r="G1212">
            <v>36199</v>
          </cell>
          <cell r="H1212">
            <v>36200</v>
          </cell>
          <cell r="I1212">
            <v>2808</v>
          </cell>
          <cell r="J1212" t="str">
            <v>100% Cotton</v>
          </cell>
          <cell r="K1212" t="str">
            <v>S'00</v>
          </cell>
          <cell r="L1212" t="str">
            <v>18-2525 TC</v>
          </cell>
          <cell r="M1212" t="str">
            <v>Fiber Reactive</v>
          </cell>
          <cell r="N1212" t="str">
            <v>RB W/Opt.</v>
          </cell>
          <cell r="O1212">
            <v>4</v>
          </cell>
          <cell r="P1212">
            <v>36208</v>
          </cell>
          <cell r="Q1212">
            <v>36224</v>
          </cell>
          <cell r="R1212">
            <v>0.19</v>
          </cell>
          <cell r="T1212" t="str">
            <v>P</v>
          </cell>
          <cell r="U1212">
            <v>36244</v>
          </cell>
          <cell r="W1212">
            <v>36249</v>
          </cell>
          <cell r="Y1212">
            <v>36326</v>
          </cell>
          <cell r="Z1212" t="str">
            <v>Dropped</v>
          </cell>
        </row>
        <row r="1213">
          <cell r="A1213" t="str">
            <v>U37PEG007</v>
          </cell>
          <cell r="B1213" t="str">
            <v>Sea Anenome</v>
          </cell>
          <cell r="I1213" t="str">
            <v>PEG007</v>
          </cell>
          <cell r="Z1213" t="str">
            <v>Complete</v>
          </cell>
        </row>
        <row r="1214">
          <cell r="A1214" t="str">
            <v>U37EL</v>
          </cell>
          <cell r="B1214" t="str">
            <v>Sea Anenome</v>
          </cell>
          <cell r="D1214" t="str">
            <v>T. Martinez</v>
          </cell>
          <cell r="E1214" t="str">
            <v>Spr 2000 Womens Classics</v>
          </cell>
          <cell r="F1214" t="str">
            <v>HHW</v>
          </cell>
          <cell r="G1214">
            <v>36199</v>
          </cell>
          <cell r="H1214">
            <v>36200</v>
          </cell>
          <cell r="I1214" t="str">
            <v>Elastic</v>
          </cell>
          <cell r="J1214" t="str">
            <v>POLYESTER</v>
          </cell>
          <cell r="M1214" t="str">
            <v>PIGMENT</v>
          </cell>
          <cell r="Z1214" t="str">
            <v>Lab dip in-process</v>
          </cell>
        </row>
        <row r="1215">
          <cell r="A1215" t="str">
            <v>U37</v>
          </cell>
          <cell r="B1215" t="str">
            <v>Sea Anenome</v>
          </cell>
          <cell r="D1215" t="str">
            <v>T. Martinez</v>
          </cell>
          <cell r="E1215" t="str">
            <v>Spr 2000 Womens Classics</v>
          </cell>
          <cell r="F1215" t="str">
            <v>HHW</v>
          </cell>
          <cell r="G1215">
            <v>36199</v>
          </cell>
          <cell r="H1215">
            <v>36200</v>
          </cell>
          <cell r="I1215">
            <v>2844</v>
          </cell>
          <cell r="J1215" t="str">
            <v>100% Cotton</v>
          </cell>
          <cell r="K1215" t="str">
            <v>S'00</v>
          </cell>
          <cell r="L1215" t="str">
            <v>15-1906 TC</v>
          </cell>
          <cell r="M1215" t="str">
            <v>Direct</v>
          </cell>
          <cell r="N1215" t="str">
            <v>RB W/Opt.</v>
          </cell>
          <cell r="O1215">
            <v>3</v>
          </cell>
          <cell r="P1215">
            <v>36209</v>
          </cell>
          <cell r="Q1215">
            <v>36213</v>
          </cell>
          <cell r="R1215">
            <v>1.6199999999999999E-2</v>
          </cell>
          <cell r="T1215" t="str">
            <v>P</v>
          </cell>
          <cell r="U1215">
            <v>36266</v>
          </cell>
          <cell r="W1215">
            <v>36266</v>
          </cell>
          <cell r="Z1215" t="str">
            <v>Development Complete</v>
          </cell>
        </row>
        <row r="1216">
          <cell r="A1216" t="str">
            <v>ELU36</v>
          </cell>
          <cell r="B1216" t="str">
            <v>Ozone</v>
          </cell>
          <cell r="D1216" t="str">
            <v>Mindy Slate</v>
          </cell>
          <cell r="E1216" t="str">
            <v>Girls Fun Pack</v>
          </cell>
          <cell r="F1216" t="str">
            <v>HHW</v>
          </cell>
          <cell r="G1216">
            <v>37071</v>
          </cell>
          <cell r="H1216">
            <v>37074</v>
          </cell>
          <cell r="Z1216" t="str">
            <v>Lab dip in-process</v>
          </cell>
        </row>
        <row r="1217">
          <cell r="A1217" t="str">
            <v>U36PEG033</v>
          </cell>
          <cell r="B1217" t="str">
            <v>Ozone</v>
          </cell>
          <cell r="D1217" t="str">
            <v>Tana Martinez</v>
          </cell>
          <cell r="E1217" t="str">
            <v>Girls Fashion Pack</v>
          </cell>
          <cell r="F1217" t="str">
            <v>HHW</v>
          </cell>
          <cell r="G1217">
            <v>37964</v>
          </cell>
          <cell r="H1217">
            <v>37966</v>
          </cell>
          <cell r="I1217" t="str">
            <v>PEG033</v>
          </cell>
          <cell r="J1217" t="str">
            <v>POLYESTER</v>
          </cell>
          <cell r="K1217" t="str">
            <v>S'04</v>
          </cell>
          <cell r="Q1217">
            <v>37970</v>
          </cell>
          <cell r="Z1217" t="str">
            <v>Lab dip approved</v>
          </cell>
        </row>
        <row r="1218">
          <cell r="A1218" t="str">
            <v>U36</v>
          </cell>
          <cell r="B1218" t="str">
            <v>Ozone</v>
          </cell>
          <cell r="D1218" t="str">
            <v>C. Hill</v>
          </cell>
          <cell r="E1218" t="str">
            <v>Tweens Spring 2000 Brights</v>
          </cell>
          <cell r="F1218" t="str">
            <v>HHW</v>
          </cell>
          <cell r="G1218">
            <v>36199</v>
          </cell>
          <cell r="H1218">
            <v>36200</v>
          </cell>
          <cell r="I1218">
            <v>2808</v>
          </cell>
          <cell r="J1218" t="str">
            <v>100% Cotton</v>
          </cell>
          <cell r="K1218" t="str">
            <v>S'00</v>
          </cell>
          <cell r="L1218" t="str">
            <v>17-2627 TC</v>
          </cell>
          <cell r="M1218" t="str">
            <v>Fiber Reactive</v>
          </cell>
          <cell r="N1218" t="str">
            <v>RB W/Opt.</v>
          </cell>
          <cell r="O1218">
            <v>4</v>
          </cell>
          <cell r="P1218" t="str">
            <v>2}3/4/99</v>
          </cell>
          <cell r="Q1218">
            <v>36231</v>
          </cell>
          <cell r="R1218">
            <v>7.0000000000000007E-2</v>
          </cell>
          <cell r="T1218" t="str">
            <v>P</v>
          </cell>
          <cell r="U1218">
            <v>36244</v>
          </cell>
          <cell r="W1218">
            <v>38390</v>
          </cell>
          <cell r="Z1218" t="str">
            <v>Development Complete</v>
          </cell>
        </row>
        <row r="1219">
          <cell r="A1219" t="str">
            <v>U35</v>
          </cell>
          <cell r="B1219" t="str">
            <v>Oxygen</v>
          </cell>
          <cell r="D1219" t="str">
            <v>C. Hill</v>
          </cell>
          <cell r="E1219" t="str">
            <v>Tweens Spring 2000 Brights</v>
          </cell>
          <cell r="F1219" t="str">
            <v>HHW</v>
          </cell>
          <cell r="G1219">
            <v>36199</v>
          </cell>
          <cell r="H1219">
            <v>36200</v>
          </cell>
          <cell r="I1219">
            <v>2808</v>
          </cell>
          <cell r="J1219" t="str">
            <v>100% Cotton</v>
          </cell>
          <cell r="K1219" t="str">
            <v>S'00</v>
          </cell>
          <cell r="L1219" t="str">
            <v>15-4020 TC</v>
          </cell>
          <cell r="M1219" t="str">
            <v>Fiber Reactive</v>
          </cell>
          <cell r="N1219" t="str">
            <v>RB W/Opt.</v>
          </cell>
          <cell r="O1219">
            <v>2</v>
          </cell>
          <cell r="P1219">
            <v>36201</v>
          </cell>
          <cell r="Q1219">
            <v>36202</v>
          </cell>
          <cell r="R1219">
            <v>2.5999999999999999E-2</v>
          </cell>
          <cell r="T1219" t="str">
            <v>P</v>
          </cell>
          <cell r="U1219">
            <v>36257</v>
          </cell>
          <cell r="W1219">
            <v>36262</v>
          </cell>
          <cell r="Z1219" t="str">
            <v>Development Complete</v>
          </cell>
        </row>
        <row r="1220">
          <cell r="A1220" t="str">
            <v>U34</v>
          </cell>
          <cell r="B1220" t="str">
            <v>Hydrogen</v>
          </cell>
          <cell r="D1220" t="str">
            <v>C. Hill</v>
          </cell>
          <cell r="E1220" t="str">
            <v xml:space="preserve">Girls spring 2000 </v>
          </cell>
          <cell r="F1220" t="str">
            <v>HHW</v>
          </cell>
          <cell r="G1220">
            <v>36199</v>
          </cell>
          <cell r="H1220">
            <v>36200</v>
          </cell>
          <cell r="I1220">
            <v>2808</v>
          </cell>
          <cell r="J1220" t="str">
            <v>100% Cotton</v>
          </cell>
          <cell r="K1220" t="str">
            <v>S'00</v>
          </cell>
          <cell r="L1220" t="str">
            <v>13-5313 TC</v>
          </cell>
          <cell r="M1220" t="str">
            <v>Fiber Reactive</v>
          </cell>
          <cell r="N1220" t="str">
            <v>RB W/Opt.</v>
          </cell>
          <cell r="O1220">
            <v>3</v>
          </cell>
          <cell r="P1220">
            <v>36208</v>
          </cell>
          <cell r="Q1220">
            <v>36219</v>
          </cell>
          <cell r="R1220">
            <v>7.3200000000000001E-2</v>
          </cell>
          <cell r="T1220" t="str">
            <v>P</v>
          </cell>
          <cell r="U1220">
            <v>36291</v>
          </cell>
          <cell r="W1220">
            <v>36297</v>
          </cell>
          <cell r="Z1220" t="str">
            <v>Development Complete</v>
          </cell>
        </row>
        <row r="1221">
          <cell r="A1221" t="str">
            <v>U33</v>
          </cell>
          <cell r="B1221" t="str">
            <v>Melbane</v>
          </cell>
          <cell r="D1221" t="str">
            <v>C. Hill</v>
          </cell>
          <cell r="E1221" t="str">
            <v xml:space="preserve">Girls spring 2000 </v>
          </cell>
          <cell r="F1221" t="str">
            <v>HHW</v>
          </cell>
          <cell r="G1221">
            <v>36199</v>
          </cell>
          <cell r="H1221">
            <v>36200</v>
          </cell>
          <cell r="I1221">
            <v>2808</v>
          </cell>
          <cell r="J1221" t="str">
            <v>100% Cotton</v>
          </cell>
          <cell r="K1221" t="str">
            <v>S'00</v>
          </cell>
          <cell r="L1221" t="str">
            <v>16-4134 TC</v>
          </cell>
          <cell r="M1221" t="str">
            <v>Fiber Reactive</v>
          </cell>
          <cell r="N1221" t="str">
            <v>RB W/Opt.</v>
          </cell>
          <cell r="O1221">
            <v>4</v>
          </cell>
          <cell r="P1221">
            <v>36209</v>
          </cell>
          <cell r="Q1221">
            <v>36219</v>
          </cell>
          <cell r="R1221">
            <v>8.3199999999999996E-2</v>
          </cell>
          <cell r="T1221" t="str">
            <v>P</v>
          </cell>
          <cell r="U1221">
            <v>36257</v>
          </cell>
          <cell r="W1221">
            <v>36262</v>
          </cell>
          <cell r="Z1221" t="str">
            <v>Development Complete</v>
          </cell>
        </row>
        <row r="1222">
          <cell r="A1222" t="str">
            <v>U32EL</v>
          </cell>
          <cell r="B1222" t="str">
            <v>Ballet</v>
          </cell>
          <cell r="D1222" t="str">
            <v>Mindy Slate</v>
          </cell>
          <cell r="E1222" t="str">
            <v>Girls Basics Pastel</v>
          </cell>
          <cell r="F1222" t="str">
            <v>HHW</v>
          </cell>
          <cell r="G1222">
            <v>37071</v>
          </cell>
          <cell r="H1222">
            <v>37074</v>
          </cell>
          <cell r="I1222">
            <v>2808</v>
          </cell>
          <cell r="J1222" t="str">
            <v>100% Cotton</v>
          </cell>
          <cell r="K1222" t="str">
            <v>S'00</v>
          </cell>
          <cell r="L1222" t="str">
            <v>13-1906 TC</v>
          </cell>
          <cell r="Z1222" t="str">
            <v>Lab dip in-process</v>
          </cell>
        </row>
        <row r="1223">
          <cell r="A1223" t="str">
            <v>U32</v>
          </cell>
          <cell r="B1223" t="str">
            <v>Ballet</v>
          </cell>
          <cell r="D1223" t="str">
            <v>C. Hill</v>
          </cell>
          <cell r="E1223" t="str">
            <v>Toddler/Girls' Spring 2000</v>
          </cell>
          <cell r="F1223" t="str">
            <v>HHW</v>
          </cell>
          <cell r="G1223">
            <v>36199</v>
          </cell>
          <cell r="H1223">
            <v>36200</v>
          </cell>
          <cell r="I1223">
            <v>2808</v>
          </cell>
          <cell r="J1223" t="str">
            <v>100% Cotton</v>
          </cell>
          <cell r="K1223" t="str">
            <v>S'00</v>
          </cell>
          <cell r="L1223" t="str">
            <v>13-1906 TC</v>
          </cell>
          <cell r="M1223" t="str">
            <v>Fiber Reactive</v>
          </cell>
          <cell r="N1223" t="str">
            <v>RB W/Opt.</v>
          </cell>
          <cell r="O1223">
            <v>2</v>
          </cell>
          <cell r="P1223">
            <v>36206</v>
          </cell>
          <cell r="Q1223">
            <v>36208</v>
          </cell>
          <cell r="R1223">
            <v>2.2800000000000001E-2</v>
          </cell>
          <cell r="T1223" t="str">
            <v>P</v>
          </cell>
          <cell r="U1223">
            <v>36262</v>
          </cell>
          <cell r="V1223">
            <v>36251</v>
          </cell>
          <cell r="W1223">
            <v>36266</v>
          </cell>
          <cell r="Z1223" t="str">
            <v>Development Complete</v>
          </cell>
        </row>
        <row r="1224">
          <cell r="A1224" t="str">
            <v>U31</v>
          </cell>
          <cell r="B1224" t="str">
            <v>Zeneth</v>
          </cell>
          <cell r="D1224" t="str">
            <v>C. Hill</v>
          </cell>
          <cell r="E1224" t="str">
            <v>Girls spring 2000</v>
          </cell>
          <cell r="F1224" t="str">
            <v>HHW</v>
          </cell>
          <cell r="G1224">
            <v>36199</v>
          </cell>
          <cell r="H1224">
            <v>36200</v>
          </cell>
          <cell r="I1224">
            <v>2808</v>
          </cell>
          <cell r="J1224" t="str">
            <v>100% Cotton</v>
          </cell>
          <cell r="K1224" t="str">
            <v>S'00</v>
          </cell>
          <cell r="M1224" t="str">
            <v>Fiber Reactive</v>
          </cell>
          <cell r="N1224" t="str">
            <v>RB W/Opt.</v>
          </cell>
          <cell r="O1224">
            <v>6</v>
          </cell>
          <cell r="P1224" t="str">
            <v>2}3/4/99</v>
          </cell>
          <cell r="Q1224">
            <v>36231</v>
          </cell>
          <cell r="R1224">
            <v>0.12570000000000001</v>
          </cell>
          <cell r="T1224" t="str">
            <v>P</v>
          </cell>
          <cell r="U1224">
            <v>36250</v>
          </cell>
          <cell r="W1224">
            <v>37781</v>
          </cell>
          <cell r="Z1224" t="str">
            <v>Development Complete</v>
          </cell>
        </row>
        <row r="1225">
          <cell r="A1225" t="str">
            <v>U30</v>
          </cell>
          <cell r="B1225" t="str">
            <v>Meteor</v>
          </cell>
          <cell r="D1225" t="str">
            <v>C. Hill</v>
          </cell>
          <cell r="E1225" t="str">
            <v>Tweens Spring 2000 Brights</v>
          </cell>
          <cell r="F1225" t="str">
            <v>HHW</v>
          </cell>
          <cell r="G1225">
            <v>36199</v>
          </cell>
          <cell r="H1225">
            <v>36200</v>
          </cell>
          <cell r="I1225">
            <v>2808</v>
          </cell>
          <cell r="J1225" t="str">
            <v>100% Cotton</v>
          </cell>
          <cell r="K1225" t="str">
            <v>S'00</v>
          </cell>
          <cell r="L1225" t="str">
            <v>15-1331 TC</v>
          </cell>
          <cell r="M1225" t="str">
            <v>Fiber Reactive</v>
          </cell>
          <cell r="N1225" t="str">
            <v>RB W/Opt.</v>
          </cell>
          <cell r="O1225">
            <v>3</v>
          </cell>
          <cell r="P1225">
            <v>36209</v>
          </cell>
          <cell r="Q1225">
            <v>36219</v>
          </cell>
          <cell r="R1225">
            <v>3.2199999999999999E-2</v>
          </cell>
          <cell r="T1225" t="str">
            <v>P</v>
          </cell>
          <cell r="U1225">
            <v>36266</v>
          </cell>
          <cell r="W1225">
            <v>36272</v>
          </cell>
          <cell r="Z1225" t="str">
            <v>Development Complete</v>
          </cell>
        </row>
        <row r="1226">
          <cell r="A1226" t="str">
            <v>U29EL</v>
          </cell>
          <cell r="B1226" t="str">
            <v>Hazy Lavender</v>
          </cell>
          <cell r="I1226" t="str">
            <v>Elastic</v>
          </cell>
          <cell r="J1226" t="str">
            <v>POLYESTER</v>
          </cell>
          <cell r="M1226" t="str">
            <v>PIGMENT</v>
          </cell>
        </row>
        <row r="1227">
          <cell r="A1227" t="str">
            <v>U29PEG010</v>
          </cell>
          <cell r="B1227" t="str">
            <v>Hazy Lavender</v>
          </cell>
          <cell r="D1227" t="str">
            <v>C. Hill</v>
          </cell>
          <cell r="E1227" t="str">
            <v>Toddler/Girls' Spring 2000</v>
          </cell>
          <cell r="F1227" t="str">
            <v>HHW</v>
          </cell>
          <cell r="I1227" t="str">
            <v>PEG010</v>
          </cell>
          <cell r="J1227" t="str">
            <v>POLYESTER</v>
          </cell>
          <cell r="M1227" t="str">
            <v>PIGMENT</v>
          </cell>
          <cell r="Z1227" t="str">
            <v>Complete</v>
          </cell>
        </row>
        <row r="1228">
          <cell r="A1228" t="str">
            <v>U29</v>
          </cell>
          <cell r="B1228" t="str">
            <v>Hazy Lavender</v>
          </cell>
          <cell r="D1228" t="str">
            <v>C. Hill</v>
          </cell>
          <cell r="E1228" t="str">
            <v>Toddler/Girls' Spring 2000</v>
          </cell>
          <cell r="F1228" t="str">
            <v>HHW</v>
          </cell>
          <cell r="G1228">
            <v>36199</v>
          </cell>
          <cell r="H1228">
            <v>36200</v>
          </cell>
          <cell r="I1228">
            <v>2808</v>
          </cell>
          <cell r="J1228" t="str">
            <v>100% Cotton</v>
          </cell>
          <cell r="K1228" t="str">
            <v>S'00</v>
          </cell>
          <cell r="M1228" t="str">
            <v>Fiber Reactive</v>
          </cell>
          <cell r="N1228" t="str">
            <v>RB W/Opt.</v>
          </cell>
          <cell r="O1228">
            <v>3</v>
          </cell>
          <cell r="P1228">
            <v>36209</v>
          </cell>
          <cell r="Q1228">
            <v>36219</v>
          </cell>
          <cell r="R1228">
            <v>2.6700000000000002E-2</v>
          </cell>
          <cell r="T1228" t="str">
            <v>P</v>
          </cell>
          <cell r="U1228">
            <v>36249</v>
          </cell>
          <cell r="W1228">
            <v>36262</v>
          </cell>
          <cell r="Z1228" t="str">
            <v>Development Complete</v>
          </cell>
        </row>
        <row r="1229">
          <cell r="A1229" t="str">
            <v>U28</v>
          </cell>
          <cell r="B1229" t="str">
            <v>Glacier</v>
          </cell>
          <cell r="D1229" t="str">
            <v>C. Hill</v>
          </cell>
          <cell r="E1229" t="str">
            <v>Toddler/Girls' Spring 2000</v>
          </cell>
          <cell r="F1229" t="str">
            <v>HHW</v>
          </cell>
          <cell r="G1229">
            <v>36199</v>
          </cell>
          <cell r="H1229">
            <v>36200</v>
          </cell>
          <cell r="I1229">
            <v>2808</v>
          </cell>
          <cell r="J1229" t="str">
            <v>100% Cotton</v>
          </cell>
          <cell r="K1229" t="str">
            <v>S'00</v>
          </cell>
          <cell r="L1229" t="str">
            <v>14-4121 TC</v>
          </cell>
          <cell r="M1229" t="str">
            <v>Fiber Reactive</v>
          </cell>
          <cell r="N1229" t="str">
            <v>Jet Bleach</v>
          </cell>
          <cell r="O1229">
            <v>1</v>
          </cell>
          <cell r="P1229">
            <v>36201</v>
          </cell>
          <cell r="Q1229">
            <v>36202</v>
          </cell>
          <cell r="R1229">
            <v>0.04</v>
          </cell>
          <cell r="T1229" t="str">
            <v>P</v>
          </cell>
          <cell r="U1229">
            <v>36266</v>
          </cell>
          <cell r="W1229">
            <v>36305</v>
          </cell>
          <cell r="Z1229" t="str">
            <v>Development Complete</v>
          </cell>
        </row>
        <row r="1230">
          <cell r="A1230" t="str">
            <v>U27PEG013</v>
          </cell>
          <cell r="B1230" t="str">
            <v>Light Beige</v>
          </cell>
          <cell r="D1230" t="str">
            <v>T. Martinez</v>
          </cell>
          <cell r="I1230" t="str">
            <v>PEG013</v>
          </cell>
          <cell r="J1230" t="str">
            <v>Polyester</v>
          </cell>
          <cell r="M1230" t="str">
            <v>PIGMENT</v>
          </cell>
          <cell r="Z1230" t="str">
            <v>Complete</v>
          </cell>
        </row>
        <row r="1231">
          <cell r="A1231" t="str">
            <v>U27</v>
          </cell>
          <cell r="B1231" t="str">
            <v>Light Beige</v>
          </cell>
          <cell r="D1231" t="str">
            <v>C. Hill</v>
          </cell>
          <cell r="E1231" t="str">
            <v>JMS/Women's Basics</v>
          </cell>
          <cell r="F1231" t="str">
            <v>HHW</v>
          </cell>
          <cell r="G1231">
            <v>36103</v>
          </cell>
          <cell r="H1231">
            <v>36104</v>
          </cell>
          <cell r="I1231">
            <v>2808</v>
          </cell>
          <cell r="J1231" t="str">
            <v>100% Cotton</v>
          </cell>
          <cell r="K1231" t="str">
            <v>replacing rosewood</v>
          </cell>
          <cell r="M1231" t="str">
            <v>Direct</v>
          </cell>
          <cell r="N1231" t="str">
            <v>Jet Bleach</v>
          </cell>
          <cell r="O1231">
            <v>21</v>
          </cell>
          <cell r="P1231" t="str">
            <v>4{1/8/99</v>
          </cell>
          <cell r="Q1231" t="str">
            <v>A:1/19/99</v>
          </cell>
          <cell r="R1231">
            <v>0.01</v>
          </cell>
          <cell r="S1231">
            <v>8</v>
          </cell>
          <cell r="T1231" t="str">
            <v>P</v>
          </cell>
          <cell r="U1231">
            <v>36182</v>
          </cell>
          <cell r="W1231" t="str">
            <v>A:1/27/99</v>
          </cell>
          <cell r="Z1231" t="str">
            <v>Development Complete</v>
          </cell>
        </row>
        <row r="1232">
          <cell r="A1232" t="str">
            <v>U26</v>
          </cell>
          <cell r="B1232" t="str">
            <v>Paprika II</v>
          </cell>
          <cell r="C1232" t="str">
            <v>PP</v>
          </cell>
          <cell r="D1232" t="str">
            <v>C. Hill</v>
          </cell>
          <cell r="E1232" t="str">
            <v>Women's Cotton Basics</v>
          </cell>
          <cell r="F1232" t="str">
            <v>HHW</v>
          </cell>
          <cell r="G1232">
            <v>36055</v>
          </cell>
          <cell r="H1232">
            <v>36056</v>
          </cell>
          <cell r="I1232">
            <v>2808</v>
          </cell>
          <cell r="J1232" t="str">
            <v>100% Cotton</v>
          </cell>
          <cell r="K1232" t="str">
            <v>F'99</v>
          </cell>
          <cell r="M1232" t="str">
            <v>Fiber Reactive</v>
          </cell>
          <cell r="N1232" t="str">
            <v>Jet Scour</v>
          </cell>
          <cell r="O1232">
            <v>13</v>
          </cell>
          <cell r="P1232">
            <v>36076</v>
          </cell>
          <cell r="Q1232" t="str">
            <v>A:10/14/98</v>
          </cell>
          <cell r="R1232">
            <v>0.43</v>
          </cell>
          <cell r="S1232">
            <v>8</v>
          </cell>
          <cell r="T1232" t="str">
            <v>D</v>
          </cell>
          <cell r="U1232" t="str">
            <v>4}1/19/99</v>
          </cell>
          <cell r="W1232" t="str">
            <v>A:1/19/99</v>
          </cell>
          <cell r="Z1232" t="str">
            <v>Development Complete</v>
          </cell>
        </row>
        <row r="1233">
          <cell r="A1233" t="str">
            <v>U25EL</v>
          </cell>
          <cell r="B1233" t="str">
            <v>Blue Sapphire</v>
          </cell>
          <cell r="C1233" t="str">
            <v>PN</v>
          </cell>
          <cell r="D1233" t="str">
            <v>C. Hill</v>
          </cell>
          <cell r="E1233" t="str">
            <v>Women's Cotton Basics</v>
          </cell>
          <cell r="F1233" t="str">
            <v>HHW</v>
          </cell>
          <cell r="G1233">
            <v>36055</v>
          </cell>
          <cell r="I1233" t="str">
            <v>ELASTIC</v>
          </cell>
          <cell r="J1233" t="str">
            <v>POLYESTER</v>
          </cell>
          <cell r="M1233" t="str">
            <v>Disperse</v>
          </cell>
          <cell r="Z1233" t="b">
            <v>0</v>
          </cell>
        </row>
        <row r="1234">
          <cell r="A1234" t="str">
            <v>U25</v>
          </cell>
          <cell r="B1234" t="str">
            <v>Blue Sapphire</v>
          </cell>
          <cell r="C1234" t="str">
            <v>PN</v>
          </cell>
          <cell r="D1234" t="str">
            <v>C. Hill</v>
          </cell>
          <cell r="E1234" t="str">
            <v>Women's Cotton Basics</v>
          </cell>
          <cell r="F1234" t="str">
            <v>HHW</v>
          </cell>
          <cell r="G1234">
            <v>36055</v>
          </cell>
          <cell r="H1234">
            <v>36056</v>
          </cell>
          <cell r="I1234">
            <v>2808</v>
          </cell>
          <cell r="J1234" t="str">
            <v>100% Cotton</v>
          </cell>
          <cell r="K1234" t="str">
            <v>F'99</v>
          </cell>
          <cell r="L1234" t="str">
            <v>18-4231TC</v>
          </cell>
          <cell r="M1234" t="str">
            <v>Fiber Reactive</v>
          </cell>
          <cell r="N1234" t="str">
            <v>Jet Bleach</v>
          </cell>
          <cell r="O1234">
            <v>4</v>
          </cell>
          <cell r="P1234">
            <v>36063</v>
          </cell>
          <cell r="Q1234" t="str">
            <v>A:9/30/98</v>
          </cell>
          <cell r="R1234">
            <v>0.24</v>
          </cell>
          <cell r="S1234">
            <v>8</v>
          </cell>
          <cell r="T1234" t="str">
            <v>D</v>
          </cell>
          <cell r="U1234" t="str">
            <v>2}1/13/99</v>
          </cell>
          <cell r="W1234" t="str">
            <v>A:1/18/99</v>
          </cell>
          <cell r="Z1234" t="str">
            <v>Development Complete</v>
          </cell>
        </row>
        <row r="1235">
          <cell r="A1235" t="str">
            <v>U24</v>
          </cell>
          <cell r="B1235" t="str">
            <v>Blackberry</v>
          </cell>
          <cell r="C1235" t="str">
            <v>PH</v>
          </cell>
          <cell r="D1235" t="str">
            <v>C. Hill</v>
          </cell>
          <cell r="E1235" t="str">
            <v>Women's Cotton Basics</v>
          </cell>
          <cell r="F1235" t="str">
            <v>HHW</v>
          </cell>
          <cell r="G1235">
            <v>36055</v>
          </cell>
          <cell r="H1235">
            <v>36056</v>
          </cell>
          <cell r="I1235">
            <v>2808</v>
          </cell>
          <cell r="J1235" t="str">
            <v>100% Cotton</v>
          </cell>
          <cell r="K1235" t="str">
            <v>F'99</v>
          </cell>
          <cell r="M1235" t="str">
            <v>Fiber Reactive</v>
          </cell>
          <cell r="N1235" t="str">
            <v>RB W/Opt.</v>
          </cell>
          <cell r="O1235">
            <v>5</v>
          </cell>
          <cell r="P1235">
            <v>36067</v>
          </cell>
          <cell r="Q1235" t="str">
            <v>A:9/30/98</v>
          </cell>
          <cell r="R1235">
            <v>0.39</v>
          </cell>
          <cell r="S1235">
            <v>8</v>
          </cell>
          <cell r="T1235" t="str">
            <v>D</v>
          </cell>
          <cell r="U1235">
            <v>36116</v>
          </cell>
          <cell r="W1235" t="str">
            <v>A:11/18/98</v>
          </cell>
          <cell r="Z1235" t="str">
            <v>Development Complete</v>
          </cell>
        </row>
        <row r="1236">
          <cell r="A1236" t="str">
            <v>U23</v>
          </cell>
          <cell r="B1236" t="str">
            <v>Blue Ice</v>
          </cell>
          <cell r="C1236" t="str">
            <v>OX</v>
          </cell>
          <cell r="D1236" t="str">
            <v>C. Hill</v>
          </cell>
          <cell r="E1236" t="str">
            <v>Women's Cotton Thong</v>
          </cell>
          <cell r="F1236" t="str">
            <v>HHW</v>
          </cell>
          <cell r="G1236">
            <v>36039</v>
          </cell>
          <cell r="H1236">
            <v>36040</v>
          </cell>
          <cell r="I1236">
            <v>2808</v>
          </cell>
          <cell r="J1236" t="str">
            <v>100% Cotton</v>
          </cell>
          <cell r="K1236" t="str">
            <v>F'99</v>
          </cell>
          <cell r="L1236" t="str">
            <v>17-3922 TC</v>
          </cell>
          <cell r="M1236" t="str">
            <v>Fiber Reactive</v>
          </cell>
          <cell r="N1236" t="str">
            <v>RB W/Opt.</v>
          </cell>
          <cell r="O1236">
            <v>9</v>
          </cell>
          <cell r="P1236" t="str">
            <v>2}9/22/98</v>
          </cell>
          <cell r="Q1236" t="str">
            <v>A:9/28/98</v>
          </cell>
          <cell r="R1236">
            <v>0.08</v>
          </cell>
          <cell r="S1236">
            <v>8</v>
          </cell>
          <cell r="T1236" t="str">
            <v>P</v>
          </cell>
          <cell r="U1236">
            <v>36101</v>
          </cell>
          <cell r="W1236" t="str">
            <v>A:11/4/98</v>
          </cell>
          <cell r="Z1236" t="str">
            <v>Development Complete</v>
          </cell>
        </row>
        <row r="1237">
          <cell r="A1237" t="str">
            <v>U22PEG011</v>
          </cell>
          <cell r="B1237" t="str">
            <v>Fushia Rose</v>
          </cell>
          <cell r="D1237" t="str">
            <v>K. Bain</v>
          </cell>
          <cell r="E1237" t="str">
            <v>Sp. 04</v>
          </cell>
          <cell r="F1237" t="str">
            <v>HHW</v>
          </cell>
          <cell r="I1237" t="str">
            <v>PEG011</v>
          </cell>
          <cell r="J1237" t="str">
            <v>POLYESTER</v>
          </cell>
          <cell r="M1237" t="str">
            <v>Disperse</v>
          </cell>
          <cell r="P1237">
            <v>37754</v>
          </cell>
          <cell r="Q1237">
            <v>37754</v>
          </cell>
          <cell r="Y1237">
            <v>37755</v>
          </cell>
          <cell r="Z1237" t="str">
            <v>Complete</v>
          </cell>
        </row>
        <row r="1238">
          <cell r="A1238" t="str">
            <v>U22</v>
          </cell>
          <cell r="B1238" t="str">
            <v>Fuchsia Rose</v>
          </cell>
          <cell r="C1238" t="str">
            <v>OZ</v>
          </cell>
          <cell r="D1238" t="str">
            <v>C. Hill</v>
          </cell>
          <cell r="E1238" t="str">
            <v>Women's Cotton Thong</v>
          </cell>
          <cell r="F1238" t="str">
            <v>HHW</v>
          </cell>
          <cell r="G1238">
            <v>36039</v>
          </cell>
          <cell r="H1238">
            <v>36040</v>
          </cell>
          <cell r="I1238">
            <v>2808</v>
          </cell>
          <cell r="J1238" t="str">
            <v>100% Cotton</v>
          </cell>
          <cell r="K1238" t="str">
            <v>F'99</v>
          </cell>
          <cell r="L1238" t="str">
            <v>17-2031TC</v>
          </cell>
          <cell r="M1238" t="str">
            <v>Fiber Reactive</v>
          </cell>
          <cell r="N1238" t="str">
            <v>RB W/Opt.</v>
          </cell>
          <cell r="O1238">
            <v>8</v>
          </cell>
          <cell r="P1238" t="str">
            <v>2}9/21/98</v>
          </cell>
          <cell r="Q1238" t="str">
            <v>A:9/28/98</v>
          </cell>
          <cell r="R1238">
            <v>0.11</v>
          </cell>
          <cell r="S1238">
            <v>8</v>
          </cell>
          <cell r="T1238" t="str">
            <v>D</v>
          </cell>
          <cell r="U1238">
            <v>36108</v>
          </cell>
          <cell r="W1238" t="str">
            <v>A:11/11/98</v>
          </cell>
          <cell r="Z1238" t="str">
            <v>Development Complete</v>
          </cell>
        </row>
        <row r="1239">
          <cell r="A1239" t="str">
            <v>U21</v>
          </cell>
          <cell r="B1239" t="str">
            <v>Sap Green</v>
          </cell>
          <cell r="C1239" t="str">
            <v>P3</v>
          </cell>
          <cell r="D1239" t="str">
            <v>C. Hill</v>
          </cell>
          <cell r="E1239" t="str">
            <v>Tweens Cotton</v>
          </cell>
          <cell r="F1239" t="str">
            <v>HHW</v>
          </cell>
          <cell r="G1239">
            <v>36039</v>
          </cell>
          <cell r="H1239">
            <v>36040</v>
          </cell>
          <cell r="I1239">
            <v>2808</v>
          </cell>
          <cell r="J1239" t="str">
            <v>100% Cotton</v>
          </cell>
          <cell r="K1239" t="str">
            <v>F'99</v>
          </cell>
          <cell r="L1239" t="str">
            <v>13-0331TC</v>
          </cell>
          <cell r="M1239" t="str">
            <v>Fiber Reactive</v>
          </cell>
          <cell r="N1239" t="str">
            <v>RB W/Opt.</v>
          </cell>
          <cell r="O1239">
            <v>7</v>
          </cell>
          <cell r="P1239" t="str">
            <v>2}9/21/98</v>
          </cell>
          <cell r="Q1239" t="str">
            <v>A:10/8/98</v>
          </cell>
          <cell r="R1239">
            <v>5.2999999999999999E-2</v>
          </cell>
          <cell r="S1239">
            <v>8</v>
          </cell>
          <cell r="T1239" t="str">
            <v>P</v>
          </cell>
          <cell r="U1239">
            <v>36140</v>
          </cell>
          <cell r="W1239">
            <v>38113</v>
          </cell>
          <cell r="Z1239" t="str">
            <v>Development Complete</v>
          </cell>
        </row>
        <row r="1240">
          <cell r="A1240" t="str">
            <v>U20</v>
          </cell>
          <cell r="B1240" t="str">
            <v>Pastel Lilac</v>
          </cell>
          <cell r="C1240" t="str">
            <v>O4</v>
          </cell>
          <cell r="D1240" t="str">
            <v>C. Hill</v>
          </cell>
          <cell r="E1240" t="str">
            <v>Tweens Cotton</v>
          </cell>
          <cell r="F1240" t="str">
            <v>HHW</v>
          </cell>
          <cell r="G1240">
            <v>36039</v>
          </cell>
          <cell r="H1240">
            <v>36040</v>
          </cell>
          <cell r="I1240">
            <v>2808</v>
          </cell>
          <cell r="J1240" t="str">
            <v>100% Cotton</v>
          </cell>
          <cell r="K1240" t="str">
            <v>F'99</v>
          </cell>
          <cell r="L1240" t="str">
            <v>14-3812TC</v>
          </cell>
          <cell r="M1240" t="str">
            <v>Fiber Reactive</v>
          </cell>
          <cell r="N1240" t="str">
            <v>RB W/Opt.</v>
          </cell>
          <cell r="O1240">
            <v>15</v>
          </cell>
          <cell r="P1240" t="str">
            <v>3{10/22/98</v>
          </cell>
          <cell r="Q1240" t="str">
            <v>A:10/23/98</v>
          </cell>
          <cell r="R1240">
            <v>0.03</v>
          </cell>
          <cell r="S1240">
            <v>8</v>
          </cell>
          <cell r="T1240" t="str">
            <v>P</v>
          </cell>
          <cell r="U1240">
            <v>36158</v>
          </cell>
          <cell r="W1240" t="str">
            <v>A:1/21/99</v>
          </cell>
          <cell r="Z1240" t="str">
            <v>Development Complete</v>
          </cell>
        </row>
        <row r="1241">
          <cell r="A1241" t="str">
            <v>U20Peg013</v>
          </cell>
          <cell r="B1241" t="str">
            <v>Pastel Lilac</v>
          </cell>
          <cell r="D1241" t="str">
            <v>Monica Velez</v>
          </cell>
          <cell r="E1241" t="str">
            <v>Core</v>
          </cell>
          <cell r="F1241" t="str">
            <v>HHW</v>
          </cell>
          <cell r="G1241">
            <v>38779</v>
          </cell>
          <cell r="H1241">
            <v>38796</v>
          </cell>
          <cell r="I1241" t="str">
            <v>PEG013</v>
          </cell>
          <cell r="J1241" t="str">
            <v>POLYESTER</v>
          </cell>
          <cell r="K1241" t="str">
            <v>Sp'07</v>
          </cell>
          <cell r="L1241" t="str">
            <v>U20</v>
          </cell>
          <cell r="M1241" t="str">
            <v>PIGMENT</v>
          </cell>
          <cell r="O1241">
            <v>21</v>
          </cell>
          <cell r="P1241">
            <v>38800</v>
          </cell>
          <cell r="Q1241">
            <v>38814</v>
          </cell>
          <cell r="Z1241" t="str">
            <v>Lab dip approved</v>
          </cell>
        </row>
        <row r="1242">
          <cell r="A1242" t="str">
            <v>U19</v>
          </cell>
          <cell r="B1242" t="str">
            <v>Dream Blue</v>
          </cell>
          <cell r="C1242" t="str">
            <v>PM</v>
          </cell>
          <cell r="D1242" t="str">
            <v>C. Hill</v>
          </cell>
          <cell r="E1242" t="str">
            <v>Girls'/Toddler Cotton</v>
          </cell>
          <cell r="F1242" t="str">
            <v>HHW</v>
          </cell>
          <cell r="G1242">
            <v>36039</v>
          </cell>
          <cell r="H1242">
            <v>36040</v>
          </cell>
          <cell r="I1242">
            <v>2808</v>
          </cell>
          <cell r="J1242" t="str">
            <v>100% Cotton</v>
          </cell>
          <cell r="K1242" t="str">
            <v>F'99</v>
          </cell>
          <cell r="L1242" t="str">
            <v>15-4005TC</v>
          </cell>
          <cell r="M1242" t="str">
            <v>Fiber Reactive</v>
          </cell>
          <cell r="N1242" t="str">
            <v>RB W/Opt.</v>
          </cell>
          <cell r="O1242">
            <v>12</v>
          </cell>
          <cell r="P1242">
            <v>36063</v>
          </cell>
          <cell r="Q1242" t="str">
            <v>A:10/9/98</v>
          </cell>
          <cell r="R1242">
            <v>3.3099999999999997E-2</v>
          </cell>
          <cell r="S1242">
            <v>8</v>
          </cell>
          <cell r="T1242" t="str">
            <v>P</v>
          </cell>
          <cell r="U1242" t="str">
            <v>3}1/26/99</v>
          </cell>
          <cell r="W1242">
            <v>36193</v>
          </cell>
          <cell r="Z1242" t="str">
            <v>Development Complete</v>
          </cell>
        </row>
        <row r="1243">
          <cell r="A1243" t="str">
            <v>U18</v>
          </cell>
          <cell r="B1243" t="str">
            <v>Orchid Bouquet</v>
          </cell>
          <cell r="C1243" t="str">
            <v>OV</v>
          </cell>
          <cell r="D1243" t="str">
            <v>C. Hill</v>
          </cell>
          <cell r="E1243" t="str">
            <v>Girls'/Toddler Cotton</v>
          </cell>
          <cell r="F1243" t="str">
            <v>HHW</v>
          </cell>
          <cell r="G1243">
            <v>36039</v>
          </cell>
          <cell r="H1243">
            <v>36040</v>
          </cell>
          <cell r="I1243">
            <v>2808</v>
          </cell>
          <cell r="J1243" t="str">
            <v>100% Cotton</v>
          </cell>
          <cell r="K1243" t="str">
            <v>F'99</v>
          </cell>
          <cell r="L1243" t="str">
            <v>15-3412TC</v>
          </cell>
          <cell r="M1243" t="str">
            <v>Fiber Reactive</v>
          </cell>
          <cell r="N1243" t="str">
            <v>RB W/Opt.</v>
          </cell>
          <cell r="O1243">
            <v>9</v>
          </cell>
          <cell r="P1243" t="str">
            <v>2}9/29/98</v>
          </cell>
          <cell r="Q1243" t="str">
            <v>A:10/15/98</v>
          </cell>
          <cell r="R1243">
            <v>0.03</v>
          </cell>
          <cell r="S1243">
            <v>8</v>
          </cell>
          <cell r="T1243" t="str">
            <v>P</v>
          </cell>
          <cell r="U1243" t="str">
            <v>3}1/26/99</v>
          </cell>
          <cell r="W1243">
            <v>36193</v>
          </cell>
          <cell r="Z1243" t="str">
            <v>Development Complete</v>
          </cell>
        </row>
        <row r="1244">
          <cell r="A1244" t="str">
            <v>U17</v>
          </cell>
          <cell r="B1244" t="str">
            <v>Popcorn</v>
          </cell>
          <cell r="C1244" t="str">
            <v>PO</v>
          </cell>
          <cell r="D1244" t="str">
            <v>C. Hill</v>
          </cell>
          <cell r="E1244" t="str">
            <v>Girls'/Toddler Cotton</v>
          </cell>
          <cell r="F1244" t="str">
            <v>HHW</v>
          </cell>
          <cell r="G1244">
            <v>36039</v>
          </cell>
          <cell r="H1244">
            <v>36040</v>
          </cell>
          <cell r="I1244">
            <v>2808</v>
          </cell>
          <cell r="J1244" t="str">
            <v>100% Cotton</v>
          </cell>
          <cell r="K1244" t="str">
            <v>F'99</v>
          </cell>
          <cell r="L1244" t="str">
            <v>12-0825TC</v>
          </cell>
          <cell r="M1244" t="str">
            <v>Fiber Reactive</v>
          </cell>
          <cell r="N1244" t="str">
            <v>RB W/Opt.</v>
          </cell>
          <cell r="O1244">
            <v>6</v>
          </cell>
          <cell r="P1244" t="str">
            <v>3}10/1/98</v>
          </cell>
          <cell r="Q1244" t="str">
            <v>A:10/6/98</v>
          </cell>
          <cell r="R1244">
            <v>0.04</v>
          </cell>
          <cell r="S1244">
            <v>8</v>
          </cell>
          <cell r="T1244" t="str">
            <v>P</v>
          </cell>
          <cell r="U1244">
            <v>36137</v>
          </cell>
          <cell r="W1244" t="str">
            <v>A:12/15/98</v>
          </cell>
          <cell r="Z1244" t="str">
            <v>Development Complete</v>
          </cell>
        </row>
        <row r="1245">
          <cell r="A1245" t="str">
            <v>U16</v>
          </cell>
          <cell r="B1245" t="str">
            <v>Bachelor Button</v>
          </cell>
          <cell r="C1245" t="str">
            <v>O2</v>
          </cell>
          <cell r="D1245" t="str">
            <v>C. Hill</v>
          </cell>
          <cell r="E1245" t="str">
            <v>Girls'/Toddler Cotton</v>
          </cell>
          <cell r="F1245" t="str">
            <v>HHW</v>
          </cell>
          <cell r="G1245">
            <v>36039</v>
          </cell>
          <cell r="H1245">
            <v>36040</v>
          </cell>
          <cell r="I1245">
            <v>2808</v>
          </cell>
          <cell r="J1245" t="str">
            <v>100% Cotton</v>
          </cell>
          <cell r="K1245" t="str">
            <v>F'99</v>
          </cell>
          <cell r="L1245" t="str">
            <v>14-4522TC</v>
          </cell>
          <cell r="M1245" t="str">
            <v>Fiber Reactive</v>
          </cell>
          <cell r="N1245" t="str">
            <v>RB W/Opt.</v>
          </cell>
          <cell r="O1245">
            <v>12</v>
          </cell>
          <cell r="P1245">
            <v>36081</v>
          </cell>
          <cell r="Q1245" t="str">
            <v>A:10/15/98</v>
          </cell>
          <cell r="R1245">
            <v>7.0000000000000007E-2</v>
          </cell>
          <cell r="S1245">
            <v>8</v>
          </cell>
          <cell r="T1245" t="str">
            <v>D</v>
          </cell>
          <cell r="U1245" t="str">
            <v>3}1/26/99</v>
          </cell>
          <cell r="W1245">
            <v>36193</v>
          </cell>
          <cell r="Z1245" t="str">
            <v>Development Complete</v>
          </cell>
        </row>
        <row r="1246">
          <cell r="A1246" t="str">
            <v>U15</v>
          </cell>
          <cell r="B1246" t="str">
            <v>Dahlia Purple</v>
          </cell>
          <cell r="C1246" t="str">
            <v>7D</v>
          </cell>
          <cell r="D1246" t="str">
            <v>C. Hill</v>
          </cell>
          <cell r="E1246" t="str">
            <v>Girls'/Toddler Cotton</v>
          </cell>
          <cell r="F1246" t="str">
            <v>HHW</v>
          </cell>
          <cell r="G1246">
            <v>36039</v>
          </cell>
          <cell r="H1246">
            <v>36040</v>
          </cell>
          <cell r="I1246">
            <v>2808</v>
          </cell>
          <cell r="J1246" t="str">
            <v>100% Cotton</v>
          </cell>
          <cell r="K1246" t="str">
            <v>F'99</v>
          </cell>
          <cell r="L1246" t="str">
            <v>17-3834TC</v>
          </cell>
          <cell r="M1246" t="str">
            <v>Fiber Reactive</v>
          </cell>
          <cell r="N1246" t="str">
            <v>RB W/Opt.</v>
          </cell>
          <cell r="O1246">
            <v>9</v>
          </cell>
          <cell r="P1246">
            <v>36066</v>
          </cell>
          <cell r="Q1246" t="str">
            <v>A:9/30/98</v>
          </cell>
          <cell r="R1246">
            <v>7.0000000000000007E-2</v>
          </cell>
          <cell r="S1246">
            <v>8</v>
          </cell>
          <cell r="T1246" t="str">
            <v>D</v>
          </cell>
          <cell r="U1246">
            <v>36108</v>
          </cell>
          <cell r="W1246">
            <v>37662</v>
          </cell>
          <cell r="Z1246" t="str">
            <v>Development Complete</v>
          </cell>
        </row>
        <row r="1247">
          <cell r="A1247" t="str">
            <v>U14</v>
          </cell>
          <cell r="B1247" t="str">
            <v>Phlox Pink</v>
          </cell>
          <cell r="C1247" t="str">
            <v>PD</v>
          </cell>
          <cell r="D1247" t="str">
            <v>C. Hill</v>
          </cell>
          <cell r="E1247" t="str">
            <v>Girls' Brights</v>
          </cell>
          <cell r="F1247" t="str">
            <v>HHW</v>
          </cell>
          <cell r="G1247">
            <v>36039</v>
          </cell>
          <cell r="H1247">
            <v>36040</v>
          </cell>
          <cell r="I1247">
            <v>2808</v>
          </cell>
          <cell r="J1247" t="str">
            <v>100% Cotton</v>
          </cell>
          <cell r="K1247" t="str">
            <v>F'99</v>
          </cell>
          <cell r="L1247" t="str">
            <v>17-2627TC</v>
          </cell>
          <cell r="M1247" t="str">
            <v>Fiber Reactive</v>
          </cell>
          <cell r="N1247" t="str">
            <v>RB W/Opt.</v>
          </cell>
          <cell r="O1247">
            <v>6</v>
          </cell>
          <cell r="P1247" t="str">
            <v>2}9/29/98</v>
          </cell>
          <cell r="Q1247" t="str">
            <v>A:9/30/98</v>
          </cell>
          <cell r="R1247">
            <v>0.05</v>
          </cell>
          <cell r="S1247">
            <v>8</v>
          </cell>
          <cell r="T1247" t="str">
            <v>P</v>
          </cell>
          <cell r="U1247">
            <v>36108</v>
          </cell>
          <cell r="W1247" t="str">
            <v>A:11/11/98</v>
          </cell>
          <cell r="Z1247" t="str">
            <v>Development Complete</v>
          </cell>
        </row>
        <row r="1248">
          <cell r="A1248" t="str">
            <v>U13</v>
          </cell>
          <cell r="B1248" t="str">
            <v>Festival Fuchsia</v>
          </cell>
          <cell r="C1248" t="str">
            <v>PF</v>
          </cell>
          <cell r="D1248" t="str">
            <v>C. Hill</v>
          </cell>
          <cell r="E1248" t="str">
            <v>Women's Brights</v>
          </cell>
          <cell r="F1248" t="str">
            <v>HHW</v>
          </cell>
          <cell r="G1248">
            <v>36039</v>
          </cell>
          <cell r="H1248">
            <v>36040</v>
          </cell>
          <cell r="I1248">
            <v>2808</v>
          </cell>
          <cell r="J1248" t="str">
            <v>100% Cotton</v>
          </cell>
          <cell r="K1248" t="str">
            <v>F'99</v>
          </cell>
          <cell r="L1248" t="str">
            <v>19-2434TC</v>
          </cell>
          <cell r="M1248" t="str">
            <v>Fiber Reactive</v>
          </cell>
          <cell r="N1248" t="str">
            <v>RB W/Opt.</v>
          </cell>
          <cell r="O1248">
            <v>7</v>
          </cell>
          <cell r="P1248" t="str">
            <v>2}9/25/98</v>
          </cell>
          <cell r="Q1248" t="str">
            <v>A:9/30/98</v>
          </cell>
          <cell r="R1248">
            <v>0.18</v>
          </cell>
          <cell r="S1248">
            <v>8</v>
          </cell>
          <cell r="T1248" t="str">
            <v>D</v>
          </cell>
          <cell r="U1248">
            <v>36108</v>
          </cell>
          <cell r="W1248" t="str">
            <v>A:11/11/98</v>
          </cell>
          <cell r="Z1248" t="str">
            <v>Development Complete</v>
          </cell>
        </row>
        <row r="1249">
          <cell r="A1249" t="str">
            <v>U12</v>
          </cell>
          <cell r="B1249" t="str">
            <v>Twilight Blue</v>
          </cell>
          <cell r="C1249" t="str">
            <v>AZ</v>
          </cell>
          <cell r="D1249" t="str">
            <v>C. Hill</v>
          </cell>
          <cell r="E1249" t="str">
            <v>Women's Cotton Basics</v>
          </cell>
          <cell r="F1249" t="str">
            <v>HHW</v>
          </cell>
          <cell r="G1249">
            <v>36039</v>
          </cell>
          <cell r="H1249">
            <v>36040</v>
          </cell>
          <cell r="I1249">
            <v>2808</v>
          </cell>
          <cell r="J1249" t="str">
            <v>100% Cotton</v>
          </cell>
          <cell r="K1249" t="str">
            <v>F'99</v>
          </cell>
          <cell r="L1249" t="str">
            <v>19-3938TC</v>
          </cell>
          <cell r="M1249" t="str">
            <v>Fiber Reactive</v>
          </cell>
          <cell r="N1249" t="str">
            <v>RB W/Opt.</v>
          </cell>
          <cell r="O1249">
            <v>6</v>
          </cell>
          <cell r="P1249">
            <v>36052</v>
          </cell>
          <cell r="Q1249" t="str">
            <v>A:9/16/98</v>
          </cell>
          <cell r="R1249">
            <v>0.4</v>
          </cell>
          <cell r="S1249">
            <v>8</v>
          </cell>
          <cell r="T1249" t="str">
            <v>D</v>
          </cell>
          <cell r="U1249">
            <v>36119</v>
          </cell>
          <cell r="W1249" t="str">
            <v>A:12/15/98</v>
          </cell>
          <cell r="Z1249" t="str">
            <v>Development Complete</v>
          </cell>
        </row>
        <row r="1250">
          <cell r="A1250" t="str">
            <v>U11</v>
          </cell>
          <cell r="B1250" t="str">
            <v>Algiers Blue</v>
          </cell>
          <cell r="C1250" t="str">
            <v>P4</v>
          </cell>
          <cell r="D1250" t="str">
            <v>C. Hill</v>
          </cell>
          <cell r="E1250" t="str">
            <v>Women's Cotton Basics</v>
          </cell>
          <cell r="F1250" t="str">
            <v>HHW</v>
          </cell>
          <cell r="G1250">
            <v>36039</v>
          </cell>
          <cell r="H1250">
            <v>36040</v>
          </cell>
          <cell r="I1250">
            <v>2808</v>
          </cell>
          <cell r="J1250" t="str">
            <v>100% Cotton</v>
          </cell>
          <cell r="K1250" t="str">
            <v>F'99</v>
          </cell>
          <cell r="L1250" t="str">
            <v>17-4728TC</v>
          </cell>
          <cell r="M1250" t="str">
            <v>Fiber Reactive</v>
          </cell>
          <cell r="N1250" t="str">
            <v>Jet Bleach</v>
          </cell>
          <cell r="O1250">
            <v>6</v>
          </cell>
          <cell r="P1250">
            <v>36063</v>
          </cell>
          <cell r="Q1250" t="str">
            <v>A:9/30/98</v>
          </cell>
          <cell r="R1250">
            <v>0.16</v>
          </cell>
          <cell r="S1250">
            <v>8</v>
          </cell>
          <cell r="T1250" t="str">
            <v>D</v>
          </cell>
          <cell r="U1250">
            <v>36165</v>
          </cell>
          <cell r="W1250">
            <v>36168</v>
          </cell>
          <cell r="Z1250" t="str">
            <v>Development Complete</v>
          </cell>
        </row>
        <row r="1251">
          <cell r="A1251" t="str">
            <v>U10B</v>
          </cell>
          <cell r="B1251" t="str">
            <v>Perfect Coral 1/2</v>
          </cell>
          <cell r="D1251" t="str">
            <v>J. Shuford</v>
          </cell>
          <cell r="E1251" t="str">
            <v>HHW Underwear</v>
          </cell>
          <cell r="F1251" t="str">
            <v>HHW</v>
          </cell>
          <cell r="G1251">
            <v>36220</v>
          </cell>
          <cell r="H1251">
            <v>36222</v>
          </cell>
          <cell r="I1251">
            <v>2844</v>
          </cell>
          <cell r="J1251" t="str">
            <v>100% Cotton</v>
          </cell>
          <cell r="K1251" t="str">
            <v>S'00</v>
          </cell>
          <cell r="M1251" t="str">
            <v>Direct</v>
          </cell>
          <cell r="N1251" t="str">
            <v>RB W/Opt.</v>
          </cell>
          <cell r="O1251">
            <v>6</v>
          </cell>
          <cell r="P1251">
            <v>36228</v>
          </cell>
          <cell r="R1251">
            <v>0.03</v>
          </cell>
          <cell r="T1251" t="str">
            <v>P</v>
          </cell>
          <cell r="Y1251">
            <v>36220</v>
          </cell>
          <cell r="Z1251" t="str">
            <v>Dropped</v>
          </cell>
        </row>
        <row r="1252">
          <cell r="A1252" t="str">
            <v>U10</v>
          </cell>
          <cell r="B1252" t="str">
            <v>Perfect Coral</v>
          </cell>
          <cell r="C1252" t="str">
            <v>QV</v>
          </cell>
          <cell r="D1252" t="str">
            <v>C. Hill</v>
          </cell>
          <cell r="E1252" t="str">
            <v>HHW Underwear</v>
          </cell>
          <cell r="F1252" t="str">
            <v>HHW</v>
          </cell>
          <cell r="G1252">
            <v>36028</v>
          </cell>
          <cell r="H1252">
            <v>36031</v>
          </cell>
          <cell r="I1252">
            <v>2844</v>
          </cell>
          <cell r="J1252" t="str">
            <v>100% Cotton</v>
          </cell>
          <cell r="K1252" t="str">
            <v>S'99</v>
          </cell>
          <cell r="L1252" t="str">
            <v>13-6008/14-0114TC</v>
          </cell>
          <cell r="M1252" t="str">
            <v>Direct</v>
          </cell>
          <cell r="N1252" t="str">
            <v>RB W/Opt.</v>
          </cell>
          <cell r="O1252">
            <v>6</v>
          </cell>
          <cell r="P1252">
            <v>36038</v>
          </cell>
          <cell r="Q1252" t="str">
            <v>A:9/1/98</v>
          </cell>
          <cell r="R1252">
            <v>0.04</v>
          </cell>
          <cell r="S1252">
            <v>8</v>
          </cell>
          <cell r="T1252" t="str">
            <v>P</v>
          </cell>
          <cell r="U1252">
            <v>36081</v>
          </cell>
          <cell r="W1252" t="str">
            <v>A:10/23/98</v>
          </cell>
          <cell r="Z1252" t="str">
            <v>Development Complete</v>
          </cell>
        </row>
        <row r="1253">
          <cell r="A1253" t="str">
            <v>U09</v>
          </cell>
          <cell r="B1253" t="str">
            <v>Safe Haven</v>
          </cell>
          <cell r="C1253" t="str">
            <v>QS</v>
          </cell>
          <cell r="D1253" t="str">
            <v>C. Hill</v>
          </cell>
          <cell r="E1253" t="str">
            <v>HHW Classics Panty</v>
          </cell>
          <cell r="F1253" t="str">
            <v>HHW</v>
          </cell>
          <cell r="G1253">
            <v>36028</v>
          </cell>
          <cell r="H1253">
            <v>36031</v>
          </cell>
          <cell r="I1253">
            <v>2844</v>
          </cell>
          <cell r="J1253" t="str">
            <v>100% Cotton</v>
          </cell>
          <cell r="K1253" t="str">
            <v>S'99</v>
          </cell>
          <cell r="L1253" t="str">
            <v>14-1423TC</v>
          </cell>
          <cell r="M1253" t="str">
            <v>Direct</v>
          </cell>
          <cell r="N1253" t="str">
            <v>RB W/Opt.</v>
          </cell>
          <cell r="O1253">
            <v>9</v>
          </cell>
          <cell r="P1253" t="str">
            <v>4}9/21/98</v>
          </cell>
          <cell r="Q1253" t="str">
            <v>#3A:9/28/98</v>
          </cell>
          <cell r="R1253">
            <v>0.04</v>
          </cell>
          <cell r="S1253">
            <v>8</v>
          </cell>
          <cell r="T1253" t="str">
            <v>P</v>
          </cell>
          <cell r="U1253">
            <v>36089</v>
          </cell>
          <cell r="W1253" t="str">
            <v>A:10/23/98</v>
          </cell>
          <cell r="Z1253" t="str">
            <v>Development Complete</v>
          </cell>
        </row>
        <row r="1254">
          <cell r="A1254" t="str">
            <v>U08</v>
          </cell>
          <cell r="B1254" t="str">
            <v>Jodhpur</v>
          </cell>
          <cell r="C1254" t="str">
            <v>P5</v>
          </cell>
          <cell r="D1254" t="str">
            <v>C. Hill</v>
          </cell>
          <cell r="E1254" t="str">
            <v>HHW Underwear</v>
          </cell>
          <cell r="F1254" t="str">
            <v>HHW</v>
          </cell>
          <cell r="G1254">
            <v>36002</v>
          </cell>
          <cell r="H1254">
            <v>36003</v>
          </cell>
          <cell r="I1254">
            <v>2844</v>
          </cell>
          <cell r="J1254" t="str">
            <v>100% Cotton</v>
          </cell>
          <cell r="K1254" t="str">
            <v>S'99</v>
          </cell>
          <cell r="M1254" t="str">
            <v>Direct</v>
          </cell>
          <cell r="N1254" t="str">
            <v>RB W/Opt.</v>
          </cell>
          <cell r="O1254">
            <v>10</v>
          </cell>
          <cell r="P1254" t="str">
            <v>4}8/26/98</v>
          </cell>
          <cell r="Q1254" t="str">
            <v>A:8/31/98</v>
          </cell>
          <cell r="R1254">
            <v>0.08</v>
          </cell>
          <cell r="S1254">
            <v>8</v>
          </cell>
          <cell r="T1254" t="str">
            <v>D</v>
          </cell>
          <cell r="U1254">
            <v>36081</v>
          </cell>
          <cell r="W1254" t="str">
            <v>A:10/23/98</v>
          </cell>
          <cell r="Z1254" t="str">
            <v>Development Complete</v>
          </cell>
        </row>
        <row r="1255">
          <cell r="A1255" t="str">
            <v>U07</v>
          </cell>
          <cell r="B1255" t="str">
            <v>Garden Pink</v>
          </cell>
          <cell r="C1255" t="str">
            <v>QR</v>
          </cell>
          <cell r="D1255" t="str">
            <v>C. Hill</v>
          </cell>
          <cell r="E1255" t="str">
            <v>HHW Underwear</v>
          </cell>
          <cell r="F1255" t="str">
            <v>HHW</v>
          </cell>
          <cell r="G1255">
            <v>36002</v>
          </cell>
          <cell r="H1255">
            <v>36003</v>
          </cell>
          <cell r="I1255">
            <v>2844</v>
          </cell>
          <cell r="J1255" t="str">
            <v>100% Cotton</v>
          </cell>
          <cell r="K1255" t="str">
            <v>S'99</v>
          </cell>
          <cell r="M1255" t="str">
            <v>Direct</v>
          </cell>
          <cell r="N1255" t="str">
            <v>RB W/Opt.</v>
          </cell>
          <cell r="O1255">
            <v>8</v>
          </cell>
          <cell r="P1255" t="str">
            <v>4}9/9/98</v>
          </cell>
          <cell r="Q1255" t="str">
            <v>A:9/16/98</v>
          </cell>
          <cell r="R1255">
            <v>0.03</v>
          </cell>
          <cell r="S1255">
            <v>8</v>
          </cell>
          <cell r="T1255" t="str">
            <v>P</v>
          </cell>
          <cell r="U1255">
            <v>36081</v>
          </cell>
          <cell r="W1255" t="str">
            <v>A:10/23/98</v>
          </cell>
          <cell r="Z1255" t="str">
            <v>Development Complete</v>
          </cell>
        </row>
        <row r="1256">
          <cell r="A1256" t="str">
            <v>U06</v>
          </cell>
          <cell r="B1256" t="str">
            <v>Clean Air</v>
          </cell>
          <cell r="C1256" t="str">
            <v>Q4</v>
          </cell>
          <cell r="D1256" t="str">
            <v>C. Hill</v>
          </cell>
          <cell r="E1256" t="str">
            <v>HHW Underwear</v>
          </cell>
          <cell r="F1256" t="str">
            <v>HHW</v>
          </cell>
          <cell r="G1256">
            <v>36002</v>
          </cell>
          <cell r="H1256">
            <v>36003</v>
          </cell>
          <cell r="I1256">
            <v>2844</v>
          </cell>
          <cell r="J1256" t="str">
            <v>100% Cotton</v>
          </cell>
          <cell r="K1256" t="str">
            <v>S'99</v>
          </cell>
          <cell r="M1256" t="str">
            <v>Fiber Reactive</v>
          </cell>
          <cell r="N1256" t="str">
            <v>Jet Bleach</v>
          </cell>
          <cell r="O1256">
            <v>8</v>
          </cell>
          <cell r="P1256" t="str">
            <v>4}8/31/98</v>
          </cell>
          <cell r="Q1256" t="str">
            <v>#4A:9/28/98</v>
          </cell>
          <cell r="R1256">
            <v>0.01</v>
          </cell>
          <cell r="S1256">
            <v>6</v>
          </cell>
          <cell r="T1256" t="str">
            <v>P</v>
          </cell>
          <cell r="U1256">
            <v>36081</v>
          </cell>
          <cell r="W1256" t="str">
            <v>A:10/23/98</v>
          </cell>
          <cell r="Z1256" t="str">
            <v>Development Complete</v>
          </cell>
        </row>
        <row r="1257">
          <cell r="A1257" t="str">
            <v>U05</v>
          </cell>
          <cell r="B1257" t="str">
            <v>Summer Harvest</v>
          </cell>
          <cell r="C1257" t="str">
            <v>QW</v>
          </cell>
          <cell r="D1257" t="str">
            <v>C. Hill</v>
          </cell>
          <cell r="E1257" t="str">
            <v>HHW Underwear</v>
          </cell>
          <cell r="F1257" t="str">
            <v>HHW</v>
          </cell>
          <cell r="G1257">
            <v>36002</v>
          </cell>
          <cell r="H1257">
            <v>36003</v>
          </cell>
          <cell r="I1257">
            <v>2844</v>
          </cell>
          <cell r="J1257" t="str">
            <v>100% Cotton</v>
          </cell>
          <cell r="K1257" t="str">
            <v>S'99</v>
          </cell>
          <cell r="M1257" t="str">
            <v>Direct</v>
          </cell>
          <cell r="N1257" t="str">
            <v>RB W/Opt.</v>
          </cell>
          <cell r="O1257">
            <v>6</v>
          </cell>
          <cell r="P1257" t="str">
            <v>2}8/20/98</v>
          </cell>
          <cell r="Q1257" t="str">
            <v>A:8/21/98</v>
          </cell>
          <cell r="R1257">
            <v>0.03</v>
          </cell>
          <cell r="S1257">
            <v>8</v>
          </cell>
          <cell r="T1257" t="str">
            <v>P</v>
          </cell>
          <cell r="U1257">
            <v>36081</v>
          </cell>
          <cell r="W1257" t="str">
            <v>A:10/23/98</v>
          </cell>
          <cell r="Z1257" t="str">
            <v>Development Complete</v>
          </cell>
        </row>
        <row r="1258">
          <cell r="A1258" t="str">
            <v>U04</v>
          </cell>
          <cell r="B1258" t="str">
            <v>Polaris</v>
          </cell>
          <cell r="C1258" t="str">
            <v>PV</v>
          </cell>
          <cell r="D1258" t="str">
            <v>C. Hill</v>
          </cell>
          <cell r="E1258" t="str">
            <v>HHW Underwear</v>
          </cell>
          <cell r="F1258" t="str">
            <v>HHW</v>
          </cell>
          <cell r="G1258">
            <v>36002</v>
          </cell>
          <cell r="H1258">
            <v>36003</v>
          </cell>
          <cell r="I1258">
            <v>2844</v>
          </cell>
          <cell r="J1258" t="str">
            <v>100% Cotton</v>
          </cell>
          <cell r="K1258" t="str">
            <v>S'99</v>
          </cell>
          <cell r="M1258" t="str">
            <v>Direct</v>
          </cell>
          <cell r="N1258" t="str">
            <v>RB W/Opt.</v>
          </cell>
          <cell r="O1258">
            <v>10</v>
          </cell>
          <cell r="P1258" t="str">
            <v>5}9/9/98</v>
          </cell>
          <cell r="Q1258" t="str">
            <v>A:9/16/98</v>
          </cell>
          <cell r="R1258">
            <v>0.03</v>
          </cell>
          <cell r="S1258">
            <v>8</v>
          </cell>
          <cell r="T1258" t="str">
            <v>P</v>
          </cell>
          <cell r="U1258">
            <v>36081</v>
          </cell>
          <cell r="W1258" t="str">
            <v>A:10/23/98</v>
          </cell>
          <cell r="Z1258" t="str">
            <v>Development Complete</v>
          </cell>
        </row>
        <row r="1259">
          <cell r="A1259" t="str">
            <v>U03</v>
          </cell>
          <cell r="B1259" t="str">
            <v>Kiwi (for Butterfly)</v>
          </cell>
          <cell r="C1259" t="str">
            <v>OG</v>
          </cell>
          <cell r="D1259" t="str">
            <v>C. Hill</v>
          </cell>
          <cell r="E1259" t="str">
            <v>Butterfly</v>
          </cell>
          <cell r="F1259" t="str">
            <v>HHW</v>
          </cell>
          <cell r="G1259">
            <v>35937</v>
          </cell>
          <cell r="H1259">
            <v>35941</v>
          </cell>
          <cell r="I1259">
            <v>2808</v>
          </cell>
          <cell r="J1259" t="str">
            <v>100% Cotton</v>
          </cell>
          <cell r="K1259" t="str">
            <v>S'99</v>
          </cell>
          <cell r="L1259" t="str">
            <v>15-5728TC</v>
          </cell>
          <cell r="M1259" t="str">
            <v>Fiber Reactive</v>
          </cell>
          <cell r="N1259" t="str">
            <v>Jet Bleach</v>
          </cell>
          <cell r="P1259">
            <v>35941</v>
          </cell>
          <cell r="Q1259" t="str">
            <v>A:5/27/98</v>
          </cell>
          <cell r="R1259">
            <v>0.09</v>
          </cell>
          <cell r="S1259">
            <v>8</v>
          </cell>
          <cell r="T1259" t="str">
            <v>D</v>
          </cell>
          <cell r="U1259">
            <v>35964</v>
          </cell>
          <cell r="W1259" t="str">
            <v>A:'6/98</v>
          </cell>
          <cell r="Z1259" t="str">
            <v>Development Complete</v>
          </cell>
        </row>
        <row r="1260">
          <cell r="A1260" t="str">
            <v>U02</v>
          </cell>
          <cell r="B1260" t="str">
            <v>Jasper</v>
          </cell>
          <cell r="C1260" t="str">
            <v>FM</v>
          </cell>
          <cell r="D1260" t="str">
            <v>C. Hill</v>
          </cell>
          <cell r="E1260" t="str">
            <v>Butterfly</v>
          </cell>
          <cell r="F1260" t="str">
            <v>HHW</v>
          </cell>
          <cell r="G1260">
            <v>35935</v>
          </cell>
          <cell r="H1260">
            <v>35937</v>
          </cell>
          <cell r="I1260">
            <v>2808</v>
          </cell>
          <cell r="J1260" t="str">
            <v>100% Cotton</v>
          </cell>
          <cell r="K1260" t="str">
            <v>S'99</v>
          </cell>
          <cell r="L1260" t="str">
            <v>15-4722TC</v>
          </cell>
          <cell r="M1260" t="str">
            <v>Fiber Reactive</v>
          </cell>
          <cell r="N1260" t="str">
            <v>Jet Bleach</v>
          </cell>
          <cell r="P1260" t="str">
            <v>6}6/23/98</v>
          </cell>
          <cell r="Q1260" t="str">
            <v>#5A:6/29/98</v>
          </cell>
          <cell r="R1260">
            <v>7.0000000000000007E-2</v>
          </cell>
          <cell r="S1260">
            <v>8</v>
          </cell>
          <cell r="T1260" t="str">
            <v>D</v>
          </cell>
          <cell r="U1260">
            <v>35978</v>
          </cell>
          <cell r="W1260">
            <v>38230</v>
          </cell>
          <cell r="Z1260" t="str">
            <v>Development Complete</v>
          </cell>
        </row>
        <row r="1261">
          <cell r="A1261" t="str">
            <v>U02EL</v>
          </cell>
          <cell r="B1261" t="str">
            <v>Jasper</v>
          </cell>
          <cell r="D1261" t="str">
            <v>J. Shuford</v>
          </cell>
          <cell r="E1261" t="str">
            <v>JMS Sp.02 1610 Brights</v>
          </cell>
          <cell r="F1261" t="str">
            <v>JMS</v>
          </cell>
          <cell r="G1261">
            <v>37007</v>
          </cell>
          <cell r="H1261">
            <v>37008</v>
          </cell>
          <cell r="I1261" t="str">
            <v>Elastic</v>
          </cell>
          <cell r="J1261" t="str">
            <v>Elastic</v>
          </cell>
          <cell r="K1261" t="str">
            <v>Sp.02</v>
          </cell>
          <cell r="L1261" t="str">
            <v>UO2</v>
          </cell>
          <cell r="Z1261" t="str">
            <v>Lab dip in-process</v>
          </cell>
        </row>
        <row r="1262">
          <cell r="A1262" t="str">
            <v>U01</v>
          </cell>
          <cell r="B1262" t="str">
            <v>Bayberry</v>
          </cell>
          <cell r="C1262" t="str">
            <v>FC</v>
          </cell>
          <cell r="D1262" t="str">
            <v>C. Hill</v>
          </cell>
          <cell r="E1262" t="str">
            <v>Butterfly</v>
          </cell>
          <cell r="F1262" t="str">
            <v>HHW</v>
          </cell>
          <cell r="G1262">
            <v>35935</v>
          </cell>
          <cell r="H1262">
            <v>35937</v>
          </cell>
          <cell r="I1262">
            <v>2808</v>
          </cell>
          <cell r="J1262" t="str">
            <v>100% Cotton</v>
          </cell>
          <cell r="K1262" t="str">
            <v>S'99</v>
          </cell>
          <cell r="L1262" t="str">
            <v>17-3834TC</v>
          </cell>
          <cell r="M1262" t="str">
            <v>Fiber Reactive</v>
          </cell>
          <cell r="N1262" t="str">
            <v>Jet Bleach</v>
          </cell>
          <cell r="P1262" t="str">
            <v>3}6/9/98</v>
          </cell>
          <cell r="Q1262" t="str">
            <v>A:6/9/98</v>
          </cell>
          <cell r="R1262">
            <v>0.1</v>
          </cell>
          <cell r="S1262">
            <v>8</v>
          </cell>
          <cell r="T1262" t="str">
            <v>D</v>
          </cell>
          <cell r="U1262">
            <v>35963</v>
          </cell>
          <cell r="W1262" t="str">
            <v>A:6/18/98</v>
          </cell>
          <cell r="Z1262" t="str">
            <v>Development Complete</v>
          </cell>
        </row>
        <row r="1263">
          <cell r="A1263" t="str">
            <v>U00</v>
          </cell>
          <cell r="B1263" t="str">
            <v>Natural</v>
          </cell>
          <cell r="D1263" t="str">
            <v>Ernie Andrews</v>
          </cell>
          <cell r="E1263" t="str">
            <v>Hydro Tech Liners</v>
          </cell>
          <cell r="F1263" t="str">
            <v>UND</v>
          </cell>
          <cell r="G1263">
            <v>37722</v>
          </cell>
          <cell r="H1263">
            <v>37722</v>
          </cell>
          <cell r="I1263" t="str">
            <v>3080SC</v>
          </cell>
          <cell r="J1263" t="str">
            <v>100% Polyester</v>
          </cell>
          <cell r="K1263" t="str">
            <v>FY '04</v>
          </cell>
          <cell r="M1263" t="str">
            <v>No Dyes</v>
          </cell>
          <cell r="N1263" t="str">
            <v>Scour</v>
          </cell>
          <cell r="Q1263">
            <v>37691</v>
          </cell>
          <cell r="Z1263" t="str">
            <v>Lab dip approved</v>
          </cell>
        </row>
        <row r="1264">
          <cell r="A1264" t="str">
            <v>T30</v>
          </cell>
          <cell r="B1264" t="str">
            <v>Classic Navy</v>
          </cell>
          <cell r="F1264" t="str">
            <v>PRT</v>
          </cell>
          <cell r="I1264">
            <v>1780</v>
          </cell>
          <cell r="J1264" t="str">
            <v>100% Cotton</v>
          </cell>
          <cell r="M1264" t="str">
            <v>Fiber Reactive</v>
          </cell>
          <cell r="Z1264" t="str">
            <v xml:space="preserve"> </v>
          </cell>
        </row>
        <row r="1265">
          <cell r="A1265" t="str">
            <v>T29</v>
          </cell>
          <cell r="B1265" t="str">
            <v>Blue Lake</v>
          </cell>
          <cell r="F1265" t="str">
            <v>PRT</v>
          </cell>
          <cell r="I1265">
            <v>1780</v>
          </cell>
          <cell r="J1265" t="str">
            <v>100% Cotton</v>
          </cell>
          <cell r="M1265" t="str">
            <v>Fiber Reactive</v>
          </cell>
          <cell r="Z1265" t="str">
            <v xml:space="preserve"> </v>
          </cell>
        </row>
        <row r="1266">
          <cell r="A1266" t="str">
            <v>T28</v>
          </cell>
          <cell r="F1266" t="str">
            <v>PRT</v>
          </cell>
          <cell r="J1266" t="str">
            <v>100% Cotton</v>
          </cell>
          <cell r="Z1266" t="str">
            <v xml:space="preserve"> </v>
          </cell>
        </row>
        <row r="1267">
          <cell r="A1267" t="str">
            <v>T27</v>
          </cell>
          <cell r="B1267" t="str">
            <v>No Fear Olive</v>
          </cell>
          <cell r="F1267" t="str">
            <v>PRT</v>
          </cell>
          <cell r="I1267">
            <v>1780</v>
          </cell>
          <cell r="J1267" t="str">
            <v>100% Cotton</v>
          </cell>
          <cell r="Z1267" t="str">
            <v xml:space="preserve"> </v>
          </cell>
        </row>
        <row r="1268">
          <cell r="A1268" t="str">
            <v>T26</v>
          </cell>
          <cell r="B1268" t="str">
            <v>No Fear Putty</v>
          </cell>
          <cell r="F1268" t="str">
            <v>PRT</v>
          </cell>
          <cell r="I1268">
            <v>1780</v>
          </cell>
          <cell r="J1268" t="str">
            <v>100% Cotton</v>
          </cell>
          <cell r="Z1268" t="str">
            <v xml:space="preserve"> </v>
          </cell>
        </row>
        <row r="1269">
          <cell r="A1269" t="str">
            <v>T25</v>
          </cell>
          <cell r="B1269" t="str">
            <v>No Fear Steel Blue</v>
          </cell>
          <cell r="F1269" t="str">
            <v>PRT</v>
          </cell>
          <cell r="I1269">
            <v>1780</v>
          </cell>
          <cell r="J1269" t="str">
            <v>100% Cotton</v>
          </cell>
          <cell r="Z1269" t="str">
            <v xml:space="preserve"> </v>
          </cell>
        </row>
        <row r="1270">
          <cell r="A1270" t="str">
            <v>T24</v>
          </cell>
          <cell r="B1270" t="str">
            <v>CG Purple</v>
          </cell>
          <cell r="F1270" t="str">
            <v>PRT</v>
          </cell>
          <cell r="I1270">
            <v>1780</v>
          </cell>
          <cell r="J1270" t="str">
            <v>100% Cotton</v>
          </cell>
          <cell r="Z1270" t="str">
            <v xml:space="preserve"> </v>
          </cell>
        </row>
        <row r="1271">
          <cell r="A1271" t="str">
            <v>T23</v>
          </cell>
          <cell r="B1271" t="str">
            <v>CG Royal</v>
          </cell>
          <cell r="F1271" t="str">
            <v>PRT</v>
          </cell>
          <cell r="I1271">
            <v>1780</v>
          </cell>
          <cell r="J1271" t="str">
            <v>100% Cotton</v>
          </cell>
          <cell r="Z1271" t="str">
            <v xml:space="preserve"> </v>
          </cell>
        </row>
        <row r="1272">
          <cell r="A1272" t="str">
            <v>T22</v>
          </cell>
          <cell r="B1272" t="str">
            <v>CG Red</v>
          </cell>
          <cell r="F1272" t="str">
            <v>PRT</v>
          </cell>
          <cell r="I1272">
            <v>1780</v>
          </cell>
          <cell r="J1272" t="str">
            <v>100% Cotton</v>
          </cell>
          <cell r="Z1272" t="str">
            <v xml:space="preserve"> </v>
          </cell>
        </row>
        <row r="1273">
          <cell r="A1273" t="str">
            <v>T21</v>
          </cell>
          <cell r="B1273" t="str">
            <v>Violet Storm</v>
          </cell>
          <cell r="F1273" t="str">
            <v>PRT</v>
          </cell>
          <cell r="I1273">
            <v>1780</v>
          </cell>
          <cell r="J1273" t="str">
            <v>100% Cotton</v>
          </cell>
          <cell r="Z1273" t="str">
            <v xml:space="preserve"> </v>
          </cell>
        </row>
        <row r="1274">
          <cell r="A1274" t="str">
            <v>T20</v>
          </cell>
          <cell r="B1274" t="str">
            <v>Stone</v>
          </cell>
          <cell r="F1274" t="str">
            <v>PRT</v>
          </cell>
          <cell r="I1274">
            <v>1780</v>
          </cell>
          <cell r="J1274" t="str">
            <v>100% Cotton</v>
          </cell>
          <cell r="Z1274" t="str">
            <v xml:space="preserve"> </v>
          </cell>
        </row>
        <row r="1275">
          <cell r="A1275" t="str">
            <v>T19</v>
          </cell>
          <cell r="B1275" t="str">
            <v>Shady Green</v>
          </cell>
          <cell r="F1275" t="str">
            <v>PRT</v>
          </cell>
          <cell r="I1275">
            <v>1780</v>
          </cell>
          <cell r="J1275" t="str">
            <v>100% Cotton</v>
          </cell>
          <cell r="Z1275" t="str">
            <v xml:space="preserve"> </v>
          </cell>
        </row>
        <row r="1276">
          <cell r="A1276" t="str">
            <v>T18</v>
          </cell>
          <cell r="B1276" t="str">
            <v>mandarin</v>
          </cell>
          <cell r="F1276" t="str">
            <v>PRT</v>
          </cell>
          <cell r="I1276">
            <v>1780</v>
          </cell>
          <cell r="J1276" t="str">
            <v>100% Cotton</v>
          </cell>
          <cell r="Z1276" t="str">
            <v xml:space="preserve"> </v>
          </cell>
        </row>
        <row r="1277">
          <cell r="A1277" t="str">
            <v>T17</v>
          </cell>
          <cell r="B1277" t="str">
            <v>Iguana</v>
          </cell>
          <cell r="F1277" t="str">
            <v>PRT</v>
          </cell>
          <cell r="I1277">
            <v>1780</v>
          </cell>
          <cell r="J1277" t="str">
            <v>100% Cotton</v>
          </cell>
          <cell r="Z1277" t="str">
            <v xml:space="preserve"> </v>
          </cell>
        </row>
        <row r="1278">
          <cell r="A1278" t="str">
            <v>T16</v>
          </cell>
          <cell r="B1278" t="str">
            <v>Hilfiger Sea Blue</v>
          </cell>
          <cell r="F1278" t="str">
            <v>PRT</v>
          </cell>
          <cell r="I1278">
            <v>1780</v>
          </cell>
          <cell r="J1278" t="str">
            <v>100% Cotton</v>
          </cell>
          <cell r="Z1278" t="str">
            <v xml:space="preserve"> </v>
          </cell>
        </row>
        <row r="1279">
          <cell r="A1279" t="str">
            <v>T15</v>
          </cell>
          <cell r="B1279" t="str">
            <v>Hilfiger Royal Blue</v>
          </cell>
          <cell r="F1279" t="str">
            <v>PRT</v>
          </cell>
          <cell r="I1279">
            <v>1780</v>
          </cell>
          <cell r="J1279" t="str">
            <v>100% Cotton</v>
          </cell>
          <cell r="Z1279" t="str">
            <v xml:space="preserve"> </v>
          </cell>
        </row>
        <row r="1280">
          <cell r="A1280" t="str">
            <v>T14</v>
          </cell>
          <cell r="B1280" t="str">
            <v>Hilfiger Powder Blue</v>
          </cell>
          <cell r="F1280" t="str">
            <v>PRT</v>
          </cell>
          <cell r="I1280">
            <v>1780</v>
          </cell>
          <cell r="J1280" t="str">
            <v>100% Cotton</v>
          </cell>
          <cell r="Z1280" t="str">
            <v xml:space="preserve"> </v>
          </cell>
        </row>
        <row r="1281">
          <cell r="A1281" t="str">
            <v>T13</v>
          </cell>
          <cell r="B1281" t="str">
            <v>Hilfiger Pineapple</v>
          </cell>
          <cell r="F1281" t="str">
            <v>PRT</v>
          </cell>
          <cell r="I1281">
            <v>1780</v>
          </cell>
          <cell r="J1281" t="str">
            <v>100% Cotton</v>
          </cell>
          <cell r="Z1281" t="str">
            <v xml:space="preserve"> </v>
          </cell>
        </row>
        <row r="1282">
          <cell r="A1282" t="str">
            <v>T12</v>
          </cell>
          <cell r="B1282" t="str">
            <v>Westport Blue</v>
          </cell>
          <cell r="F1282" t="str">
            <v>PRT</v>
          </cell>
          <cell r="I1282">
            <v>1780</v>
          </cell>
          <cell r="J1282" t="str">
            <v>100% Cotton</v>
          </cell>
          <cell r="Z1282" t="str">
            <v xml:space="preserve"> </v>
          </cell>
        </row>
        <row r="1283">
          <cell r="A1283" t="str">
            <v>T11</v>
          </cell>
          <cell r="B1283" t="str">
            <v>Orange Peel</v>
          </cell>
          <cell r="C1283" t="str">
            <v>GG</v>
          </cell>
          <cell r="F1283" t="str">
            <v>PRT</v>
          </cell>
          <cell r="I1283">
            <v>1780</v>
          </cell>
          <cell r="J1283" t="str">
            <v>100% Cotton</v>
          </cell>
          <cell r="W1283">
            <v>36039</v>
          </cell>
          <cell r="Z1283" t="str">
            <v xml:space="preserve"> </v>
          </cell>
        </row>
        <row r="1284">
          <cell r="A1284" t="str">
            <v>T10</v>
          </cell>
          <cell r="B1284" t="str">
            <v>New Twilight</v>
          </cell>
          <cell r="F1284" t="str">
            <v>PRT</v>
          </cell>
          <cell r="I1284">
            <v>1780</v>
          </cell>
          <cell r="J1284" t="str">
            <v>100% Cotton</v>
          </cell>
          <cell r="Z1284" t="str">
            <v xml:space="preserve"> </v>
          </cell>
        </row>
        <row r="1285">
          <cell r="A1285" t="str">
            <v>T09</v>
          </cell>
          <cell r="B1285" t="str">
            <v>GAP Lemon Zest</v>
          </cell>
          <cell r="F1285" t="str">
            <v>PRT</v>
          </cell>
          <cell r="I1285">
            <v>1780</v>
          </cell>
          <cell r="J1285" t="str">
            <v>100% Cotton</v>
          </cell>
          <cell r="Z1285" t="str">
            <v xml:space="preserve"> </v>
          </cell>
        </row>
        <row r="1286">
          <cell r="A1286" t="str">
            <v>T08</v>
          </cell>
          <cell r="B1286" t="str">
            <v>Driftwood</v>
          </cell>
          <cell r="C1286" t="str">
            <v>DZ</v>
          </cell>
          <cell r="F1286" t="str">
            <v>PRT</v>
          </cell>
          <cell r="I1286">
            <v>1780</v>
          </cell>
          <cell r="J1286" t="str">
            <v>100% Cotton</v>
          </cell>
          <cell r="Z1286" t="str">
            <v xml:space="preserve"> </v>
          </cell>
        </row>
        <row r="1287">
          <cell r="A1287" t="str">
            <v>T07</v>
          </cell>
          <cell r="B1287" t="str">
            <v>Dark Navy</v>
          </cell>
          <cell r="C1287" t="str">
            <v>GA</v>
          </cell>
          <cell r="F1287" t="str">
            <v>PRT</v>
          </cell>
          <cell r="I1287">
            <v>1780</v>
          </cell>
          <cell r="J1287" t="str">
            <v>100% Cotton</v>
          </cell>
          <cell r="Z1287" t="str">
            <v xml:space="preserve"> </v>
          </cell>
        </row>
        <row r="1288">
          <cell r="A1288" t="str">
            <v>T06</v>
          </cell>
          <cell r="B1288" t="str">
            <v>Classic Red</v>
          </cell>
          <cell r="C1288" t="str">
            <v>CZ</v>
          </cell>
          <cell r="F1288" t="str">
            <v>PRT</v>
          </cell>
          <cell r="I1288">
            <v>1780</v>
          </cell>
          <cell r="J1288" t="str">
            <v>100% Cotton</v>
          </cell>
          <cell r="Z1288" t="str">
            <v xml:space="preserve"> </v>
          </cell>
        </row>
        <row r="1289">
          <cell r="A1289" t="str">
            <v>T05</v>
          </cell>
          <cell r="B1289" t="str">
            <v>Disney Fuchsia</v>
          </cell>
          <cell r="F1289" t="str">
            <v>PRT</v>
          </cell>
          <cell r="I1289">
            <v>1780</v>
          </cell>
          <cell r="J1289" t="str">
            <v>100% Cotton</v>
          </cell>
          <cell r="M1289" t="str">
            <v>Fiber Reactive</v>
          </cell>
          <cell r="Z1289" t="str">
            <v xml:space="preserve"> </v>
          </cell>
        </row>
        <row r="1290">
          <cell r="A1290" t="str">
            <v>T04</v>
          </cell>
          <cell r="B1290" t="str">
            <v>Disney Energy</v>
          </cell>
          <cell r="F1290" t="str">
            <v>PRT</v>
          </cell>
          <cell r="I1290">
            <v>1780</v>
          </cell>
          <cell r="J1290" t="str">
            <v>100% Cotton</v>
          </cell>
          <cell r="M1290" t="str">
            <v>Fiber Reactive</v>
          </cell>
          <cell r="Z1290" t="str">
            <v xml:space="preserve"> </v>
          </cell>
        </row>
        <row r="1291">
          <cell r="A1291" t="str">
            <v>T03</v>
          </cell>
          <cell r="B1291" t="str">
            <v>Hilfiger Cardinal</v>
          </cell>
          <cell r="F1291" t="str">
            <v>PRT</v>
          </cell>
          <cell r="I1291">
            <v>1780</v>
          </cell>
          <cell r="J1291" t="str">
            <v>100% Cotton</v>
          </cell>
          <cell r="M1291" t="str">
            <v>Fiber Reactive</v>
          </cell>
          <cell r="Z1291" t="str">
            <v xml:space="preserve"> </v>
          </cell>
        </row>
        <row r="1292">
          <cell r="A1292" t="str">
            <v>T02</v>
          </cell>
          <cell r="B1292" t="str">
            <v>Hilfiger Papaya</v>
          </cell>
          <cell r="F1292" t="str">
            <v>PRT</v>
          </cell>
          <cell r="I1292">
            <v>1780</v>
          </cell>
          <cell r="J1292" t="str">
            <v>100% Cotton</v>
          </cell>
          <cell r="M1292" t="str">
            <v>Fiber Reactive</v>
          </cell>
          <cell r="Z1292" t="str">
            <v xml:space="preserve"> </v>
          </cell>
        </row>
        <row r="1293">
          <cell r="A1293" t="str">
            <v>T01</v>
          </cell>
          <cell r="B1293" t="str">
            <v>#1 Blue</v>
          </cell>
          <cell r="D1293" t="str">
            <v>T. Thompson</v>
          </cell>
          <cell r="E1293" t="str">
            <v>Spr '00 Pocket Tee</v>
          </cell>
          <cell r="F1293" t="str">
            <v>MUN</v>
          </cell>
          <cell r="G1293">
            <v>36248</v>
          </cell>
          <cell r="H1293">
            <v>36249</v>
          </cell>
          <cell r="I1293">
            <v>2675</v>
          </cell>
          <cell r="J1293" t="str">
            <v>100% Cotton</v>
          </cell>
          <cell r="K1293" t="str">
            <v>S'00</v>
          </cell>
          <cell r="M1293" t="str">
            <v>Fiber Reactive</v>
          </cell>
          <cell r="N1293" t="str">
            <v>BR W/Opt</v>
          </cell>
          <cell r="O1293">
            <v>2</v>
          </cell>
          <cell r="P1293">
            <v>36269</v>
          </cell>
          <cell r="Q1293">
            <v>36269</v>
          </cell>
          <cell r="T1293" t="str">
            <v>P</v>
          </cell>
          <cell r="X1293">
            <v>36270</v>
          </cell>
          <cell r="Z1293" t="str">
            <v>On Hold</v>
          </cell>
          <cell r="AA1293">
            <v>36270</v>
          </cell>
        </row>
        <row r="1294">
          <cell r="A1294" t="str">
            <v>T00</v>
          </cell>
          <cell r="B1294" t="str">
            <v>GAP Stone</v>
          </cell>
          <cell r="C1294" t="str">
            <v>SN</v>
          </cell>
          <cell r="F1294" t="str">
            <v>PRT</v>
          </cell>
          <cell r="I1294">
            <v>1780</v>
          </cell>
          <cell r="J1294" t="str">
            <v>100% Cotton</v>
          </cell>
          <cell r="M1294" t="str">
            <v>Direct</v>
          </cell>
          <cell r="W1294">
            <v>36039</v>
          </cell>
          <cell r="Z1294" t="str">
            <v xml:space="preserve"> </v>
          </cell>
        </row>
        <row r="1295">
          <cell r="A1295" t="str">
            <v>SB2</v>
          </cell>
          <cell r="B1295" t="str">
            <v>B. C. Turquoise</v>
          </cell>
          <cell r="D1295" t="str">
            <v>Deanna Leonard</v>
          </cell>
          <cell r="E1295" t="str">
            <v>Blues Clues</v>
          </cell>
          <cell r="F1295" t="str">
            <v>MUN</v>
          </cell>
          <cell r="G1295">
            <v>36251</v>
          </cell>
          <cell r="H1295">
            <v>36257</v>
          </cell>
          <cell r="I1295" t="str">
            <v>2853/2870</v>
          </cell>
          <cell r="J1295" t="str">
            <v>100% Cotton</v>
          </cell>
          <cell r="K1295" t="str">
            <v>S'00</v>
          </cell>
          <cell r="M1295" t="str">
            <v>Fiber Reactive</v>
          </cell>
          <cell r="N1295" t="str">
            <v>BR W/Opt</v>
          </cell>
          <cell r="O1295">
            <v>3</v>
          </cell>
          <cell r="P1295">
            <v>36264</v>
          </cell>
          <cell r="Y1295">
            <v>36264</v>
          </cell>
          <cell r="Z1295" t="str">
            <v>Dropped</v>
          </cell>
        </row>
        <row r="1296">
          <cell r="A1296" t="str">
            <v>SB1</v>
          </cell>
          <cell r="B1296" t="str">
            <v>Ultramarine Blue</v>
          </cell>
          <cell r="D1296" t="str">
            <v>Deanna Leonard</v>
          </cell>
          <cell r="E1296" t="str">
            <v>Blues Clues</v>
          </cell>
          <cell r="F1296" t="str">
            <v>MUN</v>
          </cell>
          <cell r="G1296">
            <v>36251</v>
          </cell>
          <cell r="H1296">
            <v>36257</v>
          </cell>
          <cell r="I1296" t="str">
            <v>2853/2870</v>
          </cell>
          <cell r="J1296" t="str">
            <v>100% Cotton</v>
          </cell>
          <cell r="K1296" t="str">
            <v>S'00</v>
          </cell>
          <cell r="M1296" t="str">
            <v>Fiber Reactive</v>
          </cell>
          <cell r="N1296" t="str">
            <v>BR W/Opt</v>
          </cell>
          <cell r="O1296">
            <v>6</v>
          </cell>
          <cell r="P1296">
            <v>36264</v>
          </cell>
          <cell r="X1296">
            <v>36265</v>
          </cell>
          <cell r="Y1296">
            <v>36266</v>
          </cell>
          <cell r="Z1296" t="str">
            <v>Dropped</v>
          </cell>
          <cell r="AA1296">
            <v>36265</v>
          </cell>
        </row>
        <row r="1297">
          <cell r="A1297" t="str">
            <v>S06</v>
          </cell>
          <cell r="Z1297" t="str">
            <v xml:space="preserve"> </v>
          </cell>
        </row>
        <row r="1298">
          <cell r="A1298" t="str">
            <v>S04</v>
          </cell>
          <cell r="Z1298" t="str">
            <v xml:space="preserve"> </v>
          </cell>
        </row>
        <row r="1299">
          <cell r="A1299" t="str">
            <v>SA69</v>
          </cell>
          <cell r="B1299" t="str">
            <v>Grey Flannel</v>
          </cell>
          <cell r="D1299" t="str">
            <v>Ana Quintana</v>
          </cell>
          <cell r="E1299" t="str">
            <v>Fall'01 7800 / 7850</v>
          </cell>
          <cell r="F1299" t="str">
            <v>MUN</v>
          </cell>
          <cell r="G1299">
            <v>36878</v>
          </cell>
          <cell r="H1299">
            <v>36882</v>
          </cell>
          <cell r="I1299" t="str">
            <v>2638 / 2645</v>
          </cell>
          <cell r="J1299" t="str">
            <v>100% Cotton</v>
          </cell>
          <cell r="K1299" t="str">
            <v xml:space="preserve">Fall'01 </v>
          </cell>
          <cell r="L1299" t="str">
            <v>A69</v>
          </cell>
          <cell r="M1299" t="str">
            <v>Sample Dip</v>
          </cell>
          <cell r="N1299" t="str">
            <v>Jet Scour</v>
          </cell>
          <cell r="O1299">
            <v>1</v>
          </cell>
          <cell r="P1299">
            <v>36910</v>
          </cell>
          <cell r="R1299">
            <v>0.19109999999999999</v>
          </cell>
          <cell r="Z1299" t="str">
            <v>Lab dip submitted</v>
          </cell>
        </row>
        <row r="1300">
          <cell r="A1300" t="str">
            <v>R99</v>
          </cell>
          <cell r="B1300" t="str">
            <v>Core Khaki</v>
          </cell>
          <cell r="F1300" t="str">
            <v>PRT</v>
          </cell>
          <cell r="I1300">
            <v>1780</v>
          </cell>
          <cell r="J1300" t="str">
            <v>100% Cotton</v>
          </cell>
          <cell r="M1300" t="str">
            <v>Fiber Reactive</v>
          </cell>
          <cell r="Z1300" t="str">
            <v xml:space="preserve"> </v>
          </cell>
        </row>
        <row r="1301">
          <cell r="A1301" t="str">
            <v>R98</v>
          </cell>
          <cell r="B1301" t="str">
            <v>Bay Blue</v>
          </cell>
          <cell r="F1301" t="str">
            <v>PRT</v>
          </cell>
          <cell r="I1301">
            <v>1780</v>
          </cell>
          <cell r="J1301" t="str">
            <v>100% Cotton</v>
          </cell>
          <cell r="M1301" t="str">
            <v>Fiber Reactive</v>
          </cell>
          <cell r="Z1301" t="str">
            <v xml:space="preserve"> </v>
          </cell>
        </row>
        <row r="1302">
          <cell r="A1302" t="str">
            <v>R97</v>
          </cell>
          <cell r="B1302" t="str">
            <v>Rush Green</v>
          </cell>
          <cell r="F1302" t="str">
            <v>PRT</v>
          </cell>
          <cell r="I1302">
            <v>1780</v>
          </cell>
          <cell r="J1302" t="str">
            <v>100% Cotton</v>
          </cell>
          <cell r="M1302" t="str">
            <v>Fiber Reactive</v>
          </cell>
          <cell r="Z1302" t="str">
            <v xml:space="preserve"> </v>
          </cell>
        </row>
        <row r="1303">
          <cell r="A1303" t="str">
            <v>R96</v>
          </cell>
          <cell r="B1303" t="str">
            <v>Hibiscus Red</v>
          </cell>
          <cell r="F1303" t="str">
            <v>PRT</v>
          </cell>
          <cell r="I1303">
            <v>1780</v>
          </cell>
          <cell r="J1303" t="str">
            <v>100% Cotton</v>
          </cell>
          <cell r="M1303" t="str">
            <v>Fiber Reactive</v>
          </cell>
          <cell r="Z1303" t="str">
            <v xml:space="preserve"> </v>
          </cell>
        </row>
        <row r="1304">
          <cell r="A1304" t="str">
            <v>R95</v>
          </cell>
          <cell r="B1304" t="str">
            <v>Jet Brown</v>
          </cell>
          <cell r="F1304" t="str">
            <v>CSW</v>
          </cell>
          <cell r="I1304">
            <v>1780</v>
          </cell>
          <cell r="J1304" t="str">
            <v>100% Cotton</v>
          </cell>
          <cell r="M1304" t="str">
            <v>Fiber Reactive</v>
          </cell>
          <cell r="Z1304" t="str">
            <v xml:space="preserve"> </v>
          </cell>
        </row>
        <row r="1305">
          <cell r="A1305" t="str">
            <v>R94</v>
          </cell>
          <cell r="B1305" t="str">
            <v>Hunter</v>
          </cell>
          <cell r="C1305" t="str">
            <v>HV</v>
          </cell>
          <cell r="F1305" t="str">
            <v>PRT</v>
          </cell>
          <cell r="I1305">
            <v>1780</v>
          </cell>
          <cell r="J1305" t="str">
            <v>100% Cotton</v>
          </cell>
          <cell r="M1305" t="str">
            <v>Fiber Reactive</v>
          </cell>
          <cell r="W1305">
            <v>35886</v>
          </cell>
          <cell r="Z1305" t="str">
            <v xml:space="preserve"> </v>
          </cell>
        </row>
        <row r="1306">
          <cell r="A1306" t="str">
            <v>R93</v>
          </cell>
          <cell r="B1306" t="str">
            <v>Bohemian Blue</v>
          </cell>
          <cell r="C1306" t="str">
            <v>OB</v>
          </cell>
          <cell r="F1306" t="str">
            <v>PRT</v>
          </cell>
          <cell r="I1306">
            <v>1780</v>
          </cell>
          <cell r="J1306" t="str">
            <v>100% Cotton</v>
          </cell>
          <cell r="M1306" t="str">
            <v>Fiber Reactive</v>
          </cell>
          <cell r="W1306">
            <v>35855</v>
          </cell>
          <cell r="Z1306" t="str">
            <v xml:space="preserve"> </v>
          </cell>
        </row>
        <row r="1307">
          <cell r="A1307" t="str">
            <v>R92</v>
          </cell>
          <cell r="B1307" t="str">
            <v>Kelp</v>
          </cell>
          <cell r="C1307" t="str">
            <v>KZ</v>
          </cell>
          <cell r="F1307" t="str">
            <v>PRT</v>
          </cell>
          <cell r="I1307">
            <v>1780</v>
          </cell>
          <cell r="J1307" t="str">
            <v>100% Cotton</v>
          </cell>
          <cell r="M1307" t="str">
            <v>Fiber Reactive</v>
          </cell>
          <cell r="W1307">
            <v>35916</v>
          </cell>
          <cell r="Z1307" t="str">
            <v xml:space="preserve"> </v>
          </cell>
        </row>
        <row r="1308">
          <cell r="A1308" t="str">
            <v>R91</v>
          </cell>
          <cell r="B1308" t="str">
            <v>Disney Team Navy</v>
          </cell>
          <cell r="F1308" t="str">
            <v>PRT</v>
          </cell>
          <cell r="I1308">
            <v>1780</v>
          </cell>
          <cell r="J1308" t="str">
            <v>100% Cotton</v>
          </cell>
          <cell r="M1308" t="str">
            <v>Fiber Reactive</v>
          </cell>
          <cell r="Z1308" t="str">
            <v xml:space="preserve"> </v>
          </cell>
        </row>
        <row r="1309">
          <cell r="A1309" t="str">
            <v>R90</v>
          </cell>
          <cell r="B1309" t="str">
            <v>Disney Dark Petrol</v>
          </cell>
          <cell r="F1309" t="str">
            <v>PRT</v>
          </cell>
          <cell r="I1309">
            <v>1780</v>
          </cell>
          <cell r="J1309" t="str">
            <v>100% Cotton</v>
          </cell>
          <cell r="M1309" t="str">
            <v>Fiber Reactive</v>
          </cell>
          <cell r="Z1309" t="str">
            <v xml:space="preserve"> </v>
          </cell>
        </row>
        <row r="1310">
          <cell r="A1310" t="str">
            <v>R89</v>
          </cell>
          <cell r="B1310" t="str">
            <v>Tech Blue</v>
          </cell>
          <cell r="F1310" t="str">
            <v>PRT</v>
          </cell>
          <cell r="I1310">
            <v>1780</v>
          </cell>
          <cell r="J1310" t="str">
            <v>100% Cotton</v>
          </cell>
          <cell r="M1310" t="str">
            <v>Fiber Reactive</v>
          </cell>
          <cell r="Y1310">
            <v>35916</v>
          </cell>
          <cell r="Z1310" t="str">
            <v>Dropped</v>
          </cell>
        </row>
        <row r="1311">
          <cell r="A1311" t="str">
            <v>R88</v>
          </cell>
          <cell r="B1311" t="str">
            <v>Kensington Green</v>
          </cell>
          <cell r="F1311" t="str">
            <v>PRT</v>
          </cell>
          <cell r="I1311">
            <v>1780</v>
          </cell>
          <cell r="J1311" t="str">
            <v>100% Cotton</v>
          </cell>
          <cell r="M1311" t="str">
            <v>Fiber Reactive</v>
          </cell>
          <cell r="Y1311">
            <v>35916</v>
          </cell>
          <cell r="Z1311" t="str">
            <v>Dropped</v>
          </cell>
        </row>
        <row r="1312">
          <cell r="A1312" t="str">
            <v>R87</v>
          </cell>
          <cell r="B1312" t="str">
            <v>Drum Orange</v>
          </cell>
          <cell r="F1312" t="str">
            <v>PRT</v>
          </cell>
          <cell r="I1312">
            <v>1780</v>
          </cell>
          <cell r="J1312" t="str">
            <v>100% Cotton</v>
          </cell>
          <cell r="M1312" t="str">
            <v>Fiber Reactive</v>
          </cell>
          <cell r="Z1312" t="str">
            <v xml:space="preserve"> </v>
          </cell>
        </row>
        <row r="1313">
          <cell r="A1313" t="str">
            <v>R86</v>
          </cell>
          <cell r="B1313" t="str">
            <v>Covent Red</v>
          </cell>
          <cell r="F1313" t="str">
            <v>PRT</v>
          </cell>
          <cell r="I1313">
            <v>1780</v>
          </cell>
          <cell r="J1313" t="str">
            <v>100% Cotton</v>
          </cell>
          <cell r="M1313" t="str">
            <v>Fiber Reactive</v>
          </cell>
          <cell r="Y1313">
            <v>35916</v>
          </cell>
          <cell r="Z1313" t="str">
            <v>Dropped</v>
          </cell>
        </row>
        <row r="1314">
          <cell r="A1314" t="str">
            <v>R85</v>
          </cell>
          <cell r="B1314" t="str">
            <v>Dusk Purple</v>
          </cell>
          <cell r="F1314" t="str">
            <v>PRT</v>
          </cell>
          <cell r="I1314">
            <v>1780</v>
          </cell>
          <cell r="J1314" t="str">
            <v>100% Cotton</v>
          </cell>
          <cell r="M1314" t="str">
            <v>Fiber Reactive</v>
          </cell>
          <cell r="Z1314" t="str">
            <v xml:space="preserve"> </v>
          </cell>
        </row>
        <row r="1315">
          <cell r="A1315" t="str">
            <v>R84</v>
          </cell>
          <cell r="B1315" t="str">
            <v>Picadilly Gold</v>
          </cell>
          <cell r="F1315" t="str">
            <v>PRT</v>
          </cell>
          <cell r="I1315">
            <v>1780</v>
          </cell>
          <cell r="J1315" t="str">
            <v>100% Cotton</v>
          </cell>
          <cell r="M1315" t="str">
            <v>Fiber Reactive</v>
          </cell>
          <cell r="Y1315">
            <v>35916</v>
          </cell>
          <cell r="Z1315" t="str">
            <v>Dropped</v>
          </cell>
        </row>
        <row r="1316">
          <cell r="A1316" t="str">
            <v>R83</v>
          </cell>
          <cell r="B1316" t="str">
            <v>French Blue</v>
          </cell>
          <cell r="F1316" t="str">
            <v>PRT</v>
          </cell>
          <cell r="I1316">
            <v>1780</v>
          </cell>
          <cell r="J1316" t="str">
            <v>100% Cotton</v>
          </cell>
          <cell r="M1316" t="str">
            <v>Fiber Reactive</v>
          </cell>
          <cell r="Z1316" t="str">
            <v xml:space="preserve"> </v>
          </cell>
        </row>
        <row r="1317">
          <cell r="A1317" t="str">
            <v>R82</v>
          </cell>
          <cell r="B1317" t="str">
            <v>Pine</v>
          </cell>
          <cell r="C1317" t="str">
            <v>HS</v>
          </cell>
          <cell r="F1317" t="str">
            <v>PRT</v>
          </cell>
          <cell r="I1317">
            <v>1780</v>
          </cell>
          <cell r="J1317" t="str">
            <v>100% Cotton</v>
          </cell>
          <cell r="M1317" t="str">
            <v>Fiber Reactive</v>
          </cell>
          <cell r="Z1317" t="str">
            <v xml:space="preserve"> </v>
          </cell>
        </row>
        <row r="1318">
          <cell r="A1318" t="str">
            <v>R81</v>
          </cell>
          <cell r="B1318" t="str">
            <v>Roadster Red</v>
          </cell>
          <cell r="C1318" t="str">
            <v>RH</v>
          </cell>
          <cell r="F1318" t="str">
            <v>PRT</v>
          </cell>
          <cell r="I1318">
            <v>1780</v>
          </cell>
          <cell r="J1318" t="str">
            <v>100% Cotton</v>
          </cell>
          <cell r="M1318" t="str">
            <v>Fiber Reactive</v>
          </cell>
          <cell r="W1318">
            <v>35827</v>
          </cell>
          <cell r="Z1318" t="str">
            <v xml:space="preserve"> </v>
          </cell>
        </row>
        <row r="1319">
          <cell r="A1319" t="str">
            <v>R80</v>
          </cell>
          <cell r="B1319" t="str">
            <v>MG Green</v>
          </cell>
          <cell r="C1319" t="str">
            <v>MC</v>
          </cell>
          <cell r="F1319" t="str">
            <v>PRT</v>
          </cell>
          <cell r="I1319">
            <v>1780</v>
          </cell>
          <cell r="J1319" t="str">
            <v>100% Cotton</v>
          </cell>
          <cell r="M1319" t="str">
            <v>Fiber Reactive</v>
          </cell>
          <cell r="W1319">
            <v>35827</v>
          </cell>
          <cell r="Z1319" t="str">
            <v xml:space="preserve"> </v>
          </cell>
        </row>
        <row r="1320">
          <cell r="A1320" t="str">
            <v>R79</v>
          </cell>
          <cell r="B1320" t="str">
            <v>Fiat Blue</v>
          </cell>
          <cell r="C1320" t="str">
            <v>FV</v>
          </cell>
          <cell r="F1320" t="str">
            <v>PRT</v>
          </cell>
          <cell r="I1320">
            <v>1780</v>
          </cell>
          <cell r="J1320" t="str">
            <v>100% Cotton</v>
          </cell>
          <cell r="M1320" t="str">
            <v>Fiber Reactive</v>
          </cell>
          <cell r="W1320">
            <v>35855</v>
          </cell>
          <cell r="Z1320" t="str">
            <v xml:space="preserve"> </v>
          </cell>
        </row>
        <row r="1321">
          <cell r="A1321" t="str">
            <v>R78</v>
          </cell>
          <cell r="B1321" t="str">
            <v>Slicker Yellow</v>
          </cell>
          <cell r="C1321" t="str">
            <v>SJ</v>
          </cell>
          <cell r="F1321" t="str">
            <v>PRT</v>
          </cell>
          <cell r="I1321">
            <v>1780</v>
          </cell>
          <cell r="J1321" t="str">
            <v>100% Cotton</v>
          </cell>
          <cell r="M1321" t="str">
            <v>Fiber Reactive</v>
          </cell>
          <cell r="W1321">
            <v>35827</v>
          </cell>
          <cell r="Z1321" t="str">
            <v xml:space="preserve"> </v>
          </cell>
        </row>
        <row r="1322">
          <cell r="A1322" t="str">
            <v>R77</v>
          </cell>
          <cell r="B1322" t="str">
            <v>Seal Red</v>
          </cell>
          <cell r="C1322" t="str">
            <v>EZ</v>
          </cell>
          <cell r="F1322" t="str">
            <v>PRT</v>
          </cell>
          <cell r="I1322">
            <v>1780</v>
          </cell>
          <cell r="J1322" t="str">
            <v>100% Cotton</v>
          </cell>
          <cell r="M1322" t="str">
            <v>Fiber Reactive</v>
          </cell>
          <cell r="W1322">
            <v>35827</v>
          </cell>
          <cell r="Z1322" t="str">
            <v xml:space="preserve"> </v>
          </cell>
        </row>
        <row r="1323">
          <cell r="A1323" t="str">
            <v>R76</v>
          </cell>
          <cell r="B1323" t="str">
            <v>Core Navy</v>
          </cell>
          <cell r="C1323" t="str">
            <v>NQ</v>
          </cell>
          <cell r="F1323" t="str">
            <v>PRT</v>
          </cell>
          <cell r="I1323">
            <v>1780</v>
          </cell>
          <cell r="J1323" t="str">
            <v>100% Cotton</v>
          </cell>
          <cell r="M1323" t="str">
            <v>Fiber Reactive</v>
          </cell>
          <cell r="W1323">
            <v>35827</v>
          </cell>
          <cell r="Z1323" t="str">
            <v xml:space="preserve"> </v>
          </cell>
        </row>
        <row r="1324">
          <cell r="A1324" t="str">
            <v>R75</v>
          </cell>
          <cell r="B1324" t="str">
            <v>Really Red</v>
          </cell>
          <cell r="C1324" t="str">
            <v>RD</v>
          </cell>
          <cell r="F1324" t="str">
            <v>CSW</v>
          </cell>
          <cell r="I1324" t="str">
            <v>1857/1780</v>
          </cell>
          <cell r="J1324" t="str">
            <v>100% Cotton</v>
          </cell>
          <cell r="M1324" t="str">
            <v>Fiber Reactive</v>
          </cell>
          <cell r="Z1324" t="str">
            <v xml:space="preserve"> </v>
          </cell>
        </row>
        <row r="1325">
          <cell r="A1325" t="str">
            <v>R75</v>
          </cell>
          <cell r="B1325" t="str">
            <v>Limeade</v>
          </cell>
          <cell r="F1325" t="str">
            <v>CSW</v>
          </cell>
          <cell r="I1325">
            <v>1780</v>
          </cell>
          <cell r="J1325" t="str">
            <v>100% Cotton</v>
          </cell>
          <cell r="M1325" t="str">
            <v>Fiber Reactive</v>
          </cell>
          <cell r="Z1325" t="str">
            <v xml:space="preserve"> </v>
          </cell>
        </row>
        <row r="1326">
          <cell r="A1326" t="str">
            <v>R74</v>
          </cell>
          <cell r="B1326" t="str">
            <v>Rose Quartz</v>
          </cell>
          <cell r="F1326" t="str">
            <v>PRT</v>
          </cell>
          <cell r="I1326">
            <v>1780</v>
          </cell>
          <cell r="J1326" t="str">
            <v>100% Cotton</v>
          </cell>
          <cell r="W1326">
            <v>35827</v>
          </cell>
          <cell r="Y1326">
            <v>35886</v>
          </cell>
          <cell r="Z1326" t="str">
            <v>Dropped</v>
          </cell>
        </row>
        <row r="1327">
          <cell r="A1327" t="str">
            <v>R74</v>
          </cell>
          <cell r="B1327" t="str">
            <v>Rose Quartz</v>
          </cell>
          <cell r="F1327" t="str">
            <v>CSW</v>
          </cell>
          <cell r="I1327">
            <v>1780</v>
          </cell>
          <cell r="J1327" t="str">
            <v>100% Cotton</v>
          </cell>
          <cell r="M1327" t="str">
            <v>Fiber Reactive</v>
          </cell>
          <cell r="Y1327">
            <v>35986</v>
          </cell>
          <cell r="Z1327" t="str">
            <v>Dropped</v>
          </cell>
        </row>
        <row r="1328">
          <cell r="A1328" t="str">
            <v>R73</v>
          </cell>
          <cell r="B1328" t="str">
            <v>Breeze</v>
          </cell>
          <cell r="F1328" t="str">
            <v>PRT</v>
          </cell>
          <cell r="I1328">
            <v>1780</v>
          </cell>
          <cell r="J1328" t="str">
            <v>100% Cotton</v>
          </cell>
          <cell r="W1328">
            <v>35827</v>
          </cell>
          <cell r="Y1328">
            <v>35886</v>
          </cell>
          <cell r="Z1328" t="str">
            <v>Dropped</v>
          </cell>
        </row>
        <row r="1329">
          <cell r="A1329" t="str">
            <v>R73</v>
          </cell>
          <cell r="B1329" t="str">
            <v>Breeze</v>
          </cell>
          <cell r="F1329" t="str">
            <v>CSW</v>
          </cell>
          <cell r="I1329">
            <v>1780</v>
          </cell>
          <cell r="J1329" t="str">
            <v>100% Cotton</v>
          </cell>
          <cell r="M1329" t="str">
            <v>Fiber Reactive</v>
          </cell>
          <cell r="Y1329">
            <v>35916</v>
          </cell>
          <cell r="Z1329" t="str">
            <v>Dropped</v>
          </cell>
        </row>
        <row r="1330">
          <cell r="A1330" t="str">
            <v>R72</v>
          </cell>
          <cell r="B1330" t="str">
            <v>Menthol</v>
          </cell>
          <cell r="F1330" t="str">
            <v>PRT</v>
          </cell>
          <cell r="I1330">
            <v>1780</v>
          </cell>
          <cell r="J1330" t="str">
            <v>100% Cotton</v>
          </cell>
          <cell r="Y1330">
            <v>35886</v>
          </cell>
          <cell r="Z1330" t="str">
            <v>Dropped</v>
          </cell>
        </row>
        <row r="1331">
          <cell r="A1331" t="str">
            <v>R72</v>
          </cell>
          <cell r="B1331" t="str">
            <v>Menthol</v>
          </cell>
          <cell r="F1331" t="str">
            <v>CSW</v>
          </cell>
          <cell r="I1331">
            <v>1780</v>
          </cell>
          <cell r="J1331" t="str">
            <v>100% Cotton</v>
          </cell>
          <cell r="M1331" t="str">
            <v>Fiber Reactive</v>
          </cell>
          <cell r="Z1331" t="str">
            <v xml:space="preserve"> </v>
          </cell>
        </row>
        <row r="1332">
          <cell r="A1332" t="str">
            <v>R71</v>
          </cell>
          <cell r="B1332" t="str">
            <v>Coral Reef</v>
          </cell>
          <cell r="F1332" t="str">
            <v>PRT</v>
          </cell>
          <cell r="I1332">
            <v>1780</v>
          </cell>
          <cell r="J1332" t="str">
            <v>100% Cotton</v>
          </cell>
          <cell r="Y1332">
            <v>35886</v>
          </cell>
          <cell r="Z1332" t="str">
            <v>Dropped</v>
          </cell>
        </row>
        <row r="1333">
          <cell r="A1333" t="str">
            <v>R71</v>
          </cell>
          <cell r="B1333" t="str">
            <v>Coral Reef</v>
          </cell>
          <cell r="F1333" t="str">
            <v>CSW</v>
          </cell>
          <cell r="I1333">
            <v>1780</v>
          </cell>
          <cell r="J1333" t="str">
            <v>100% Cotton</v>
          </cell>
          <cell r="M1333" t="str">
            <v>Fiber Reactive</v>
          </cell>
          <cell r="Z1333" t="str">
            <v xml:space="preserve"> </v>
          </cell>
        </row>
        <row r="1334">
          <cell r="A1334" t="str">
            <v>R70</v>
          </cell>
          <cell r="B1334" t="str">
            <v>Disney Sunburn Red</v>
          </cell>
          <cell r="F1334" t="str">
            <v>PRT</v>
          </cell>
          <cell r="I1334">
            <v>1780</v>
          </cell>
          <cell r="J1334" t="str">
            <v>100% Cotton</v>
          </cell>
          <cell r="Z1334" t="str">
            <v xml:space="preserve"> </v>
          </cell>
        </row>
        <row r="1335">
          <cell r="A1335" t="str">
            <v>R70</v>
          </cell>
          <cell r="B1335" t="str">
            <v>Oat</v>
          </cell>
          <cell r="F1335" t="str">
            <v>CSW</v>
          </cell>
          <cell r="I1335">
            <v>1780</v>
          </cell>
          <cell r="J1335" t="str">
            <v>100% Cotton</v>
          </cell>
          <cell r="M1335" t="str">
            <v>Fiber Reactive</v>
          </cell>
          <cell r="Z1335" t="str">
            <v xml:space="preserve"> </v>
          </cell>
        </row>
        <row r="1336">
          <cell r="A1336" t="str">
            <v>R69</v>
          </cell>
          <cell r="B1336" t="str">
            <v>Concord</v>
          </cell>
          <cell r="C1336" t="str">
            <v>CF</v>
          </cell>
          <cell r="F1336" t="str">
            <v>PRT</v>
          </cell>
          <cell r="I1336">
            <v>1780</v>
          </cell>
          <cell r="J1336" t="str">
            <v>100% Cotton</v>
          </cell>
          <cell r="W1336">
            <v>35827</v>
          </cell>
          <cell r="Z1336" t="str">
            <v xml:space="preserve"> </v>
          </cell>
        </row>
        <row r="1337">
          <cell r="A1337" t="str">
            <v>R69</v>
          </cell>
          <cell r="B1337" t="str">
            <v>Concord</v>
          </cell>
          <cell r="F1337" t="str">
            <v>CSW</v>
          </cell>
          <cell r="I1337">
            <v>1780</v>
          </cell>
          <cell r="J1337" t="str">
            <v>100% Cotton</v>
          </cell>
          <cell r="M1337" t="str">
            <v>Fiber Reactive</v>
          </cell>
          <cell r="Z1337" t="str">
            <v xml:space="preserve"> </v>
          </cell>
        </row>
        <row r="1338">
          <cell r="A1338" t="str">
            <v>R68</v>
          </cell>
          <cell r="B1338" t="str">
            <v>Hibiscus</v>
          </cell>
          <cell r="F1338" t="str">
            <v>CSW</v>
          </cell>
          <cell r="I1338">
            <v>1780</v>
          </cell>
          <cell r="J1338" t="str">
            <v>100% Cotton</v>
          </cell>
          <cell r="M1338" t="str">
            <v>Fiber Reactive</v>
          </cell>
          <cell r="Z1338" t="str">
            <v xml:space="preserve"> </v>
          </cell>
        </row>
        <row r="1339">
          <cell r="A1339" t="str">
            <v>R67</v>
          </cell>
          <cell r="B1339" t="str">
            <v>Passion</v>
          </cell>
          <cell r="F1339" t="str">
            <v>CSW</v>
          </cell>
          <cell r="I1339">
            <v>1780</v>
          </cell>
          <cell r="J1339" t="str">
            <v>100% Cotton</v>
          </cell>
          <cell r="M1339" t="str">
            <v>Fiber Reactive</v>
          </cell>
          <cell r="Z1339" t="str">
            <v xml:space="preserve"> </v>
          </cell>
        </row>
        <row r="1340">
          <cell r="A1340" t="str">
            <v>R66</v>
          </cell>
          <cell r="B1340" t="str">
            <v>Ink</v>
          </cell>
          <cell r="F1340" t="str">
            <v>PRT</v>
          </cell>
          <cell r="I1340">
            <v>1780</v>
          </cell>
          <cell r="J1340" t="str">
            <v>100% Cotton</v>
          </cell>
          <cell r="W1340">
            <v>35827</v>
          </cell>
          <cell r="Z1340" t="str">
            <v xml:space="preserve"> </v>
          </cell>
        </row>
        <row r="1341">
          <cell r="A1341" t="str">
            <v>R66</v>
          </cell>
          <cell r="B1341" t="str">
            <v>Ink</v>
          </cell>
          <cell r="F1341" t="str">
            <v>CSW</v>
          </cell>
          <cell r="I1341">
            <v>1780</v>
          </cell>
          <cell r="J1341" t="str">
            <v>100% Cotton</v>
          </cell>
          <cell r="M1341" t="str">
            <v>Fiber Reactive</v>
          </cell>
          <cell r="Y1341">
            <v>35986</v>
          </cell>
          <cell r="Z1341" t="str">
            <v>Dropped</v>
          </cell>
        </row>
        <row r="1342">
          <cell r="A1342" t="str">
            <v>R65</v>
          </cell>
          <cell r="B1342" t="str">
            <v>Thistle</v>
          </cell>
          <cell r="F1342" t="str">
            <v>PRT</v>
          </cell>
          <cell r="I1342">
            <v>1780</v>
          </cell>
          <cell r="J1342" t="str">
            <v>100% Cotton</v>
          </cell>
          <cell r="W1342">
            <v>35827</v>
          </cell>
          <cell r="Z1342" t="str">
            <v xml:space="preserve"> </v>
          </cell>
        </row>
        <row r="1343">
          <cell r="A1343" t="str">
            <v>R65</v>
          </cell>
          <cell r="B1343" t="str">
            <v>Thistle</v>
          </cell>
          <cell r="F1343" t="str">
            <v>CSW</v>
          </cell>
          <cell r="I1343">
            <v>1780</v>
          </cell>
          <cell r="J1343" t="str">
            <v>100% Cotton</v>
          </cell>
          <cell r="M1343" t="str">
            <v>Fiber Reactive</v>
          </cell>
          <cell r="Z1343" t="str">
            <v xml:space="preserve"> </v>
          </cell>
        </row>
        <row r="1344">
          <cell r="A1344" t="str">
            <v>R64</v>
          </cell>
          <cell r="B1344" t="str">
            <v>Cornsilk</v>
          </cell>
          <cell r="F1344" t="str">
            <v>PRT</v>
          </cell>
          <cell r="I1344">
            <v>1780</v>
          </cell>
          <cell r="J1344" t="str">
            <v>100% Cotton</v>
          </cell>
          <cell r="W1344">
            <v>35827</v>
          </cell>
          <cell r="Z1344" t="str">
            <v xml:space="preserve"> </v>
          </cell>
        </row>
        <row r="1345">
          <cell r="A1345" t="str">
            <v>R64</v>
          </cell>
          <cell r="B1345" t="str">
            <v>Cornsilk</v>
          </cell>
          <cell r="F1345" t="str">
            <v>CSW</v>
          </cell>
          <cell r="I1345">
            <v>1780</v>
          </cell>
          <cell r="J1345" t="str">
            <v>100% Cotton</v>
          </cell>
          <cell r="M1345" t="str">
            <v>Fiber Reactive</v>
          </cell>
          <cell r="Y1345">
            <v>35986</v>
          </cell>
          <cell r="Z1345" t="str">
            <v>Dropped</v>
          </cell>
        </row>
        <row r="1346">
          <cell r="A1346" t="str">
            <v>R63</v>
          </cell>
          <cell r="B1346" t="str">
            <v>Evergreen</v>
          </cell>
          <cell r="F1346" t="str">
            <v>PRT</v>
          </cell>
          <cell r="I1346">
            <v>1780</v>
          </cell>
          <cell r="J1346" t="str">
            <v>100% Cotton</v>
          </cell>
          <cell r="W1346">
            <v>35827</v>
          </cell>
          <cell r="Z1346" t="str">
            <v xml:space="preserve"> </v>
          </cell>
        </row>
        <row r="1347">
          <cell r="A1347" t="str">
            <v>R63</v>
          </cell>
          <cell r="B1347" t="str">
            <v>Evergreen</v>
          </cell>
          <cell r="F1347" t="str">
            <v>CSW</v>
          </cell>
          <cell r="I1347">
            <v>1780</v>
          </cell>
          <cell r="J1347" t="str">
            <v>100% Cotton</v>
          </cell>
          <cell r="M1347" t="str">
            <v>Fiber Reactive</v>
          </cell>
          <cell r="Y1347">
            <v>35986</v>
          </cell>
          <cell r="Z1347" t="str">
            <v>Dropped</v>
          </cell>
        </row>
        <row r="1348">
          <cell r="A1348" t="str">
            <v>R62</v>
          </cell>
          <cell r="B1348" t="str">
            <v>Disney Red</v>
          </cell>
          <cell r="C1348" t="str">
            <v>YR</v>
          </cell>
          <cell r="F1348" t="str">
            <v>PRT</v>
          </cell>
          <cell r="I1348">
            <v>1780</v>
          </cell>
          <cell r="J1348" t="str">
            <v>100% Cotton</v>
          </cell>
          <cell r="W1348">
            <v>35855</v>
          </cell>
          <cell r="Z1348" t="str">
            <v xml:space="preserve"> </v>
          </cell>
        </row>
        <row r="1349">
          <cell r="A1349" t="str">
            <v>R62</v>
          </cell>
          <cell r="B1349" t="str">
            <v>Vanilla</v>
          </cell>
          <cell r="F1349" t="str">
            <v>CSW</v>
          </cell>
          <cell r="I1349">
            <v>1780</v>
          </cell>
          <cell r="J1349" t="str">
            <v>100% Cotton</v>
          </cell>
          <cell r="M1349" t="str">
            <v>Fiber Reactive</v>
          </cell>
          <cell r="Z1349" t="str">
            <v xml:space="preserve"> </v>
          </cell>
        </row>
        <row r="1350">
          <cell r="A1350" t="str">
            <v>R61</v>
          </cell>
          <cell r="B1350" t="str">
            <v>Goldenrod</v>
          </cell>
          <cell r="F1350" t="str">
            <v>PRT</v>
          </cell>
          <cell r="I1350">
            <v>1780</v>
          </cell>
          <cell r="J1350" t="str">
            <v>100% Cotton</v>
          </cell>
          <cell r="W1350">
            <v>35827</v>
          </cell>
          <cell r="Z1350" t="str">
            <v xml:space="preserve"> </v>
          </cell>
        </row>
        <row r="1351">
          <cell r="A1351" t="str">
            <v>R61</v>
          </cell>
          <cell r="B1351" t="str">
            <v>Goldenrod</v>
          </cell>
          <cell r="F1351" t="str">
            <v>CSW</v>
          </cell>
          <cell r="I1351">
            <v>1780</v>
          </cell>
          <cell r="J1351" t="str">
            <v>100% Cotton</v>
          </cell>
          <cell r="M1351" t="str">
            <v>Fiber Reactive</v>
          </cell>
          <cell r="Z1351" t="str">
            <v xml:space="preserve"> </v>
          </cell>
        </row>
        <row r="1352">
          <cell r="A1352" t="str">
            <v>R60</v>
          </cell>
          <cell r="B1352" t="str">
            <v>Chambray</v>
          </cell>
          <cell r="F1352" t="str">
            <v>PRT</v>
          </cell>
          <cell r="I1352">
            <v>1780</v>
          </cell>
          <cell r="J1352" t="str">
            <v>100% Cotton</v>
          </cell>
          <cell r="W1352">
            <v>35827</v>
          </cell>
          <cell r="Z1352" t="str">
            <v xml:space="preserve"> </v>
          </cell>
        </row>
        <row r="1353">
          <cell r="A1353" t="str">
            <v>R60</v>
          </cell>
          <cell r="B1353" t="str">
            <v>Chambray</v>
          </cell>
          <cell r="F1353" t="str">
            <v>CSW</v>
          </cell>
          <cell r="I1353">
            <v>1780</v>
          </cell>
          <cell r="J1353" t="str">
            <v>100% Cotton</v>
          </cell>
          <cell r="M1353" t="str">
            <v>Fiber Reactive</v>
          </cell>
          <cell r="Y1353">
            <v>35986</v>
          </cell>
          <cell r="Z1353" t="str">
            <v>Dropped</v>
          </cell>
        </row>
        <row r="1354">
          <cell r="A1354" t="str">
            <v>R59</v>
          </cell>
          <cell r="B1354" t="str">
            <v>Greystone</v>
          </cell>
          <cell r="F1354" t="str">
            <v>PRT</v>
          </cell>
          <cell r="I1354">
            <v>1780</v>
          </cell>
          <cell r="J1354" t="str">
            <v>100% Cotton</v>
          </cell>
          <cell r="Z1354" t="str">
            <v xml:space="preserve"> </v>
          </cell>
        </row>
        <row r="1355">
          <cell r="A1355" t="str">
            <v>R59</v>
          </cell>
          <cell r="B1355" t="str">
            <v>Greystone</v>
          </cell>
          <cell r="F1355" t="str">
            <v>CSW</v>
          </cell>
          <cell r="I1355">
            <v>1780</v>
          </cell>
          <cell r="J1355" t="str">
            <v>100% Cotton</v>
          </cell>
          <cell r="M1355" t="str">
            <v>Fiber Reactive</v>
          </cell>
          <cell r="Z1355" t="str">
            <v xml:space="preserve"> </v>
          </cell>
        </row>
        <row r="1356">
          <cell r="A1356" t="str">
            <v>R58</v>
          </cell>
          <cell r="B1356" t="str">
            <v>Putty</v>
          </cell>
          <cell r="F1356" t="str">
            <v>PRT</v>
          </cell>
          <cell r="I1356">
            <v>1780</v>
          </cell>
          <cell r="J1356" t="str">
            <v>100% Cotton</v>
          </cell>
          <cell r="W1356">
            <v>35855</v>
          </cell>
          <cell r="Z1356" t="str">
            <v xml:space="preserve"> </v>
          </cell>
        </row>
        <row r="1357">
          <cell r="A1357" t="str">
            <v>R58</v>
          </cell>
          <cell r="B1357" t="str">
            <v>Putty</v>
          </cell>
          <cell r="F1357" t="str">
            <v>CSW</v>
          </cell>
          <cell r="I1357">
            <v>1780</v>
          </cell>
          <cell r="J1357" t="str">
            <v>100% Cotton</v>
          </cell>
          <cell r="M1357" t="str">
            <v>Fiber Reactive</v>
          </cell>
          <cell r="Y1357">
            <v>35986</v>
          </cell>
          <cell r="Z1357" t="str">
            <v>Dropped</v>
          </cell>
        </row>
        <row r="1358">
          <cell r="A1358" t="str">
            <v>R57</v>
          </cell>
          <cell r="B1358" t="str">
            <v>Bluestone</v>
          </cell>
          <cell r="C1358" t="str">
            <v>US</v>
          </cell>
          <cell r="F1358" t="str">
            <v>PRT</v>
          </cell>
          <cell r="I1358">
            <v>1780</v>
          </cell>
          <cell r="J1358" t="str">
            <v>100% Cotton</v>
          </cell>
          <cell r="Z1358" t="str">
            <v xml:space="preserve"> </v>
          </cell>
        </row>
        <row r="1359">
          <cell r="A1359" t="str">
            <v>R57</v>
          </cell>
          <cell r="B1359" t="str">
            <v>Bluestone</v>
          </cell>
          <cell r="F1359" t="str">
            <v>CSW</v>
          </cell>
          <cell r="I1359">
            <v>1780</v>
          </cell>
          <cell r="J1359" t="str">
            <v>100% Cotton</v>
          </cell>
          <cell r="M1359" t="str">
            <v>Fiber Reactive</v>
          </cell>
          <cell r="Z1359" t="str">
            <v xml:space="preserve"> </v>
          </cell>
        </row>
        <row r="1360">
          <cell r="A1360" t="str">
            <v>R56</v>
          </cell>
          <cell r="B1360" t="str">
            <v>Chocolate</v>
          </cell>
          <cell r="F1360" t="str">
            <v>PRT</v>
          </cell>
          <cell r="I1360">
            <v>1780</v>
          </cell>
          <cell r="J1360" t="str">
            <v>100% Cotton</v>
          </cell>
          <cell r="W1360">
            <v>35827</v>
          </cell>
          <cell r="Y1360">
            <v>35986</v>
          </cell>
          <cell r="Z1360" t="str">
            <v>Dropped</v>
          </cell>
        </row>
        <row r="1361">
          <cell r="A1361" t="str">
            <v>R56</v>
          </cell>
          <cell r="B1361" t="str">
            <v>Chocolate</v>
          </cell>
          <cell r="F1361" t="str">
            <v>CSW</v>
          </cell>
          <cell r="I1361">
            <v>1780</v>
          </cell>
          <cell r="J1361" t="str">
            <v>100% Cotton</v>
          </cell>
          <cell r="M1361" t="str">
            <v>Fiber Reactive</v>
          </cell>
          <cell r="Z1361" t="str">
            <v xml:space="preserve"> </v>
          </cell>
        </row>
        <row r="1362">
          <cell r="A1362" t="str">
            <v>R55</v>
          </cell>
          <cell r="B1362" t="str">
            <v>Starter Dark Green</v>
          </cell>
          <cell r="C1362" t="str">
            <v>JG</v>
          </cell>
          <cell r="F1362" t="str">
            <v>PRT</v>
          </cell>
          <cell r="I1362">
            <v>1780</v>
          </cell>
          <cell r="J1362" t="str">
            <v>100% Cotton</v>
          </cell>
          <cell r="W1362">
            <v>35855</v>
          </cell>
          <cell r="Z1362" t="str">
            <v xml:space="preserve"> </v>
          </cell>
        </row>
        <row r="1363">
          <cell r="A1363" t="str">
            <v>R55</v>
          </cell>
          <cell r="B1363" t="str">
            <v>Ruby Red</v>
          </cell>
          <cell r="F1363" t="str">
            <v>CSW</v>
          </cell>
          <cell r="I1363">
            <v>1780</v>
          </cell>
          <cell r="J1363" t="str">
            <v>100% Cotton</v>
          </cell>
          <cell r="M1363" t="str">
            <v>Fiber Reactive</v>
          </cell>
          <cell r="Z1363" t="str">
            <v xml:space="preserve"> </v>
          </cell>
        </row>
        <row r="1364">
          <cell r="A1364" t="str">
            <v>R54</v>
          </cell>
          <cell r="B1364" t="str">
            <v>Beet Red</v>
          </cell>
          <cell r="F1364" t="str">
            <v>PRT</v>
          </cell>
          <cell r="I1364">
            <v>1780</v>
          </cell>
          <cell r="J1364" t="str">
            <v>100% Cotton</v>
          </cell>
          <cell r="W1364">
            <v>35827</v>
          </cell>
          <cell r="Z1364" t="str">
            <v xml:space="preserve"> </v>
          </cell>
        </row>
        <row r="1365">
          <cell r="A1365" t="str">
            <v>R54</v>
          </cell>
          <cell r="B1365" t="str">
            <v>Beet Red</v>
          </cell>
          <cell r="F1365" t="str">
            <v>CSW</v>
          </cell>
          <cell r="I1365">
            <v>1780</v>
          </cell>
          <cell r="J1365" t="str">
            <v>100% Cotton</v>
          </cell>
          <cell r="M1365" t="str">
            <v>Fiber Reactive</v>
          </cell>
          <cell r="Y1365">
            <v>35986</v>
          </cell>
          <cell r="Z1365" t="str">
            <v>Dropped</v>
          </cell>
        </row>
        <row r="1366">
          <cell r="A1366" t="str">
            <v>R53</v>
          </cell>
          <cell r="B1366" t="str">
            <v>Red Oak</v>
          </cell>
          <cell r="C1366" t="str">
            <v>RK</v>
          </cell>
          <cell r="F1366" t="str">
            <v>PRT</v>
          </cell>
          <cell r="I1366">
            <v>1780</v>
          </cell>
          <cell r="J1366" t="str">
            <v>100% Cotton</v>
          </cell>
          <cell r="W1366">
            <v>35827</v>
          </cell>
          <cell r="Z1366" t="str">
            <v xml:space="preserve"> </v>
          </cell>
        </row>
        <row r="1367">
          <cell r="A1367" t="str">
            <v>R53</v>
          </cell>
          <cell r="B1367" t="str">
            <v>Red Oak</v>
          </cell>
          <cell r="F1367" t="str">
            <v>CSW</v>
          </cell>
          <cell r="I1367">
            <v>1780</v>
          </cell>
          <cell r="J1367" t="str">
            <v>100% Cotton</v>
          </cell>
          <cell r="M1367" t="str">
            <v>Fiber Reactive</v>
          </cell>
          <cell r="Z1367" t="str">
            <v xml:space="preserve"> </v>
          </cell>
        </row>
        <row r="1368">
          <cell r="A1368" t="str">
            <v>R52</v>
          </cell>
          <cell r="B1368" t="str">
            <v>Bark</v>
          </cell>
          <cell r="F1368" t="str">
            <v>PRT</v>
          </cell>
          <cell r="I1368">
            <v>1780</v>
          </cell>
          <cell r="J1368" t="str">
            <v>100% Cotton</v>
          </cell>
          <cell r="W1368">
            <v>35827</v>
          </cell>
          <cell r="Z1368" t="str">
            <v xml:space="preserve"> </v>
          </cell>
        </row>
        <row r="1369">
          <cell r="A1369" t="str">
            <v>R52</v>
          </cell>
          <cell r="B1369" t="str">
            <v>Lapis Blue</v>
          </cell>
          <cell r="F1369" t="str">
            <v>CSW</v>
          </cell>
          <cell r="I1369">
            <v>1780</v>
          </cell>
          <cell r="J1369" t="str">
            <v>100% Cotton</v>
          </cell>
          <cell r="M1369" t="str">
            <v>Fiber Reactive</v>
          </cell>
          <cell r="Y1369">
            <v>35986</v>
          </cell>
          <cell r="Z1369" t="str">
            <v>Dropped</v>
          </cell>
        </row>
        <row r="1370">
          <cell r="A1370" t="str">
            <v>R51</v>
          </cell>
          <cell r="B1370" t="str">
            <v>Disney Island Yellow</v>
          </cell>
          <cell r="C1370" t="str">
            <v>YW</v>
          </cell>
          <cell r="F1370" t="str">
            <v>PRT</v>
          </cell>
          <cell r="I1370">
            <v>1780</v>
          </cell>
          <cell r="J1370" t="str">
            <v>100% Cotton</v>
          </cell>
          <cell r="W1370">
            <v>35827</v>
          </cell>
          <cell r="Z1370" t="str">
            <v xml:space="preserve"> </v>
          </cell>
        </row>
        <row r="1371">
          <cell r="A1371" t="str">
            <v>R51</v>
          </cell>
          <cell r="B1371" t="str">
            <v>Sunshine</v>
          </cell>
          <cell r="F1371" t="str">
            <v>CSW</v>
          </cell>
          <cell r="I1371">
            <v>1780</v>
          </cell>
          <cell r="J1371" t="str">
            <v>100% Cotton</v>
          </cell>
          <cell r="M1371" t="str">
            <v>Fiber Reactive</v>
          </cell>
          <cell r="Z1371" t="str">
            <v xml:space="preserve"> </v>
          </cell>
        </row>
        <row r="1372">
          <cell r="A1372" t="str">
            <v>R50</v>
          </cell>
          <cell r="B1372" t="str">
            <v>Cypress</v>
          </cell>
          <cell r="C1372" t="str">
            <v>CE</v>
          </cell>
          <cell r="F1372" t="str">
            <v>PRT</v>
          </cell>
          <cell r="I1372">
            <v>1780</v>
          </cell>
          <cell r="J1372" t="str">
            <v>100% Cotton</v>
          </cell>
          <cell r="W1372">
            <v>35855</v>
          </cell>
          <cell r="Z1372" t="str">
            <v xml:space="preserve"> </v>
          </cell>
        </row>
        <row r="1373">
          <cell r="A1373" t="str">
            <v>SR50</v>
          </cell>
          <cell r="B1373" t="str">
            <v>Cypress</v>
          </cell>
          <cell r="D1373" t="str">
            <v>Ana Quintana</v>
          </cell>
          <cell r="E1373" t="str">
            <v>Fall'01 Midrise Brief</v>
          </cell>
          <cell r="F1373" t="str">
            <v>MUN</v>
          </cell>
          <cell r="G1373">
            <v>36878</v>
          </cell>
          <cell r="H1373">
            <v>36882</v>
          </cell>
          <cell r="I1373">
            <v>2645</v>
          </cell>
          <cell r="J1373" t="str">
            <v>100% Cotton</v>
          </cell>
          <cell r="K1373" t="str">
            <v>F'01</v>
          </cell>
          <cell r="L1373" t="str">
            <v>R50</v>
          </cell>
          <cell r="M1373" t="str">
            <v>Fiber Reactive</v>
          </cell>
          <cell r="N1373" t="str">
            <v>Jet Bleach</v>
          </cell>
          <cell r="O1373">
            <v>1</v>
          </cell>
          <cell r="P1373">
            <v>36922</v>
          </cell>
          <cell r="R1373">
            <v>0.1188</v>
          </cell>
          <cell r="Z1373" t="str">
            <v>Lab dip submitted</v>
          </cell>
        </row>
        <row r="1374">
          <cell r="A1374" t="str">
            <v>R50</v>
          </cell>
          <cell r="B1374" t="str">
            <v>Cypress</v>
          </cell>
          <cell r="F1374" t="str">
            <v>CSW</v>
          </cell>
          <cell r="I1374">
            <v>1780</v>
          </cell>
          <cell r="J1374" t="str">
            <v>100% Cotton</v>
          </cell>
          <cell r="M1374" t="str">
            <v>Fiber Reactive</v>
          </cell>
          <cell r="Z1374" t="str">
            <v xml:space="preserve"> </v>
          </cell>
        </row>
        <row r="1375">
          <cell r="A1375" t="str">
            <v>R49</v>
          </cell>
          <cell r="B1375" t="str">
            <v>Concord</v>
          </cell>
          <cell r="C1375" t="str">
            <v>CF</v>
          </cell>
          <cell r="F1375" t="str">
            <v>PRT</v>
          </cell>
          <cell r="I1375">
            <v>7054</v>
          </cell>
          <cell r="J1375" t="str">
            <v>95/5% P/C</v>
          </cell>
          <cell r="W1375">
            <v>35947</v>
          </cell>
          <cell r="Z1375" t="str">
            <v xml:space="preserve"> </v>
          </cell>
        </row>
        <row r="1376">
          <cell r="A1376" t="str">
            <v>R47</v>
          </cell>
          <cell r="B1376" t="str">
            <v>Bluestone</v>
          </cell>
          <cell r="C1376" t="str">
            <v>US</v>
          </cell>
          <cell r="F1376" t="str">
            <v>PRT</v>
          </cell>
          <cell r="I1376">
            <v>7054</v>
          </cell>
          <cell r="J1376" t="str">
            <v>95/5% P/C</v>
          </cell>
          <cell r="W1376">
            <v>36008</v>
          </cell>
          <cell r="Z1376" t="str">
            <v xml:space="preserve"> </v>
          </cell>
        </row>
        <row r="1377">
          <cell r="A1377" t="str">
            <v>R46</v>
          </cell>
          <cell r="B1377" t="str">
            <v>Cypress</v>
          </cell>
          <cell r="C1377" t="str">
            <v>CE</v>
          </cell>
          <cell r="F1377" t="str">
            <v>PRT</v>
          </cell>
          <cell r="I1377">
            <v>7054</v>
          </cell>
          <cell r="J1377" t="str">
            <v>95/5% P/C</v>
          </cell>
          <cell r="W1377">
            <v>35947</v>
          </cell>
          <cell r="Z1377" t="str">
            <v xml:space="preserve"> </v>
          </cell>
        </row>
        <row r="1378">
          <cell r="A1378" t="str">
            <v>R45</v>
          </cell>
          <cell r="B1378" t="str">
            <v>Red Oak</v>
          </cell>
          <cell r="C1378" t="str">
            <v>RK</v>
          </cell>
          <cell r="F1378" t="str">
            <v>PRT</v>
          </cell>
          <cell r="I1378">
            <v>7054</v>
          </cell>
          <cell r="J1378" t="str">
            <v>95/5% P/C</v>
          </cell>
          <cell r="W1378">
            <v>36008</v>
          </cell>
          <cell r="Z1378" t="str">
            <v xml:space="preserve"> </v>
          </cell>
        </row>
        <row r="1379">
          <cell r="A1379" t="str">
            <v>R44</v>
          </cell>
          <cell r="B1379" t="str">
            <v>New Red</v>
          </cell>
          <cell r="F1379" t="str">
            <v>CSW</v>
          </cell>
          <cell r="I1379">
            <v>7025</v>
          </cell>
          <cell r="J1379" t="str">
            <v>90%/10% C/P</v>
          </cell>
          <cell r="Z1379" t="str">
            <v xml:space="preserve"> </v>
          </cell>
        </row>
        <row r="1380">
          <cell r="A1380" t="str">
            <v>R43</v>
          </cell>
          <cell r="B1380" t="str">
            <v>New Sulfur Black</v>
          </cell>
          <cell r="F1380" t="str">
            <v>CSW</v>
          </cell>
          <cell r="I1380">
            <v>7025</v>
          </cell>
          <cell r="J1380" t="str">
            <v>90%/10% C/P</v>
          </cell>
          <cell r="Z1380" t="str">
            <v xml:space="preserve"> </v>
          </cell>
        </row>
        <row r="1381">
          <cell r="A1381" t="str">
            <v>R42</v>
          </cell>
          <cell r="B1381" t="str">
            <v>New Forest Green</v>
          </cell>
          <cell r="F1381" t="str">
            <v>PRT</v>
          </cell>
          <cell r="I1381">
            <v>7054</v>
          </cell>
          <cell r="J1381" t="str">
            <v>95/5% P/C</v>
          </cell>
          <cell r="Y1381">
            <v>35947</v>
          </cell>
          <cell r="Z1381" t="str">
            <v>Dropped</v>
          </cell>
        </row>
        <row r="1382">
          <cell r="A1382" t="str">
            <v>R42</v>
          </cell>
          <cell r="B1382" t="str">
            <v>New Forest Green</v>
          </cell>
          <cell r="F1382" t="str">
            <v>CSW</v>
          </cell>
          <cell r="I1382">
            <v>7025</v>
          </cell>
          <cell r="J1382" t="str">
            <v>90%/10% C/P</v>
          </cell>
          <cell r="Z1382" t="str">
            <v xml:space="preserve"> </v>
          </cell>
        </row>
        <row r="1383">
          <cell r="A1383" t="str">
            <v>R41</v>
          </cell>
          <cell r="B1383" t="str">
            <v>New Navy</v>
          </cell>
          <cell r="F1383" t="str">
            <v>PRT</v>
          </cell>
          <cell r="I1383">
            <v>7054</v>
          </cell>
          <cell r="J1383" t="str">
            <v>95/5% P/C</v>
          </cell>
          <cell r="Y1383">
            <v>35947</v>
          </cell>
          <cell r="Z1383" t="str">
            <v>Dropped</v>
          </cell>
        </row>
        <row r="1384">
          <cell r="A1384" t="str">
            <v>R41</v>
          </cell>
          <cell r="B1384" t="str">
            <v>New Navy</v>
          </cell>
          <cell r="F1384" t="str">
            <v>CSW</v>
          </cell>
          <cell r="I1384">
            <v>7025</v>
          </cell>
          <cell r="J1384" t="str">
            <v>90%/10% C/P</v>
          </cell>
          <cell r="Z1384" t="str">
            <v xml:space="preserve"> </v>
          </cell>
        </row>
        <row r="1385">
          <cell r="A1385" t="str">
            <v>R38</v>
          </cell>
          <cell r="B1385" t="str">
            <v>Mocha</v>
          </cell>
          <cell r="F1385" t="str">
            <v>CSW</v>
          </cell>
          <cell r="I1385">
            <v>7035</v>
          </cell>
          <cell r="Z1385" t="str">
            <v xml:space="preserve"> </v>
          </cell>
        </row>
        <row r="1386">
          <cell r="A1386" t="str">
            <v>R37</v>
          </cell>
          <cell r="B1386" t="str">
            <v>Blackberry</v>
          </cell>
          <cell r="F1386" t="str">
            <v>CSW</v>
          </cell>
          <cell r="I1386">
            <v>7035</v>
          </cell>
          <cell r="Z1386" t="str">
            <v xml:space="preserve"> </v>
          </cell>
        </row>
        <row r="1387">
          <cell r="A1387" t="str">
            <v>R36</v>
          </cell>
          <cell r="B1387" t="str">
            <v>Jet Brown</v>
          </cell>
          <cell r="F1387" t="str">
            <v>CSW</v>
          </cell>
          <cell r="I1387">
            <v>7035</v>
          </cell>
          <cell r="Z1387" t="str">
            <v xml:space="preserve"> </v>
          </cell>
        </row>
        <row r="1388">
          <cell r="A1388" t="str">
            <v>R35</v>
          </cell>
          <cell r="B1388" t="str">
            <v>Really Red</v>
          </cell>
          <cell r="F1388" t="str">
            <v>CSW</v>
          </cell>
          <cell r="I1388">
            <v>7035</v>
          </cell>
          <cell r="Z1388" t="str">
            <v xml:space="preserve"> </v>
          </cell>
        </row>
        <row r="1389">
          <cell r="A1389" t="str">
            <v>R34</v>
          </cell>
          <cell r="B1389" t="str">
            <v>Cement</v>
          </cell>
          <cell r="F1389" t="str">
            <v>CSW</v>
          </cell>
          <cell r="I1389">
            <v>7035</v>
          </cell>
          <cell r="Z1389" t="str">
            <v xml:space="preserve"> </v>
          </cell>
        </row>
        <row r="1390">
          <cell r="A1390" t="str">
            <v>R34</v>
          </cell>
          <cell r="B1390" t="str">
            <v>New Red</v>
          </cell>
          <cell r="F1390" t="str">
            <v>CSW</v>
          </cell>
          <cell r="I1390">
            <v>7035</v>
          </cell>
          <cell r="J1390" t="str">
            <v>50/50% P/C</v>
          </cell>
          <cell r="Z1390" t="str">
            <v xml:space="preserve"> </v>
          </cell>
        </row>
        <row r="1391">
          <cell r="A1391" t="str">
            <v>R33</v>
          </cell>
          <cell r="B1391" t="str">
            <v>Evergreen</v>
          </cell>
          <cell r="F1391" t="str">
            <v>CSW</v>
          </cell>
          <cell r="I1391">
            <v>7035</v>
          </cell>
          <cell r="Z1391" t="str">
            <v xml:space="preserve"> </v>
          </cell>
        </row>
        <row r="1392">
          <cell r="A1392" t="str">
            <v>R33</v>
          </cell>
          <cell r="B1392" t="str">
            <v>New Sulfur Black</v>
          </cell>
          <cell r="F1392" t="str">
            <v>CSW</v>
          </cell>
          <cell r="I1392">
            <v>7035</v>
          </cell>
          <cell r="J1392" t="str">
            <v>50/50% P/C</v>
          </cell>
          <cell r="Z1392" t="str">
            <v xml:space="preserve"> </v>
          </cell>
        </row>
        <row r="1393">
          <cell r="A1393" t="str">
            <v>R32</v>
          </cell>
          <cell r="B1393" t="str">
            <v>New Forest Green</v>
          </cell>
          <cell r="F1393" t="str">
            <v>PRT</v>
          </cell>
          <cell r="I1393">
            <v>7035</v>
          </cell>
          <cell r="J1393" t="str">
            <v>50/50% P/C</v>
          </cell>
          <cell r="M1393" t="str">
            <v>Dis./F.R.</v>
          </cell>
          <cell r="Y1393">
            <v>35947</v>
          </cell>
          <cell r="Z1393" t="str">
            <v>Dropped</v>
          </cell>
        </row>
        <row r="1394">
          <cell r="A1394" t="str">
            <v>R32</v>
          </cell>
          <cell r="B1394" t="str">
            <v>New Forest Green</v>
          </cell>
          <cell r="F1394" t="str">
            <v>CSW</v>
          </cell>
          <cell r="I1394">
            <v>7035</v>
          </cell>
          <cell r="J1394" t="str">
            <v>50/50% P/C</v>
          </cell>
          <cell r="Z1394" t="str">
            <v xml:space="preserve"> </v>
          </cell>
        </row>
        <row r="1395">
          <cell r="A1395" t="str">
            <v>R31</v>
          </cell>
          <cell r="B1395" t="str">
            <v>New Navy</v>
          </cell>
          <cell r="F1395" t="str">
            <v>PRT</v>
          </cell>
          <cell r="I1395">
            <v>7035</v>
          </cell>
          <cell r="J1395" t="str">
            <v>50/50% P/C</v>
          </cell>
          <cell r="M1395" t="str">
            <v>Dis./F.R.</v>
          </cell>
          <cell r="Y1395">
            <v>35947</v>
          </cell>
          <cell r="Z1395" t="str">
            <v>Dropped</v>
          </cell>
        </row>
        <row r="1396">
          <cell r="A1396" t="str">
            <v>R31</v>
          </cell>
          <cell r="B1396" t="str">
            <v>New Navy</v>
          </cell>
          <cell r="F1396" t="str">
            <v>CSW</v>
          </cell>
          <cell r="I1396">
            <v>7035</v>
          </cell>
          <cell r="J1396" t="str">
            <v>50/50% P/C</v>
          </cell>
          <cell r="Z1396" t="str">
            <v xml:space="preserve"> </v>
          </cell>
        </row>
        <row r="1397">
          <cell r="A1397" t="str">
            <v>R24</v>
          </cell>
          <cell r="B1397" t="str">
            <v>New Red</v>
          </cell>
          <cell r="F1397" t="str">
            <v>CSW</v>
          </cell>
          <cell r="I1397">
            <v>2060</v>
          </cell>
          <cell r="J1397" t="str">
            <v>50/50% P/C</v>
          </cell>
          <cell r="Z1397" t="str">
            <v xml:space="preserve"> </v>
          </cell>
        </row>
        <row r="1398">
          <cell r="A1398" t="str">
            <v>R23</v>
          </cell>
          <cell r="B1398" t="str">
            <v>New Sulfur Black</v>
          </cell>
          <cell r="C1398" t="str">
            <v>BK</v>
          </cell>
          <cell r="F1398" t="str">
            <v>CSW</v>
          </cell>
          <cell r="I1398">
            <v>2060</v>
          </cell>
          <cell r="J1398" t="str">
            <v>50/50% P/C</v>
          </cell>
          <cell r="Z1398" t="str">
            <v xml:space="preserve"> </v>
          </cell>
        </row>
        <row r="1399">
          <cell r="A1399" t="str">
            <v>R22</v>
          </cell>
          <cell r="B1399" t="str">
            <v>New Forest Green</v>
          </cell>
          <cell r="F1399" t="str">
            <v>PRT</v>
          </cell>
          <cell r="I1399">
            <v>2060</v>
          </cell>
          <cell r="J1399" t="str">
            <v>50/50% P/C</v>
          </cell>
          <cell r="M1399" t="str">
            <v>Dis./F.R.</v>
          </cell>
          <cell r="Y1399">
            <v>35947</v>
          </cell>
          <cell r="Z1399" t="str">
            <v>Dropped</v>
          </cell>
        </row>
        <row r="1400">
          <cell r="A1400" t="str">
            <v>R22</v>
          </cell>
          <cell r="B1400" t="str">
            <v>New Forest Green</v>
          </cell>
          <cell r="F1400" t="str">
            <v>CSW</v>
          </cell>
          <cell r="I1400">
            <v>2060</v>
          </cell>
          <cell r="J1400" t="str">
            <v>50/50% P/C</v>
          </cell>
          <cell r="Z1400" t="str">
            <v xml:space="preserve"> </v>
          </cell>
        </row>
        <row r="1401">
          <cell r="A1401" t="str">
            <v>R21</v>
          </cell>
          <cell r="B1401" t="str">
            <v>New Navy</v>
          </cell>
          <cell r="F1401" t="str">
            <v>PRT</v>
          </cell>
          <cell r="I1401">
            <v>2060</v>
          </cell>
          <cell r="J1401" t="str">
            <v>50/50% P/C</v>
          </cell>
          <cell r="M1401" t="str">
            <v>Dis./F.R.</v>
          </cell>
          <cell r="Y1401">
            <v>35947</v>
          </cell>
          <cell r="Z1401" t="str">
            <v>Dropped</v>
          </cell>
        </row>
        <row r="1402">
          <cell r="A1402" t="str">
            <v>R21</v>
          </cell>
          <cell r="B1402" t="str">
            <v>New Navy</v>
          </cell>
          <cell r="F1402" t="str">
            <v>CSW</v>
          </cell>
          <cell r="I1402">
            <v>2060</v>
          </cell>
          <cell r="J1402" t="str">
            <v>50/50% P/C</v>
          </cell>
          <cell r="Z1402" t="str">
            <v xml:space="preserve"> </v>
          </cell>
        </row>
        <row r="1403">
          <cell r="A1403" t="str">
            <v>R20</v>
          </cell>
          <cell r="B1403" t="str">
            <v>No Fear Army</v>
          </cell>
          <cell r="F1403" t="str">
            <v>PRT</v>
          </cell>
          <cell r="I1403">
            <v>1780</v>
          </cell>
          <cell r="J1403" t="str">
            <v>100% Cotton</v>
          </cell>
          <cell r="M1403" t="str">
            <v>Fiber Reactive</v>
          </cell>
          <cell r="Z1403" t="str">
            <v xml:space="preserve"> </v>
          </cell>
        </row>
        <row r="1404">
          <cell r="A1404" t="str">
            <v>R19</v>
          </cell>
          <cell r="B1404" t="str">
            <v>No Fear Chocolate</v>
          </cell>
          <cell r="F1404" t="str">
            <v>PRT</v>
          </cell>
          <cell r="I1404">
            <v>1780</v>
          </cell>
          <cell r="J1404" t="str">
            <v>100% Cotton</v>
          </cell>
          <cell r="M1404" t="str">
            <v>Fiber Reactive</v>
          </cell>
          <cell r="Z1404" t="str">
            <v xml:space="preserve"> </v>
          </cell>
        </row>
        <row r="1405">
          <cell r="A1405" t="str">
            <v>R18</v>
          </cell>
          <cell r="B1405" t="str">
            <v>No Fear Khaki</v>
          </cell>
          <cell r="F1405" t="str">
            <v>PRT</v>
          </cell>
          <cell r="I1405">
            <v>1780</v>
          </cell>
          <cell r="J1405" t="str">
            <v>100% Cotton</v>
          </cell>
          <cell r="Z1405" t="str">
            <v xml:space="preserve"> </v>
          </cell>
        </row>
        <row r="1406">
          <cell r="A1406" t="str">
            <v>R17</v>
          </cell>
          <cell r="B1406" t="str">
            <v>Maroon</v>
          </cell>
          <cell r="F1406" t="str">
            <v>CSW</v>
          </cell>
          <cell r="I1406">
            <v>1780</v>
          </cell>
          <cell r="J1406" t="str">
            <v>100% Cotton</v>
          </cell>
          <cell r="M1406" t="str">
            <v>Fiber Reactive</v>
          </cell>
          <cell r="W1406">
            <v>35796</v>
          </cell>
          <cell r="Z1406" t="str">
            <v xml:space="preserve"> </v>
          </cell>
        </row>
        <row r="1407">
          <cell r="A1407" t="str">
            <v>R17</v>
          </cell>
          <cell r="B1407" t="str">
            <v>Maroon</v>
          </cell>
          <cell r="C1407" t="str">
            <v>MM</v>
          </cell>
          <cell r="F1407" t="str">
            <v>CSW</v>
          </cell>
          <cell r="I1407">
            <v>1780</v>
          </cell>
          <cell r="J1407" t="str">
            <v>100% Cotton</v>
          </cell>
          <cell r="Z1407" t="str">
            <v xml:space="preserve"> </v>
          </cell>
        </row>
        <row r="1408">
          <cell r="A1408" t="str">
            <v>R16</v>
          </cell>
          <cell r="B1408" t="str">
            <v>Saxony</v>
          </cell>
          <cell r="C1408" t="str">
            <v>SY</v>
          </cell>
          <cell r="F1408" t="str">
            <v>PRT</v>
          </cell>
          <cell r="I1408">
            <v>1780</v>
          </cell>
          <cell r="J1408" t="str">
            <v>100% Cotton</v>
          </cell>
          <cell r="M1408" t="str">
            <v>Fiber Reactive</v>
          </cell>
          <cell r="W1408">
            <v>35796</v>
          </cell>
          <cell r="Z1408" t="str">
            <v xml:space="preserve"> </v>
          </cell>
        </row>
        <row r="1409">
          <cell r="A1409" t="str">
            <v>R16</v>
          </cell>
          <cell r="B1409" t="str">
            <v>Saxony</v>
          </cell>
          <cell r="F1409" t="str">
            <v>CSW</v>
          </cell>
          <cell r="I1409">
            <v>1780</v>
          </cell>
          <cell r="J1409" t="str">
            <v>100% Cotton</v>
          </cell>
          <cell r="M1409" t="str">
            <v>Fiber Reactive</v>
          </cell>
          <cell r="Z1409" t="str">
            <v xml:space="preserve"> </v>
          </cell>
        </row>
        <row r="1410">
          <cell r="A1410" t="str">
            <v>R15</v>
          </cell>
          <cell r="B1410" t="str">
            <v>Sea</v>
          </cell>
          <cell r="C1410" t="str">
            <v>SS</v>
          </cell>
          <cell r="F1410" t="str">
            <v>PRT</v>
          </cell>
          <cell r="I1410">
            <v>1780</v>
          </cell>
          <cell r="J1410" t="str">
            <v>100% Cotton</v>
          </cell>
          <cell r="M1410" t="str">
            <v>Fiber Reactive</v>
          </cell>
          <cell r="W1410">
            <v>35765</v>
          </cell>
          <cell r="Z1410" t="str">
            <v xml:space="preserve"> </v>
          </cell>
        </row>
        <row r="1411">
          <cell r="A1411" t="str">
            <v>R15</v>
          </cell>
          <cell r="B1411" t="str">
            <v>Sea</v>
          </cell>
          <cell r="F1411" t="str">
            <v>CSW</v>
          </cell>
          <cell r="I1411">
            <v>1780</v>
          </cell>
          <cell r="J1411" t="str">
            <v>100% Cotton</v>
          </cell>
          <cell r="M1411" t="str">
            <v>Fiber Reactive</v>
          </cell>
          <cell r="Z1411" t="str">
            <v xml:space="preserve"> </v>
          </cell>
        </row>
        <row r="1412">
          <cell r="A1412" t="str">
            <v>R14</v>
          </cell>
          <cell r="B1412" t="str">
            <v>New Red</v>
          </cell>
          <cell r="F1412" t="str">
            <v>PRT</v>
          </cell>
          <cell r="I1412">
            <v>1780</v>
          </cell>
          <cell r="J1412" t="str">
            <v>100% Cotton</v>
          </cell>
          <cell r="M1412" t="str">
            <v>Fiber Reactive</v>
          </cell>
          <cell r="W1412">
            <v>35765</v>
          </cell>
          <cell r="Z1412" t="str">
            <v xml:space="preserve"> </v>
          </cell>
        </row>
        <row r="1413">
          <cell r="A1413" t="str">
            <v>R14</v>
          </cell>
          <cell r="B1413" t="str">
            <v>New Red</v>
          </cell>
          <cell r="F1413" t="str">
            <v>CSW</v>
          </cell>
          <cell r="I1413">
            <v>1780</v>
          </cell>
          <cell r="J1413" t="str">
            <v>100% Cotton</v>
          </cell>
          <cell r="M1413" t="str">
            <v>Fiber Reactive</v>
          </cell>
          <cell r="W1413">
            <v>35765</v>
          </cell>
          <cell r="Z1413" t="str">
            <v xml:space="preserve"> </v>
          </cell>
        </row>
        <row r="1414">
          <cell r="A1414" t="str">
            <v>R13</v>
          </cell>
          <cell r="B1414" t="str">
            <v>New Sulfur Black</v>
          </cell>
          <cell r="F1414" t="str">
            <v>PRT</v>
          </cell>
          <cell r="I1414">
            <v>1780</v>
          </cell>
          <cell r="J1414" t="str">
            <v>100% Cotton</v>
          </cell>
          <cell r="M1414" t="str">
            <v>Fiber Reactive</v>
          </cell>
          <cell r="W1414">
            <v>35765</v>
          </cell>
          <cell r="Z1414" t="str">
            <v xml:space="preserve"> </v>
          </cell>
        </row>
        <row r="1415">
          <cell r="A1415" t="str">
            <v>R13</v>
          </cell>
          <cell r="B1415" t="str">
            <v>New Sulfur Black</v>
          </cell>
          <cell r="C1415" t="str">
            <v>BK</v>
          </cell>
          <cell r="F1415" t="str">
            <v>CSW</v>
          </cell>
          <cell r="I1415">
            <v>1780</v>
          </cell>
          <cell r="J1415" t="str">
            <v>100% Cotton</v>
          </cell>
          <cell r="M1415" t="str">
            <v>Fiber Reactive</v>
          </cell>
          <cell r="W1415">
            <v>35765</v>
          </cell>
          <cell r="Y1415">
            <v>35986</v>
          </cell>
          <cell r="Z1415" t="str">
            <v>Dropped</v>
          </cell>
        </row>
        <row r="1416">
          <cell r="A1416" t="str">
            <v>R12</v>
          </cell>
          <cell r="B1416" t="str">
            <v>New Forest Green</v>
          </cell>
          <cell r="F1416" t="str">
            <v>PRT</v>
          </cell>
          <cell r="I1416">
            <v>1780</v>
          </cell>
          <cell r="J1416" t="str">
            <v>100% Cotton</v>
          </cell>
          <cell r="M1416" t="str">
            <v>Fiber Reactive</v>
          </cell>
          <cell r="W1416">
            <v>35796</v>
          </cell>
          <cell r="Y1416">
            <v>35947</v>
          </cell>
          <cell r="Z1416" t="str">
            <v>Dropped</v>
          </cell>
        </row>
        <row r="1417">
          <cell r="A1417" t="str">
            <v>R12</v>
          </cell>
          <cell r="B1417" t="str">
            <v>New Forest Green</v>
          </cell>
          <cell r="F1417" t="str">
            <v>CSW</v>
          </cell>
          <cell r="I1417">
            <v>1780</v>
          </cell>
          <cell r="J1417" t="str">
            <v>100% Cotton</v>
          </cell>
          <cell r="M1417" t="str">
            <v>Fiber Reactive</v>
          </cell>
          <cell r="Z1417" t="str">
            <v xml:space="preserve"> </v>
          </cell>
        </row>
        <row r="1418">
          <cell r="A1418" t="str">
            <v>R11B</v>
          </cell>
          <cell r="B1418" t="str">
            <v>New Navy</v>
          </cell>
          <cell r="C1418" t="str">
            <v>DR</v>
          </cell>
          <cell r="D1418" t="str">
            <v>Barbara Maddox</v>
          </cell>
          <cell r="E1418" t="str">
            <v xml:space="preserve">Hanes sport/ Spalding </v>
          </cell>
          <cell r="F1418" t="str">
            <v>HS</v>
          </cell>
          <cell r="G1418">
            <v>36189</v>
          </cell>
          <cell r="H1418">
            <v>36192</v>
          </cell>
          <cell r="I1418">
            <v>7997</v>
          </cell>
          <cell r="J1418" t="str">
            <v>Cotton/Lycra</v>
          </cell>
          <cell r="L1418" t="str">
            <v>sourced fabric</v>
          </cell>
          <cell r="M1418" t="str">
            <v>Fiber Reactive</v>
          </cell>
          <cell r="N1418" t="str">
            <v>Jet Scour</v>
          </cell>
          <cell r="T1418" t="str">
            <v>D</v>
          </cell>
          <cell r="W1418" t="str">
            <v>A: 1/5/99</v>
          </cell>
          <cell r="Z1418" t="str">
            <v>Lab dip in-process</v>
          </cell>
        </row>
        <row r="1419">
          <cell r="A1419" t="str">
            <v>R11</v>
          </cell>
          <cell r="B1419" t="str">
            <v>New Navy</v>
          </cell>
          <cell r="F1419" t="str">
            <v>PRT</v>
          </cell>
          <cell r="I1419">
            <v>1780</v>
          </cell>
          <cell r="J1419" t="str">
            <v>100% Cotton</v>
          </cell>
          <cell r="M1419" t="str">
            <v>Fiber Reactive</v>
          </cell>
          <cell r="W1419">
            <v>35855</v>
          </cell>
          <cell r="Y1419">
            <v>35947</v>
          </cell>
          <cell r="Z1419" t="str">
            <v>Dropped</v>
          </cell>
        </row>
        <row r="1420">
          <cell r="A1420" t="str">
            <v>R11</v>
          </cell>
          <cell r="B1420" t="str">
            <v>New Navy</v>
          </cell>
          <cell r="F1420" t="str">
            <v>CSW</v>
          </cell>
          <cell r="I1420">
            <v>1780</v>
          </cell>
          <cell r="J1420" t="str">
            <v>100% Cotton</v>
          </cell>
          <cell r="M1420" t="str">
            <v>Fiber Reactive</v>
          </cell>
          <cell r="Z1420" t="str">
            <v xml:space="preserve"> </v>
          </cell>
        </row>
        <row r="1421">
          <cell r="A1421" t="str">
            <v>R10</v>
          </cell>
          <cell r="B1421" t="str">
            <v>No Fear Moss</v>
          </cell>
          <cell r="F1421" t="str">
            <v>PRT</v>
          </cell>
          <cell r="I1421">
            <v>1770</v>
          </cell>
          <cell r="J1421" t="str">
            <v>100% Cotton</v>
          </cell>
          <cell r="M1421" t="str">
            <v>Fiber Reactive</v>
          </cell>
          <cell r="Z1421" t="str">
            <v xml:space="preserve"> </v>
          </cell>
        </row>
        <row r="1422">
          <cell r="A1422" t="str">
            <v>R10</v>
          </cell>
          <cell r="B1422" t="str">
            <v>No Fear Moss</v>
          </cell>
          <cell r="F1422" t="str">
            <v>CSW</v>
          </cell>
          <cell r="I1422">
            <v>1780</v>
          </cell>
          <cell r="J1422" t="str">
            <v>100% Cotton</v>
          </cell>
          <cell r="M1422" t="str">
            <v>Fiber Reactive</v>
          </cell>
          <cell r="Y1422">
            <v>35986</v>
          </cell>
          <cell r="Z1422" t="str">
            <v>Dropped</v>
          </cell>
        </row>
        <row r="1423">
          <cell r="A1423" t="str">
            <v>R09</v>
          </cell>
          <cell r="B1423" t="str">
            <v>CG Lemon Zest</v>
          </cell>
          <cell r="C1423" t="str">
            <v>EF</v>
          </cell>
          <cell r="F1423" t="str">
            <v>PRT</v>
          </cell>
          <cell r="I1423">
            <v>1857</v>
          </cell>
          <cell r="J1423" t="str">
            <v>100% Cotton</v>
          </cell>
          <cell r="M1423" t="str">
            <v>Fiber Reactive</v>
          </cell>
          <cell r="Z1423" t="str">
            <v xml:space="preserve"> </v>
          </cell>
        </row>
        <row r="1424">
          <cell r="A1424" t="str">
            <v>R09</v>
          </cell>
          <cell r="B1424" t="str">
            <v>Yellow</v>
          </cell>
          <cell r="C1424" t="str">
            <v>EF</v>
          </cell>
          <cell r="F1424" t="str">
            <v>CSW</v>
          </cell>
          <cell r="I1424">
            <v>1780</v>
          </cell>
          <cell r="J1424" t="str">
            <v>100% Cotton</v>
          </cell>
          <cell r="M1424" t="str">
            <v>Fiber Reactive</v>
          </cell>
          <cell r="Z1424" t="str">
            <v xml:space="preserve"> </v>
          </cell>
        </row>
        <row r="1425">
          <cell r="A1425" t="str">
            <v>R08</v>
          </cell>
          <cell r="B1425" t="str">
            <v>Sand</v>
          </cell>
          <cell r="C1425" t="str">
            <v>BM</v>
          </cell>
          <cell r="F1425" t="str">
            <v>PRT</v>
          </cell>
          <cell r="I1425">
            <v>1780</v>
          </cell>
          <cell r="J1425" t="str">
            <v>100% Cotton</v>
          </cell>
          <cell r="M1425" t="str">
            <v>Direct</v>
          </cell>
          <cell r="W1425">
            <v>35612</v>
          </cell>
          <cell r="Z1425" t="str">
            <v xml:space="preserve"> </v>
          </cell>
        </row>
        <row r="1426">
          <cell r="A1426" t="str">
            <v>R08</v>
          </cell>
          <cell r="B1426" t="str">
            <v>Sand</v>
          </cell>
          <cell r="F1426" t="str">
            <v>CSW</v>
          </cell>
          <cell r="I1426">
            <v>1780</v>
          </cell>
          <cell r="J1426" t="str">
            <v>100% Cotton</v>
          </cell>
          <cell r="M1426" t="str">
            <v>Direct</v>
          </cell>
          <cell r="W1426">
            <v>35612</v>
          </cell>
          <cell r="Z1426" t="str">
            <v xml:space="preserve"> </v>
          </cell>
        </row>
        <row r="1427">
          <cell r="A1427" t="str">
            <v>R07</v>
          </cell>
          <cell r="B1427" t="str">
            <v>CG Cool Blue</v>
          </cell>
          <cell r="C1427" t="str">
            <v>FO</v>
          </cell>
          <cell r="F1427" t="str">
            <v>PRT</v>
          </cell>
          <cell r="I1427">
            <v>1857</v>
          </cell>
          <cell r="J1427" t="str">
            <v>100% Cotton</v>
          </cell>
          <cell r="M1427" t="str">
            <v>Fiber Reactive</v>
          </cell>
          <cell r="R1427">
            <v>0.16</v>
          </cell>
          <cell r="Z1427" t="str">
            <v xml:space="preserve"> </v>
          </cell>
        </row>
        <row r="1428">
          <cell r="A1428" t="str">
            <v>R07</v>
          </cell>
          <cell r="B1428" t="str">
            <v>Cool Blue</v>
          </cell>
          <cell r="C1428" t="str">
            <v>FO</v>
          </cell>
          <cell r="F1428" t="str">
            <v>CSW</v>
          </cell>
          <cell r="I1428">
            <v>1780</v>
          </cell>
          <cell r="J1428" t="str">
            <v>100% Cotton</v>
          </cell>
          <cell r="M1428" t="str">
            <v>Fiber Reactive</v>
          </cell>
          <cell r="R1428">
            <v>0.16</v>
          </cell>
          <cell r="W1428">
            <v>35735</v>
          </cell>
          <cell r="Z1428" t="str">
            <v xml:space="preserve"> </v>
          </cell>
        </row>
        <row r="1429">
          <cell r="A1429" t="str">
            <v>R06</v>
          </cell>
          <cell r="B1429" t="str">
            <v>CG Key Lime</v>
          </cell>
          <cell r="C1429" t="str">
            <v>KM</v>
          </cell>
          <cell r="F1429" t="str">
            <v>PRT</v>
          </cell>
          <cell r="I1429">
            <v>1857</v>
          </cell>
          <cell r="J1429" t="str">
            <v>100% Cotton</v>
          </cell>
          <cell r="M1429" t="str">
            <v>Fiber Reactive</v>
          </cell>
          <cell r="Q1429">
            <v>35735</v>
          </cell>
          <cell r="Z1429" t="str">
            <v>Lab dip approved</v>
          </cell>
        </row>
        <row r="1430">
          <cell r="A1430" t="str">
            <v>R06D</v>
          </cell>
          <cell r="B1430" t="str">
            <v>Lime Green</v>
          </cell>
          <cell r="C1430" t="str">
            <v>KM</v>
          </cell>
          <cell r="F1430" t="str">
            <v>CSW</v>
          </cell>
          <cell r="I1430">
            <v>1857</v>
          </cell>
          <cell r="J1430" t="str">
            <v>100% Cotton</v>
          </cell>
          <cell r="M1430" t="str">
            <v>Fiber Reactive</v>
          </cell>
          <cell r="Q1430">
            <v>35735</v>
          </cell>
          <cell r="W1430">
            <v>35735</v>
          </cell>
          <cell r="Z1430" t="str">
            <v>Lab dip approved</v>
          </cell>
        </row>
        <row r="1431">
          <cell r="A1431" t="str">
            <v>RO5</v>
          </cell>
          <cell r="B1431" t="str">
            <v>CG Azalea</v>
          </cell>
          <cell r="C1431" t="str">
            <v>AI</v>
          </cell>
          <cell r="F1431" t="str">
            <v>PRT</v>
          </cell>
          <cell r="I1431">
            <v>1857</v>
          </cell>
          <cell r="J1431" t="str">
            <v>100% Cotton</v>
          </cell>
          <cell r="M1431" t="str">
            <v>Fiber Reactive</v>
          </cell>
          <cell r="N1431" t="str">
            <v>BR W/ Opt.</v>
          </cell>
          <cell r="W1431">
            <v>35886</v>
          </cell>
          <cell r="Z1431" t="str">
            <v xml:space="preserve"> </v>
          </cell>
        </row>
        <row r="1432">
          <cell r="A1432" t="str">
            <v>R05a</v>
          </cell>
          <cell r="B1432" t="str">
            <v>Azalea</v>
          </cell>
          <cell r="C1432" t="str">
            <v>AI</v>
          </cell>
          <cell r="F1432" t="str">
            <v>CSW</v>
          </cell>
          <cell r="I1432">
            <v>1780</v>
          </cell>
          <cell r="J1432" t="str">
            <v>100% Cotton</v>
          </cell>
          <cell r="M1432" t="str">
            <v>Fiber Reactive</v>
          </cell>
          <cell r="Z1432" t="str">
            <v xml:space="preserve"> </v>
          </cell>
        </row>
        <row r="1433">
          <cell r="A1433" t="str">
            <v>R04PEG033</v>
          </cell>
          <cell r="B1433" t="str">
            <v>Blue Horizon</v>
          </cell>
          <cell r="D1433" t="str">
            <v>Tana Martinez</v>
          </cell>
          <cell r="E1433" t="str">
            <v>Girls Chica Bikini Pk Hol'04</v>
          </cell>
          <cell r="F1433" t="str">
            <v>Kids</v>
          </cell>
          <cell r="G1433">
            <v>38134</v>
          </cell>
          <cell r="H1433">
            <v>38134</v>
          </cell>
          <cell r="I1433" t="str">
            <v>PEG033</v>
          </cell>
          <cell r="J1433" t="str">
            <v>Polyester</v>
          </cell>
          <cell r="M1433" t="str">
            <v>Disperse</v>
          </cell>
          <cell r="P1433">
            <v>38139</v>
          </cell>
          <cell r="Q1433">
            <v>38139</v>
          </cell>
          <cell r="Z1433" t="str">
            <v>Lab dip approved</v>
          </cell>
        </row>
        <row r="1434">
          <cell r="A1434" t="str">
            <v>R04</v>
          </cell>
          <cell r="B1434" t="str">
            <v>CG Blue Horizon</v>
          </cell>
          <cell r="C1434" t="str">
            <v>AF</v>
          </cell>
          <cell r="F1434" t="str">
            <v>PRT</v>
          </cell>
          <cell r="I1434">
            <v>1857</v>
          </cell>
          <cell r="J1434" t="str">
            <v>100% Cotton</v>
          </cell>
          <cell r="M1434" t="str">
            <v>Fiber Reactive</v>
          </cell>
          <cell r="N1434" t="str">
            <v>Jet Bleach</v>
          </cell>
          <cell r="W1434">
            <v>35886</v>
          </cell>
          <cell r="Z1434" t="str">
            <v xml:space="preserve"> </v>
          </cell>
        </row>
        <row r="1435">
          <cell r="A1435" t="str">
            <v>R04a</v>
          </cell>
          <cell r="B1435" t="str">
            <v>Clue Horizon</v>
          </cell>
          <cell r="C1435" t="str">
            <v>AF</v>
          </cell>
          <cell r="F1435" t="str">
            <v>CSW</v>
          </cell>
          <cell r="I1435">
            <v>1780</v>
          </cell>
          <cell r="J1435" t="str">
            <v>100% Cotton</v>
          </cell>
          <cell r="M1435" t="str">
            <v>Fiber Reactive</v>
          </cell>
          <cell r="Z1435" t="str">
            <v xml:space="preserve"> </v>
          </cell>
        </row>
        <row r="1436">
          <cell r="A1436" t="str">
            <v>R03B</v>
          </cell>
          <cell r="B1436" t="str">
            <v>Mood Indigo</v>
          </cell>
          <cell r="D1436" t="str">
            <v>J. Shuford</v>
          </cell>
          <cell r="E1436" t="str">
            <v>Women's Core</v>
          </cell>
          <cell r="F1436" t="str">
            <v>HHW</v>
          </cell>
          <cell r="G1436">
            <v>35731</v>
          </cell>
          <cell r="H1436">
            <v>35732</v>
          </cell>
          <cell r="I1436">
            <v>2122</v>
          </cell>
          <cell r="J1436" t="str">
            <v>100% Cotton</v>
          </cell>
          <cell r="K1436" t="str">
            <v>F'98</v>
          </cell>
          <cell r="L1436" t="str">
            <v>19-4025TC/ R03</v>
          </cell>
          <cell r="M1436" t="str">
            <v>Fiber Reactive</v>
          </cell>
          <cell r="N1436" t="str">
            <v>BR W/ Opt.</v>
          </cell>
          <cell r="S1436">
            <v>8</v>
          </cell>
          <cell r="T1436" t="str">
            <v>D</v>
          </cell>
          <cell r="Y1436">
            <v>35735</v>
          </cell>
          <cell r="Z1436" t="str">
            <v>Dropped</v>
          </cell>
        </row>
        <row r="1437">
          <cell r="A1437" t="str">
            <v>R03</v>
          </cell>
          <cell r="B1437" t="str">
            <v>Mood Indigo</v>
          </cell>
          <cell r="D1437" t="str">
            <v>J. Shuford</v>
          </cell>
          <cell r="E1437" t="str">
            <v>Women's Core</v>
          </cell>
          <cell r="F1437" t="str">
            <v>HHW</v>
          </cell>
          <cell r="G1437">
            <v>35731</v>
          </cell>
          <cell r="H1437">
            <v>35732</v>
          </cell>
          <cell r="I1437">
            <v>3005</v>
          </cell>
          <cell r="J1437" t="str">
            <v>100% cotton</v>
          </cell>
          <cell r="K1437" t="str">
            <v>F'98</v>
          </cell>
          <cell r="L1437" t="str">
            <v>19-4025TC</v>
          </cell>
          <cell r="M1437" t="str">
            <v>Fiber Reactive</v>
          </cell>
          <cell r="N1437" t="str">
            <v>BR W/ Opt.</v>
          </cell>
          <cell r="S1437">
            <v>8</v>
          </cell>
          <cell r="T1437" t="str">
            <v>D</v>
          </cell>
          <cell r="Y1437">
            <v>35735</v>
          </cell>
          <cell r="Z1437" t="str">
            <v>Dropped</v>
          </cell>
        </row>
        <row r="1438">
          <cell r="A1438" t="str">
            <v>R03</v>
          </cell>
          <cell r="B1438" t="str">
            <v>Ink spot/mood indigo</v>
          </cell>
          <cell r="F1438" t="str">
            <v>PRT</v>
          </cell>
          <cell r="I1438">
            <v>1780</v>
          </cell>
          <cell r="J1438" t="str">
            <v>100% Cotton</v>
          </cell>
          <cell r="M1438" t="str">
            <v>Fiber Reactive</v>
          </cell>
          <cell r="W1438">
            <v>35855</v>
          </cell>
          <cell r="Z1438" t="str">
            <v xml:space="preserve"> </v>
          </cell>
        </row>
        <row r="1439">
          <cell r="A1439" t="str">
            <v>R02</v>
          </cell>
          <cell r="B1439" t="str">
            <v>Forest Green</v>
          </cell>
          <cell r="F1439" t="str">
            <v>PRT</v>
          </cell>
          <cell r="I1439">
            <v>1780</v>
          </cell>
          <cell r="J1439" t="str">
            <v>100% Cotton</v>
          </cell>
          <cell r="M1439" t="str">
            <v>Fiber Reactive</v>
          </cell>
          <cell r="Z1439" t="str">
            <v xml:space="preserve"> </v>
          </cell>
        </row>
        <row r="1440">
          <cell r="A1440" t="str">
            <v>R01</v>
          </cell>
          <cell r="B1440" t="str">
            <v>New Navy</v>
          </cell>
          <cell r="C1440" t="str">
            <v>DR</v>
          </cell>
          <cell r="D1440" t="str">
            <v>T. Thompson</v>
          </cell>
          <cell r="E1440" t="str">
            <v>Pocket-T/fall '99</v>
          </cell>
          <cell r="F1440" t="str">
            <v>MUN</v>
          </cell>
          <cell r="G1440">
            <v>36082</v>
          </cell>
          <cell r="H1440">
            <v>36082</v>
          </cell>
          <cell r="I1440">
            <v>2675</v>
          </cell>
          <cell r="J1440" t="str">
            <v>100% Cotton</v>
          </cell>
          <cell r="K1440" t="str">
            <v>F'99</v>
          </cell>
          <cell r="L1440" t="str">
            <v>existing color</v>
          </cell>
          <cell r="M1440" t="str">
            <v>Fiber Reactive</v>
          </cell>
          <cell r="N1440" t="str">
            <v>Jet Scour</v>
          </cell>
          <cell r="O1440">
            <v>4</v>
          </cell>
          <cell r="P1440">
            <v>36089</v>
          </cell>
          <cell r="Q1440">
            <v>36089</v>
          </cell>
          <cell r="S1440">
            <v>8</v>
          </cell>
          <cell r="T1440" t="str">
            <v>D</v>
          </cell>
          <cell r="Y1440">
            <v>36134</v>
          </cell>
          <cell r="Z1440" t="str">
            <v>Dropped</v>
          </cell>
        </row>
        <row r="1441">
          <cell r="A1441" t="str">
            <v>R01</v>
          </cell>
          <cell r="B1441" t="str">
            <v>New Navy</v>
          </cell>
          <cell r="C1441" t="str">
            <v>DR</v>
          </cell>
          <cell r="F1441" t="str">
            <v>PRT</v>
          </cell>
          <cell r="I1441">
            <v>1780</v>
          </cell>
          <cell r="J1441" t="str">
            <v>100% Cotton</v>
          </cell>
          <cell r="M1441" t="str">
            <v>Fiber Reactive</v>
          </cell>
          <cell r="W1441">
            <v>35612</v>
          </cell>
          <cell r="Z1441" t="str">
            <v xml:space="preserve"> </v>
          </cell>
        </row>
        <row r="1442">
          <cell r="A1442" t="str">
            <v>R00</v>
          </cell>
          <cell r="B1442" t="str">
            <v>Essex Ivory</v>
          </cell>
          <cell r="D1442" t="str">
            <v>Ann Oneyear</v>
          </cell>
          <cell r="E1442" t="str">
            <v>Spring 2000 Pastel Pk</v>
          </cell>
          <cell r="F1442" t="str">
            <v>PRT</v>
          </cell>
          <cell r="I1442">
            <v>1780</v>
          </cell>
          <cell r="J1442" t="str">
            <v>100% Cotton</v>
          </cell>
          <cell r="M1442" t="str">
            <v>Direct</v>
          </cell>
          <cell r="Z1442" t="str">
            <v xml:space="preserve"> </v>
          </cell>
        </row>
        <row r="1443">
          <cell r="A1443" t="str">
            <v>PD7</v>
          </cell>
          <cell r="B1443" t="str">
            <v>Bright Aqua</v>
          </cell>
          <cell r="F1443" t="str">
            <v>UNW</v>
          </cell>
          <cell r="I1443">
            <v>2808</v>
          </cell>
          <cell r="J1443" t="str">
            <v>100% Cotton</v>
          </cell>
          <cell r="K1443" t="str">
            <v>Sp.'03</v>
          </cell>
          <cell r="L1443" t="str">
            <v>RO4 C.G. Horizon</v>
          </cell>
          <cell r="M1443" t="str">
            <v>Fiber Reactive</v>
          </cell>
          <cell r="N1443" t="str">
            <v>BR W/ Opt.</v>
          </cell>
          <cell r="O1443">
            <v>1</v>
          </cell>
          <cell r="R1443">
            <v>6.0900000000000003E-2</v>
          </cell>
          <cell r="W1443">
            <v>38693</v>
          </cell>
          <cell r="Z1443" t="str">
            <v xml:space="preserve"> </v>
          </cell>
        </row>
        <row r="1444">
          <cell r="A1444" t="str">
            <v>PD6</v>
          </cell>
          <cell r="B1444" t="str">
            <v>Ash</v>
          </cell>
          <cell r="C1444" t="str">
            <v>zz</v>
          </cell>
          <cell r="D1444" t="str">
            <v>Ofelia Forbes</v>
          </cell>
          <cell r="E1444" t="str">
            <v>Printables/Nat.Textiles</v>
          </cell>
          <cell r="F1444" t="str">
            <v>PRT</v>
          </cell>
          <cell r="G1444">
            <v>37503</v>
          </cell>
          <cell r="H1444">
            <v>37503</v>
          </cell>
          <cell r="I1444" t="str">
            <v>K9804-16</v>
          </cell>
          <cell r="J1444" t="str">
            <v>50%/49%/1%</v>
          </cell>
          <cell r="M1444" t="str">
            <v>No Dyes</v>
          </cell>
          <cell r="N1444" t="str">
            <v>BR W/ Opt.</v>
          </cell>
          <cell r="W1444">
            <v>37472</v>
          </cell>
          <cell r="Z1444" t="str">
            <v>Lab dip in-process</v>
          </cell>
        </row>
        <row r="1445">
          <cell r="A1445" t="str">
            <v>PD5</v>
          </cell>
          <cell r="B1445" t="str">
            <v>Berry</v>
          </cell>
          <cell r="D1445" t="str">
            <v>Jim Davis</v>
          </cell>
          <cell r="E1445" t="str">
            <v>Harwood</v>
          </cell>
          <cell r="F1445" t="str">
            <v>UNW</v>
          </cell>
          <cell r="G1445">
            <v>37032</v>
          </cell>
          <cell r="H1445">
            <v>37032</v>
          </cell>
          <cell r="I1445">
            <v>2808</v>
          </cell>
          <cell r="J1445" t="str">
            <v>100% Cotton</v>
          </cell>
          <cell r="L1445" t="str">
            <v>19-2312TP</v>
          </cell>
          <cell r="M1445" t="str">
            <v>Fiber Reactive</v>
          </cell>
          <cell r="N1445" t="str">
            <v>Jet Scour</v>
          </cell>
          <cell r="O1445">
            <v>11</v>
          </cell>
          <cell r="P1445">
            <v>37067</v>
          </cell>
          <cell r="R1445">
            <v>0.2046</v>
          </cell>
          <cell r="Z1445" t="str">
            <v>Lab dip submitted</v>
          </cell>
        </row>
        <row r="1446">
          <cell r="A1446" t="str">
            <v>PD4</v>
          </cell>
          <cell r="B1446" t="str">
            <v>Ocean Blue</v>
          </cell>
          <cell r="D1446" t="str">
            <v>Jim Davis</v>
          </cell>
          <cell r="E1446" t="str">
            <v>Harwood</v>
          </cell>
          <cell r="F1446" t="str">
            <v>UNW</v>
          </cell>
          <cell r="G1446">
            <v>37032</v>
          </cell>
          <cell r="H1446">
            <v>37032</v>
          </cell>
          <cell r="I1446">
            <v>2808</v>
          </cell>
          <cell r="J1446" t="str">
            <v>100% Cotton</v>
          </cell>
          <cell r="L1446" t="str">
            <v>19-3938TP</v>
          </cell>
          <cell r="M1446" t="str">
            <v>Fiber Reactive</v>
          </cell>
          <cell r="N1446" t="str">
            <v>Jet Scour</v>
          </cell>
          <cell r="O1446">
            <v>12</v>
          </cell>
          <cell r="P1446">
            <v>37067</v>
          </cell>
          <cell r="R1446">
            <v>0.1077</v>
          </cell>
          <cell r="Z1446" t="str">
            <v>Lab dip submitted</v>
          </cell>
        </row>
        <row r="1447">
          <cell r="A1447" t="str">
            <v>PD3</v>
          </cell>
          <cell r="B1447" t="str">
            <v>Grass Green</v>
          </cell>
          <cell r="D1447" t="str">
            <v>Jim Davis</v>
          </cell>
          <cell r="E1447" t="str">
            <v>Harwood</v>
          </cell>
          <cell r="F1447" t="str">
            <v>UNW</v>
          </cell>
          <cell r="G1447">
            <v>37032</v>
          </cell>
          <cell r="H1447">
            <v>37032</v>
          </cell>
          <cell r="I1447">
            <v>2808</v>
          </cell>
          <cell r="J1447" t="str">
            <v>100% Cotton</v>
          </cell>
          <cell r="L1447" t="str">
            <v>18-0317TP</v>
          </cell>
          <cell r="M1447" t="str">
            <v>Fiber Reactive</v>
          </cell>
          <cell r="N1447" t="str">
            <v>Jet Scour</v>
          </cell>
          <cell r="O1447">
            <v>10</v>
          </cell>
          <cell r="P1447">
            <v>37067</v>
          </cell>
          <cell r="R1447">
            <v>0.51890000000000003</v>
          </cell>
          <cell r="Z1447" t="str">
            <v>Lab dip submitted</v>
          </cell>
        </row>
        <row r="1448">
          <cell r="A1448" t="str">
            <v>PD2</v>
          </cell>
          <cell r="B1448" t="str">
            <v>Black</v>
          </cell>
          <cell r="D1448" t="str">
            <v>Jim Davis</v>
          </cell>
          <cell r="E1448" t="str">
            <v>Harwood</v>
          </cell>
          <cell r="F1448" t="str">
            <v>UNW</v>
          </cell>
          <cell r="G1448">
            <v>36965</v>
          </cell>
          <cell r="H1448">
            <v>36965</v>
          </cell>
          <cell r="I1448">
            <v>2808</v>
          </cell>
          <cell r="J1448" t="str">
            <v>100% Cotton</v>
          </cell>
          <cell r="L1448">
            <v>50802720</v>
          </cell>
          <cell r="M1448" t="str">
            <v>Fiber Reactive</v>
          </cell>
          <cell r="N1448" t="str">
            <v>Jet Scour</v>
          </cell>
          <cell r="P1448">
            <v>36971</v>
          </cell>
          <cell r="Z1448" t="str">
            <v>Lab dip submitted</v>
          </cell>
        </row>
        <row r="1449">
          <cell r="A1449" t="str">
            <v>PD1DK0080</v>
          </cell>
          <cell r="B1449" t="str">
            <v>Pastel Chambray</v>
          </cell>
          <cell r="D1449" t="str">
            <v>G. Parks</v>
          </cell>
          <cell r="E1449" t="str">
            <v>SP'JMS'04</v>
          </cell>
          <cell r="I1449" t="str">
            <v>Elastic</v>
          </cell>
          <cell r="J1449" t="str">
            <v>Polyester</v>
          </cell>
          <cell r="M1449" t="str">
            <v>Pigment</v>
          </cell>
          <cell r="P1449">
            <v>37741</v>
          </cell>
          <cell r="Z1449" t="str">
            <v>Lab dip submitted</v>
          </cell>
        </row>
        <row r="1450">
          <cell r="A1450" t="str">
            <v>PD1</v>
          </cell>
          <cell r="B1450" t="str">
            <v>Bone</v>
          </cell>
          <cell r="D1450" t="str">
            <v>Jim Davis</v>
          </cell>
          <cell r="E1450" t="str">
            <v>Harwood</v>
          </cell>
          <cell r="F1450" t="str">
            <v>UNW</v>
          </cell>
          <cell r="G1450">
            <v>36965</v>
          </cell>
          <cell r="H1450">
            <v>36965</v>
          </cell>
          <cell r="I1450">
            <v>2808</v>
          </cell>
          <cell r="J1450" t="str">
            <v>100% Cotton</v>
          </cell>
          <cell r="L1450" t="str">
            <v>12-0605 TP</v>
          </cell>
          <cell r="M1450" t="str">
            <v>Direct</v>
          </cell>
          <cell r="N1450" t="str">
            <v>Jet Bleach</v>
          </cell>
          <cell r="O1450">
            <v>6</v>
          </cell>
          <cell r="P1450">
            <v>36971</v>
          </cell>
          <cell r="R1450">
            <v>1.2500000000000001E-2</v>
          </cell>
          <cell r="Z1450" t="str">
            <v>Lab dip submitted</v>
          </cell>
        </row>
        <row r="1451">
          <cell r="A1451" t="str">
            <v>PC9</v>
          </cell>
          <cell r="B1451" t="str">
            <v>Cherry Red</v>
          </cell>
          <cell r="D1451" t="str">
            <v>Jim Davis</v>
          </cell>
          <cell r="E1451" t="str">
            <v>Harwood</v>
          </cell>
          <cell r="F1451" t="str">
            <v>UNW</v>
          </cell>
          <cell r="G1451">
            <v>36965</v>
          </cell>
          <cell r="H1451">
            <v>36965</v>
          </cell>
          <cell r="I1451">
            <v>2808</v>
          </cell>
          <cell r="J1451" t="str">
            <v>100% Cotton</v>
          </cell>
          <cell r="L1451" t="str">
            <v>19-1664 TP</v>
          </cell>
          <cell r="M1451" t="str">
            <v>Fiber Reactive</v>
          </cell>
          <cell r="N1451" t="str">
            <v>Jet Scour</v>
          </cell>
          <cell r="O1451">
            <v>3</v>
          </cell>
          <cell r="P1451">
            <v>36971</v>
          </cell>
          <cell r="R1451">
            <v>0.44269999999999998</v>
          </cell>
          <cell r="Z1451" t="str">
            <v>Lab dip submitted</v>
          </cell>
        </row>
        <row r="1452">
          <cell r="A1452" t="str">
            <v>PC8</v>
          </cell>
          <cell r="B1452" t="str">
            <v>Royal Blue</v>
          </cell>
          <cell r="D1452" t="str">
            <v>Jim Davis</v>
          </cell>
          <cell r="E1452" t="str">
            <v>Harwood</v>
          </cell>
          <cell r="F1452" t="str">
            <v>UNW</v>
          </cell>
          <cell r="G1452">
            <v>36965</v>
          </cell>
          <cell r="H1452">
            <v>36965</v>
          </cell>
          <cell r="I1452">
            <v>2808</v>
          </cell>
          <cell r="J1452" t="str">
            <v>100% Cotton</v>
          </cell>
          <cell r="L1452" t="str">
            <v>19-4030 TP</v>
          </cell>
          <cell r="M1452" t="str">
            <v>Fiber Reactive</v>
          </cell>
          <cell r="N1452" t="str">
            <v>BR W/ Opt.</v>
          </cell>
          <cell r="O1452">
            <v>2</v>
          </cell>
          <cell r="P1452">
            <v>36969</v>
          </cell>
          <cell r="R1452">
            <v>0.54479999999999995</v>
          </cell>
          <cell r="Z1452" t="str">
            <v>Lab dip submitted</v>
          </cell>
        </row>
        <row r="1453">
          <cell r="A1453" t="str">
            <v>PC7</v>
          </cell>
          <cell r="B1453" t="str">
            <v>Navy</v>
          </cell>
          <cell r="D1453" t="str">
            <v>Jim Davis</v>
          </cell>
          <cell r="E1453" t="str">
            <v>Harwood</v>
          </cell>
          <cell r="F1453" t="str">
            <v>UNW</v>
          </cell>
          <cell r="G1453">
            <v>36965</v>
          </cell>
          <cell r="H1453">
            <v>36965</v>
          </cell>
          <cell r="I1453">
            <v>2808</v>
          </cell>
          <cell r="J1453" t="str">
            <v>100% Cotton</v>
          </cell>
          <cell r="L1453" t="str">
            <v>19-3938 TP</v>
          </cell>
          <cell r="M1453" t="str">
            <v>Fiber Reactive</v>
          </cell>
          <cell r="N1453" t="str">
            <v>Jet Bleach</v>
          </cell>
          <cell r="O1453">
            <v>2</v>
          </cell>
          <cell r="P1453">
            <v>36969</v>
          </cell>
          <cell r="R1453">
            <v>0.5252</v>
          </cell>
          <cell r="Z1453" t="str">
            <v>Lab dip submitted</v>
          </cell>
        </row>
        <row r="1454">
          <cell r="A1454" t="str">
            <v>PC6</v>
          </cell>
          <cell r="B1454" t="str">
            <v>Pine Green</v>
          </cell>
          <cell r="D1454" t="str">
            <v>Jim Davis</v>
          </cell>
          <cell r="E1454" t="str">
            <v>Harwood</v>
          </cell>
          <cell r="F1454" t="str">
            <v>UNW</v>
          </cell>
          <cell r="G1454">
            <v>36965</v>
          </cell>
          <cell r="H1454">
            <v>36965</v>
          </cell>
          <cell r="I1454">
            <v>2808</v>
          </cell>
          <cell r="J1454" t="str">
            <v>100% Cotton</v>
          </cell>
          <cell r="L1454" t="str">
            <v>19-0309 TP</v>
          </cell>
          <cell r="M1454" t="str">
            <v>Fiber Reactive</v>
          </cell>
          <cell r="N1454" t="str">
            <v>Jet Scour</v>
          </cell>
          <cell r="O1454">
            <v>2</v>
          </cell>
          <cell r="P1454">
            <v>36969</v>
          </cell>
          <cell r="R1454">
            <v>0.90280000000000005</v>
          </cell>
          <cell r="Z1454" t="str">
            <v>Lab dip submitted</v>
          </cell>
        </row>
        <row r="1455">
          <cell r="A1455" t="str">
            <v>PC5</v>
          </cell>
          <cell r="B1455" t="str">
            <v>Bright Blue</v>
          </cell>
          <cell r="D1455" t="str">
            <v>Miles Maynard</v>
          </cell>
          <cell r="E1455" t="str">
            <v>Nat. Tex. Customer</v>
          </cell>
          <cell r="F1455" t="str">
            <v>NAT</v>
          </cell>
          <cell r="G1455">
            <v>36956</v>
          </cell>
          <cell r="H1455">
            <v>36957</v>
          </cell>
          <cell r="I1455">
            <v>2808</v>
          </cell>
          <cell r="J1455" t="str">
            <v>100% Cotton</v>
          </cell>
          <cell r="L1455" t="str">
            <v>M40</v>
          </cell>
          <cell r="M1455" t="str">
            <v>Fiber Reactive</v>
          </cell>
          <cell r="N1455" t="str">
            <v>BR W/ Opt.</v>
          </cell>
          <cell r="O1455">
            <v>4</v>
          </cell>
          <cell r="P1455">
            <v>36959</v>
          </cell>
          <cell r="R1455">
            <v>3.9399999999999998E-2</v>
          </cell>
          <cell r="Z1455" t="str">
            <v>Lab dip submitted</v>
          </cell>
        </row>
        <row r="1456">
          <cell r="A1456" t="str">
            <v>PC4</v>
          </cell>
          <cell r="B1456" t="str">
            <v>Bright Purple</v>
          </cell>
          <cell r="D1456" t="str">
            <v>Miles Maynard</v>
          </cell>
          <cell r="E1456" t="str">
            <v>Nat. Tex. Customer</v>
          </cell>
          <cell r="F1456" t="str">
            <v>NAT</v>
          </cell>
          <cell r="G1456">
            <v>36956</v>
          </cell>
          <cell r="H1456">
            <v>36957</v>
          </cell>
          <cell r="I1456">
            <v>2808</v>
          </cell>
          <cell r="J1456" t="str">
            <v>100% Cotton</v>
          </cell>
          <cell r="L1456" t="str">
            <v>P46</v>
          </cell>
          <cell r="M1456" t="str">
            <v>Fiber Reactive</v>
          </cell>
          <cell r="N1456" t="str">
            <v>BR W/ Opt.</v>
          </cell>
          <cell r="O1456">
            <v>4</v>
          </cell>
          <cell r="P1456">
            <v>36959</v>
          </cell>
          <cell r="R1456">
            <v>4.3400000000000001E-2</v>
          </cell>
          <cell r="Z1456" t="str">
            <v>Lab dip submitted</v>
          </cell>
        </row>
        <row r="1457">
          <cell r="A1457" t="str">
            <v>PC3</v>
          </cell>
          <cell r="B1457" t="str">
            <v>Bright Pink</v>
          </cell>
          <cell r="D1457" t="str">
            <v>Miles Maynard</v>
          </cell>
          <cell r="E1457" t="str">
            <v>Nat. Tex. Customer</v>
          </cell>
          <cell r="F1457" t="str">
            <v>NAT</v>
          </cell>
          <cell r="G1457">
            <v>36956</v>
          </cell>
          <cell r="H1457">
            <v>36957</v>
          </cell>
          <cell r="I1457">
            <v>2808</v>
          </cell>
          <cell r="J1457" t="str">
            <v>100% Cotton</v>
          </cell>
          <cell r="L1457" t="str">
            <v>UF2</v>
          </cell>
          <cell r="M1457" t="str">
            <v>Fiber Reactive</v>
          </cell>
          <cell r="N1457" t="str">
            <v>BR W/ Opt.</v>
          </cell>
          <cell r="O1457">
            <v>2</v>
          </cell>
          <cell r="P1457">
            <v>36959</v>
          </cell>
          <cell r="R1457">
            <v>2.93E-2</v>
          </cell>
          <cell r="Z1457" t="str">
            <v>Lab dip submitted</v>
          </cell>
        </row>
        <row r="1458">
          <cell r="A1458" t="str">
            <v>PC2</v>
          </cell>
          <cell r="B1458" t="str">
            <v>Light Blue</v>
          </cell>
          <cell r="D1458" t="str">
            <v>Miles Maynard</v>
          </cell>
          <cell r="E1458" t="str">
            <v>Nat. Tex. Customer</v>
          </cell>
          <cell r="F1458" t="str">
            <v>NAT</v>
          </cell>
          <cell r="G1458">
            <v>36956</v>
          </cell>
          <cell r="H1458">
            <v>36957</v>
          </cell>
          <cell r="I1458">
            <v>2808</v>
          </cell>
          <cell r="J1458" t="str">
            <v>100% Cotton</v>
          </cell>
          <cell r="M1458" t="str">
            <v>Direct</v>
          </cell>
          <cell r="N1458" t="str">
            <v>BR W/ Opt.</v>
          </cell>
          <cell r="O1458">
            <v>5</v>
          </cell>
          <cell r="P1458">
            <v>36959</v>
          </cell>
          <cell r="R1458">
            <v>1.2E-2</v>
          </cell>
          <cell r="Z1458" t="str">
            <v>Lab dip submitted</v>
          </cell>
        </row>
        <row r="1459">
          <cell r="A1459" t="str">
            <v>PC1</v>
          </cell>
          <cell r="B1459" t="str">
            <v>Light Lavender</v>
          </cell>
          <cell r="D1459" t="str">
            <v>Miles Maynard</v>
          </cell>
          <cell r="E1459" t="str">
            <v>Nat. Tex. Customer</v>
          </cell>
          <cell r="F1459" t="str">
            <v>NAT</v>
          </cell>
          <cell r="G1459">
            <v>36956</v>
          </cell>
          <cell r="H1459">
            <v>36957</v>
          </cell>
          <cell r="I1459">
            <v>2808</v>
          </cell>
          <cell r="J1459" t="str">
            <v>100% Cotton</v>
          </cell>
          <cell r="L1459" t="str">
            <v>U18</v>
          </cell>
          <cell r="M1459" t="str">
            <v>Fiber Reactive</v>
          </cell>
          <cell r="N1459" t="str">
            <v>BR W/ Opt.</v>
          </cell>
          <cell r="O1459">
            <v>2</v>
          </cell>
          <cell r="P1459">
            <v>36959</v>
          </cell>
          <cell r="R1459">
            <v>2.2700000000000001E-2</v>
          </cell>
          <cell r="Z1459" t="str">
            <v>Lab dip submitted</v>
          </cell>
        </row>
        <row r="1460">
          <cell r="A1460" t="str">
            <v>PB9</v>
          </cell>
          <cell r="B1460" t="str">
            <v>Light Pink</v>
          </cell>
          <cell r="D1460" t="str">
            <v>Miles Maynard</v>
          </cell>
          <cell r="E1460" t="str">
            <v>Nat. Tex. Customer</v>
          </cell>
          <cell r="F1460" t="str">
            <v>NAT</v>
          </cell>
          <cell r="G1460">
            <v>36956</v>
          </cell>
          <cell r="H1460">
            <v>36957</v>
          </cell>
          <cell r="I1460">
            <v>2808</v>
          </cell>
          <cell r="J1460" t="str">
            <v>100% Cotton</v>
          </cell>
          <cell r="L1460" t="str">
            <v>B36</v>
          </cell>
          <cell r="M1460" t="str">
            <v>Direct</v>
          </cell>
          <cell r="N1460" t="str">
            <v>BR W/ Opt.</v>
          </cell>
          <cell r="O1460">
            <v>5</v>
          </cell>
          <cell r="P1460">
            <v>36959</v>
          </cell>
          <cell r="R1460">
            <v>0.01</v>
          </cell>
          <cell r="Z1460" t="str">
            <v>Lab dip submitted</v>
          </cell>
        </row>
        <row r="1461">
          <cell r="A1461" t="str">
            <v>PB8</v>
          </cell>
          <cell r="B1461" t="str">
            <v>Watercolor Floral</v>
          </cell>
          <cell r="D1461" t="str">
            <v>Ann Oneyear</v>
          </cell>
          <cell r="E1461" t="str">
            <v>Spring 2000 Pastel Pk</v>
          </cell>
          <cell r="F1461" t="str">
            <v>PRT</v>
          </cell>
          <cell r="I1461" t="str">
            <v>Contractor</v>
          </cell>
          <cell r="J1461" t="str">
            <v>100% Cotton</v>
          </cell>
          <cell r="M1461" t="str">
            <v>Direct</v>
          </cell>
          <cell r="Z1461" t="str">
            <v xml:space="preserve"> </v>
          </cell>
        </row>
        <row r="1462">
          <cell r="A1462" t="str">
            <v>PB7</v>
          </cell>
          <cell r="B1462" t="str">
            <v>Flowers w/stem</v>
          </cell>
          <cell r="D1462" t="str">
            <v>Ann Oneyear</v>
          </cell>
          <cell r="E1462" t="str">
            <v>Spring 2000 Pastel Pk</v>
          </cell>
          <cell r="F1462" t="str">
            <v>PRT</v>
          </cell>
          <cell r="I1462" t="str">
            <v>Contractor</v>
          </cell>
          <cell r="J1462" t="str">
            <v>100% Cotton</v>
          </cell>
          <cell r="M1462" t="str">
            <v>Direct</v>
          </cell>
          <cell r="Z1462" t="str">
            <v xml:space="preserve"> </v>
          </cell>
        </row>
        <row r="1463">
          <cell r="A1463" t="str">
            <v>PB6</v>
          </cell>
          <cell r="B1463" t="str">
            <v>Thistle Lavendar</v>
          </cell>
          <cell r="D1463" t="str">
            <v>Ann Oneyear</v>
          </cell>
          <cell r="E1463" t="str">
            <v>Spring 2000 Pastel Pk</v>
          </cell>
          <cell r="F1463" t="str">
            <v>PRT</v>
          </cell>
          <cell r="I1463" t="str">
            <v>Contractor</v>
          </cell>
          <cell r="J1463" t="str">
            <v>100% Cotton</v>
          </cell>
          <cell r="M1463" t="str">
            <v>Direct</v>
          </cell>
          <cell r="Z1463" t="str">
            <v xml:space="preserve"> </v>
          </cell>
        </row>
        <row r="1464">
          <cell r="A1464" t="str">
            <v>PB5</v>
          </cell>
          <cell r="B1464" t="str">
            <v>Babe Coral</v>
          </cell>
          <cell r="D1464" t="str">
            <v>Ann Oneyear</v>
          </cell>
          <cell r="E1464" t="str">
            <v>Spring 2000 Pastel Pk</v>
          </cell>
          <cell r="F1464" t="str">
            <v>PRT</v>
          </cell>
          <cell r="I1464" t="str">
            <v>Contractor</v>
          </cell>
          <cell r="J1464" t="str">
            <v>100% Cotton</v>
          </cell>
          <cell r="M1464" t="str">
            <v>Direct</v>
          </cell>
          <cell r="Z1464" t="str">
            <v xml:space="preserve"> </v>
          </cell>
        </row>
        <row r="1465">
          <cell r="A1465" t="str">
            <v>PB4</v>
          </cell>
          <cell r="B1465" t="str">
            <v>Aluminum Silver</v>
          </cell>
          <cell r="D1465" t="str">
            <v>Ann Oneyear</v>
          </cell>
          <cell r="E1465" t="str">
            <v>Spring 2000 Pastel Pk</v>
          </cell>
          <cell r="F1465" t="str">
            <v>PRT</v>
          </cell>
          <cell r="I1465" t="str">
            <v>Contractor</v>
          </cell>
          <cell r="J1465" t="str">
            <v>100% Cotton</v>
          </cell>
          <cell r="M1465" t="str">
            <v>Direct</v>
          </cell>
          <cell r="Z1465" t="str">
            <v xml:space="preserve"> </v>
          </cell>
        </row>
        <row r="1466">
          <cell r="A1466" t="str">
            <v>PB3</v>
          </cell>
          <cell r="B1466" t="str">
            <v>Wedgewood Lt. Blue</v>
          </cell>
          <cell r="D1466" t="str">
            <v>Ann Oneyear</v>
          </cell>
          <cell r="E1466" t="str">
            <v>Spring 2000 Pastel Pk</v>
          </cell>
          <cell r="F1466" t="str">
            <v>PRT</v>
          </cell>
          <cell r="I1466" t="str">
            <v>Contractor</v>
          </cell>
          <cell r="J1466" t="str">
            <v>100% Cotton</v>
          </cell>
          <cell r="M1466" t="str">
            <v>Direct</v>
          </cell>
          <cell r="Z1466" t="str">
            <v xml:space="preserve"> </v>
          </cell>
        </row>
        <row r="1467">
          <cell r="A1467" t="str">
            <v>PB2</v>
          </cell>
          <cell r="B1467" t="str">
            <v>Moonglow</v>
          </cell>
          <cell r="D1467" t="str">
            <v>Ann Oneyear</v>
          </cell>
          <cell r="E1467" t="str">
            <v>Spring 2000 Pastel Pk</v>
          </cell>
          <cell r="F1467" t="str">
            <v>PRT</v>
          </cell>
          <cell r="I1467" t="str">
            <v>Contractor</v>
          </cell>
          <cell r="J1467" t="str">
            <v>100% Cotton</v>
          </cell>
          <cell r="M1467" t="str">
            <v>Direct</v>
          </cell>
          <cell r="Z1467" t="str">
            <v xml:space="preserve"> </v>
          </cell>
        </row>
        <row r="1468">
          <cell r="A1468" t="str">
            <v>PB1</v>
          </cell>
          <cell r="B1468" t="str">
            <v>Pastel Chambray</v>
          </cell>
          <cell r="D1468" t="str">
            <v>T. Martinez</v>
          </cell>
          <cell r="E1468" t="str">
            <v>Spring 2000 Pastel Pk</v>
          </cell>
          <cell r="F1468" t="str">
            <v>HHW</v>
          </cell>
          <cell r="G1468">
            <v>36255</v>
          </cell>
          <cell r="H1468">
            <v>36255</v>
          </cell>
          <cell r="I1468">
            <v>2808</v>
          </cell>
          <cell r="J1468" t="str">
            <v>100% Cotton</v>
          </cell>
          <cell r="K1468" t="str">
            <v>S'00</v>
          </cell>
          <cell r="M1468" t="str">
            <v>Direct</v>
          </cell>
          <cell r="N1468" t="str">
            <v>BR W/ Opt.</v>
          </cell>
          <cell r="O1468">
            <v>5</v>
          </cell>
          <cell r="P1468">
            <v>36272</v>
          </cell>
          <cell r="Q1468">
            <v>36278</v>
          </cell>
          <cell r="R1468">
            <v>1.5900000000000001E-2</v>
          </cell>
          <cell r="T1468" t="str">
            <v>P</v>
          </cell>
          <cell r="U1468">
            <v>36299</v>
          </cell>
          <cell r="W1468">
            <v>37781</v>
          </cell>
          <cell r="Z1468" t="str">
            <v>Development Complete</v>
          </cell>
        </row>
        <row r="1469">
          <cell r="A1469" t="str">
            <v>PA9</v>
          </cell>
          <cell r="B1469" t="str">
            <v>Whitened Pink</v>
          </cell>
          <cell r="D1469" t="str">
            <v>T. Martinez</v>
          </cell>
          <cell r="E1469" t="str">
            <v>Spring 2000 Pastel Pk</v>
          </cell>
          <cell r="F1469" t="str">
            <v>HHW</v>
          </cell>
          <cell r="G1469">
            <v>36255</v>
          </cell>
          <cell r="H1469">
            <v>36255</v>
          </cell>
          <cell r="I1469">
            <v>2808</v>
          </cell>
          <cell r="J1469" t="str">
            <v>100% Cotton</v>
          </cell>
          <cell r="K1469" t="str">
            <v>S'00</v>
          </cell>
          <cell r="M1469" t="str">
            <v>Direct</v>
          </cell>
          <cell r="N1469" t="str">
            <v>BR W/ Opt.</v>
          </cell>
          <cell r="O1469">
            <v>11</v>
          </cell>
          <cell r="P1469">
            <v>36256</v>
          </cell>
          <cell r="Q1469">
            <v>36278</v>
          </cell>
          <cell r="R1469">
            <v>5.4999999999999997E-3</v>
          </cell>
          <cell r="T1469" t="str">
            <v>P</v>
          </cell>
          <cell r="U1469" t="str">
            <v>2]6/4/99</v>
          </cell>
          <cell r="V1469">
            <v>36304</v>
          </cell>
          <cell r="W1469">
            <v>36315</v>
          </cell>
          <cell r="Z1469" t="str">
            <v>Development Complete</v>
          </cell>
        </row>
        <row r="1470">
          <cell r="A1470" t="str">
            <v>PA8</v>
          </cell>
          <cell r="B1470" t="str">
            <v>Lavender Pink</v>
          </cell>
          <cell r="D1470" t="str">
            <v>T. Martinez</v>
          </cell>
          <cell r="E1470" t="str">
            <v>Spring 2000 Pastel Pk</v>
          </cell>
          <cell r="F1470" t="str">
            <v>HHW</v>
          </cell>
          <cell r="G1470">
            <v>36244</v>
          </cell>
          <cell r="H1470">
            <v>36244</v>
          </cell>
          <cell r="I1470">
            <v>2808</v>
          </cell>
          <cell r="J1470" t="str">
            <v>100% Cotton</v>
          </cell>
          <cell r="K1470" t="str">
            <v>S'00</v>
          </cell>
          <cell r="M1470" t="str">
            <v>Fiber Reactive</v>
          </cell>
          <cell r="N1470" t="str">
            <v>BR W/ Opt.</v>
          </cell>
          <cell r="O1470">
            <v>3</v>
          </cell>
          <cell r="P1470">
            <v>36250</v>
          </cell>
          <cell r="R1470">
            <v>4.02E-2</v>
          </cell>
          <cell r="T1470" t="str">
            <v>P</v>
          </cell>
          <cell r="Y1470">
            <v>36249</v>
          </cell>
          <cell r="Z1470" t="str">
            <v>Dropped</v>
          </cell>
        </row>
        <row r="1471">
          <cell r="A1471" t="str">
            <v>PA7</v>
          </cell>
          <cell r="B1471" t="str">
            <v>Pink Cloud</v>
          </cell>
          <cell r="D1471" t="str">
            <v>T. Martinez</v>
          </cell>
          <cell r="E1471" t="str">
            <v>Fall '99 Wardrobe Pk</v>
          </cell>
          <cell r="F1471" t="str">
            <v>HHW</v>
          </cell>
          <cell r="G1471">
            <v>36234</v>
          </cell>
          <cell r="H1471">
            <v>36234</v>
          </cell>
          <cell r="I1471">
            <v>2808</v>
          </cell>
          <cell r="J1471" t="str">
            <v>100% Cotton</v>
          </cell>
          <cell r="K1471" t="str">
            <v>S'00</v>
          </cell>
          <cell r="M1471" t="str">
            <v>Fiber Reactive</v>
          </cell>
          <cell r="N1471" t="str">
            <v>BR W/ Opt.</v>
          </cell>
          <cell r="O1471">
            <v>7</v>
          </cell>
          <cell r="P1471">
            <v>36241</v>
          </cell>
          <cell r="Q1471">
            <v>36250</v>
          </cell>
          <cell r="R1471">
            <v>0.1457</v>
          </cell>
          <cell r="T1471" t="str">
            <v>P</v>
          </cell>
          <cell r="U1471">
            <v>36266</v>
          </cell>
          <cell r="W1471">
            <v>36266</v>
          </cell>
          <cell r="Y1471">
            <v>36266</v>
          </cell>
          <cell r="Z1471" t="str">
            <v>Dropped</v>
          </cell>
        </row>
        <row r="1472">
          <cell r="A1472" t="str">
            <v>PA6</v>
          </cell>
          <cell r="B1472" t="str">
            <v>Nebula Blue</v>
          </cell>
          <cell r="D1472" t="str">
            <v>T. Martinez</v>
          </cell>
          <cell r="E1472" t="str">
            <v>Select Spr 2000</v>
          </cell>
          <cell r="F1472" t="str">
            <v>HHW</v>
          </cell>
          <cell r="G1472">
            <v>36222</v>
          </cell>
          <cell r="H1472">
            <v>36223</v>
          </cell>
          <cell r="I1472">
            <v>2844</v>
          </cell>
          <cell r="J1472" t="str">
            <v>100% Cotton</v>
          </cell>
          <cell r="K1472" t="str">
            <v>S'00</v>
          </cell>
          <cell r="M1472" t="str">
            <v>Fiber Reactive</v>
          </cell>
          <cell r="N1472" t="str">
            <v>BR W/ Opt.</v>
          </cell>
          <cell r="O1472">
            <v>3</v>
          </cell>
          <cell r="P1472">
            <v>36230</v>
          </cell>
          <cell r="Q1472">
            <v>36234</v>
          </cell>
          <cell r="R1472">
            <v>0.06</v>
          </cell>
          <cell r="T1472" t="str">
            <v>P</v>
          </cell>
          <cell r="U1472">
            <v>36262</v>
          </cell>
          <cell r="W1472">
            <v>36265</v>
          </cell>
          <cell r="Z1472" t="str">
            <v>Development Complete</v>
          </cell>
        </row>
        <row r="1473">
          <cell r="A1473" t="str">
            <v>PA5</v>
          </cell>
          <cell r="B1473" t="str">
            <v>Smog Pink</v>
          </cell>
          <cell r="D1473" t="str">
            <v>T. Martinez</v>
          </cell>
          <cell r="E1473" t="str">
            <v>Select Spr 2000</v>
          </cell>
          <cell r="F1473" t="str">
            <v>HHW</v>
          </cell>
          <cell r="G1473">
            <v>36222</v>
          </cell>
          <cell r="H1473">
            <v>36223</v>
          </cell>
          <cell r="I1473">
            <v>2844</v>
          </cell>
          <cell r="J1473" t="str">
            <v>100% Cotton</v>
          </cell>
          <cell r="K1473" t="str">
            <v>S'00</v>
          </cell>
          <cell r="M1473" t="str">
            <v>Fiber Reactive</v>
          </cell>
          <cell r="N1473" t="str">
            <v>BR W/ Opt.</v>
          </cell>
          <cell r="O1473">
            <v>7</v>
          </cell>
          <cell r="P1473">
            <v>36235</v>
          </cell>
          <cell r="Q1473">
            <v>36242</v>
          </cell>
          <cell r="R1473">
            <v>3.6600000000000001E-2</v>
          </cell>
          <cell r="T1473" t="str">
            <v>P</v>
          </cell>
          <cell r="U1473">
            <v>36299</v>
          </cell>
          <cell r="W1473">
            <v>36298</v>
          </cell>
          <cell r="Z1473" t="str">
            <v>Development Complete</v>
          </cell>
        </row>
        <row r="1474">
          <cell r="A1474" t="str">
            <v>PA4</v>
          </cell>
          <cell r="B1474" t="str">
            <v>Corona Pink</v>
          </cell>
          <cell r="D1474" t="str">
            <v>T. Martinez</v>
          </cell>
          <cell r="E1474" t="str">
            <v>Select Spr 2000</v>
          </cell>
          <cell r="F1474" t="str">
            <v>HHW</v>
          </cell>
          <cell r="G1474">
            <v>36222</v>
          </cell>
          <cell r="H1474">
            <v>36223</v>
          </cell>
          <cell r="I1474">
            <v>2844</v>
          </cell>
          <cell r="J1474" t="str">
            <v>100% Cotton</v>
          </cell>
          <cell r="K1474" t="str">
            <v>S'00</v>
          </cell>
          <cell r="M1474" t="str">
            <v>Fiber Reactive</v>
          </cell>
          <cell r="N1474" t="str">
            <v>BR W/ Opt.</v>
          </cell>
          <cell r="O1474">
            <v>10</v>
          </cell>
          <cell r="P1474" t="str">
            <v>2}03/26/99</v>
          </cell>
          <cell r="Q1474">
            <v>36249</v>
          </cell>
          <cell r="R1474">
            <v>0.1331</v>
          </cell>
          <cell r="T1474" t="str">
            <v>P</v>
          </cell>
          <cell r="U1474">
            <v>36315</v>
          </cell>
          <cell r="W1474">
            <v>36328</v>
          </cell>
          <cell r="Z1474" t="str">
            <v>Development Complete</v>
          </cell>
        </row>
        <row r="1475">
          <cell r="A1475" t="str">
            <v>PA3</v>
          </cell>
          <cell r="B1475" t="str">
            <v>Sky Lt. Blue</v>
          </cell>
          <cell r="D1475" t="str">
            <v>T. Martinez</v>
          </cell>
          <cell r="E1475" t="str">
            <v>Select Spr 2000</v>
          </cell>
          <cell r="F1475" t="str">
            <v>HHW</v>
          </cell>
          <cell r="G1475">
            <v>36222</v>
          </cell>
          <cell r="H1475">
            <v>36223</v>
          </cell>
          <cell r="I1475">
            <v>2844</v>
          </cell>
          <cell r="J1475" t="str">
            <v xml:space="preserve">100% Cotton </v>
          </cell>
          <cell r="K1475" t="str">
            <v>S'00</v>
          </cell>
          <cell r="M1475" t="str">
            <v>Fiber Reactive</v>
          </cell>
          <cell r="N1475" t="str">
            <v>BR W/ Opt.</v>
          </cell>
          <cell r="O1475">
            <v>11</v>
          </cell>
          <cell r="P1475">
            <v>36235</v>
          </cell>
          <cell r="Q1475">
            <v>36249</v>
          </cell>
          <cell r="R1475">
            <v>3.0200000000000001E-2</v>
          </cell>
          <cell r="T1475" t="str">
            <v>P</v>
          </cell>
          <cell r="U1475">
            <v>36304</v>
          </cell>
          <cell r="W1475">
            <v>36305</v>
          </cell>
          <cell r="Z1475" t="str">
            <v>Development Complete</v>
          </cell>
        </row>
        <row r="1476">
          <cell r="A1476" t="str">
            <v>PA2</v>
          </cell>
          <cell r="B1476" t="str">
            <v>Cosmos Lavender</v>
          </cell>
          <cell r="D1476" t="str">
            <v>T. Martinez</v>
          </cell>
          <cell r="E1476" t="str">
            <v>Select Spr 2000</v>
          </cell>
          <cell r="F1476" t="str">
            <v>HHW</v>
          </cell>
          <cell r="G1476">
            <v>36222</v>
          </cell>
          <cell r="H1476">
            <v>36223</v>
          </cell>
          <cell r="I1476">
            <v>2844</v>
          </cell>
          <cell r="J1476" t="str">
            <v xml:space="preserve">100% Cotton </v>
          </cell>
          <cell r="K1476" t="str">
            <v>S'00</v>
          </cell>
          <cell r="M1476" t="str">
            <v>Fiber Reactive</v>
          </cell>
          <cell r="N1476" t="str">
            <v>BR W/ Opt.</v>
          </cell>
          <cell r="O1476">
            <v>2</v>
          </cell>
          <cell r="P1476">
            <v>36229</v>
          </cell>
          <cell r="Q1476">
            <v>36234</v>
          </cell>
          <cell r="R1476">
            <v>5.8500000000000003E-2</v>
          </cell>
          <cell r="T1476" t="str">
            <v>P</v>
          </cell>
          <cell r="U1476">
            <v>36262</v>
          </cell>
          <cell r="W1476">
            <v>36265</v>
          </cell>
          <cell r="Z1476" t="str">
            <v>Development Complete</v>
          </cell>
        </row>
        <row r="1477">
          <cell r="A1477" t="str">
            <v>PA1</v>
          </cell>
          <cell r="B1477" t="str">
            <v>Blush Pink</v>
          </cell>
          <cell r="D1477" t="str">
            <v>T. Martinez</v>
          </cell>
          <cell r="E1477" t="str">
            <v>Select Spr 2000</v>
          </cell>
          <cell r="F1477" t="str">
            <v>HHW</v>
          </cell>
          <cell r="G1477">
            <v>36222</v>
          </cell>
          <cell r="H1477">
            <v>36223</v>
          </cell>
          <cell r="I1477">
            <v>2844</v>
          </cell>
          <cell r="J1477" t="str">
            <v>100% Cotton</v>
          </cell>
          <cell r="K1477" t="str">
            <v>S'00</v>
          </cell>
          <cell r="M1477" t="str">
            <v>Fiber Reactive</v>
          </cell>
          <cell r="N1477" t="str">
            <v>BR W/ Opt.</v>
          </cell>
          <cell r="O1477">
            <v>6</v>
          </cell>
          <cell r="P1477">
            <v>36231</v>
          </cell>
          <cell r="Q1477">
            <v>36242</v>
          </cell>
          <cell r="R1477">
            <v>1.9E-2</v>
          </cell>
          <cell r="T1477" t="str">
            <v>P</v>
          </cell>
          <cell r="U1477">
            <v>36304</v>
          </cell>
          <cell r="W1477">
            <v>36305</v>
          </cell>
          <cell r="Z1477" t="str">
            <v>Development Complete</v>
          </cell>
        </row>
        <row r="1478">
          <cell r="A1478" t="str">
            <v>P99</v>
          </cell>
          <cell r="B1478" t="str">
            <v>Calypso Coral</v>
          </cell>
          <cell r="C1478" t="str">
            <v>E8</v>
          </cell>
          <cell r="D1478" t="str">
            <v>C. Hill</v>
          </cell>
          <cell r="E1478" t="str">
            <v>Butterfly</v>
          </cell>
          <cell r="F1478" t="str">
            <v>HHW</v>
          </cell>
          <cell r="G1478">
            <v>35935</v>
          </cell>
          <cell r="H1478">
            <v>35937</v>
          </cell>
          <cell r="I1478">
            <v>2808</v>
          </cell>
          <cell r="J1478" t="str">
            <v>100% Cotton</v>
          </cell>
          <cell r="K1478" t="str">
            <v>F'99</v>
          </cell>
          <cell r="L1478" t="str">
            <v>16-1632TC</v>
          </cell>
          <cell r="M1478" t="str">
            <v>Fiber Reactive</v>
          </cell>
          <cell r="N1478" t="str">
            <v>BR W/ Opt.</v>
          </cell>
          <cell r="P1478" t="str">
            <v>3}6/12/98</v>
          </cell>
          <cell r="Q1478" t="str">
            <v>A:6/15/98</v>
          </cell>
          <cell r="R1478">
            <v>0.05</v>
          </cell>
          <cell r="S1478">
            <v>8</v>
          </cell>
          <cell r="T1478" t="str">
            <v>P</v>
          </cell>
          <cell r="U1478">
            <v>35968</v>
          </cell>
          <cell r="W1478" t="str">
            <v>A:6/23/98</v>
          </cell>
          <cell r="Z1478" t="str">
            <v>Development Complete</v>
          </cell>
        </row>
        <row r="1479">
          <cell r="A1479" t="str">
            <v>P98</v>
          </cell>
          <cell r="B1479" t="str">
            <v>Italian Coral</v>
          </cell>
          <cell r="D1479" t="str">
            <v>C. Hill</v>
          </cell>
          <cell r="E1479" t="str">
            <v>Women's Pastel</v>
          </cell>
          <cell r="F1479" t="str">
            <v>HHW</v>
          </cell>
          <cell r="G1479">
            <v>35923</v>
          </cell>
          <cell r="H1479">
            <v>35926</v>
          </cell>
          <cell r="I1479">
            <v>2808</v>
          </cell>
          <cell r="J1479" t="str">
            <v>100% Cotton</v>
          </cell>
          <cell r="K1479" t="str">
            <v>S'99</v>
          </cell>
          <cell r="M1479" t="str">
            <v>Fiber Reactive</v>
          </cell>
          <cell r="N1479" t="str">
            <v>Jet Bleach</v>
          </cell>
          <cell r="P1479" t="str">
            <v>2}5/21/98</v>
          </cell>
          <cell r="R1479">
            <v>0.03</v>
          </cell>
          <cell r="S1479">
            <v>8</v>
          </cell>
          <cell r="T1479" t="str">
            <v>P</v>
          </cell>
          <cell r="Y1479">
            <v>35937</v>
          </cell>
          <cell r="Z1479" t="str">
            <v>Dropped</v>
          </cell>
        </row>
        <row r="1480">
          <cell r="A1480" t="str">
            <v>P97</v>
          </cell>
          <cell r="B1480" t="str">
            <v>Belgium Blue</v>
          </cell>
          <cell r="D1480" t="str">
            <v>C. Hill</v>
          </cell>
          <cell r="E1480" t="str">
            <v>Women's Pastel</v>
          </cell>
          <cell r="F1480" t="str">
            <v>HHW</v>
          </cell>
          <cell r="G1480">
            <v>35900</v>
          </cell>
          <cell r="H1480">
            <v>35901</v>
          </cell>
          <cell r="I1480">
            <v>2808</v>
          </cell>
          <cell r="J1480" t="str">
            <v>100% Cotton</v>
          </cell>
          <cell r="K1480" t="str">
            <v>99</v>
          </cell>
          <cell r="L1480" t="str">
            <v>14-4313/14-4318TC</v>
          </cell>
          <cell r="M1480" t="str">
            <v>Fiber Reactive</v>
          </cell>
          <cell r="N1480" t="str">
            <v>Jet Bleach</v>
          </cell>
          <cell r="P1480">
            <v>35913</v>
          </cell>
          <cell r="Q1480" t="str">
            <v>R:4/28/98</v>
          </cell>
          <cell r="S1480">
            <v>8</v>
          </cell>
          <cell r="T1480" t="str">
            <v>P</v>
          </cell>
          <cell r="Y1480">
            <v>35901</v>
          </cell>
          <cell r="Z1480" t="str">
            <v>Dropped</v>
          </cell>
        </row>
        <row r="1481">
          <cell r="A1481" t="str">
            <v>P96</v>
          </cell>
          <cell r="B1481" t="str">
            <v>Antonia</v>
          </cell>
          <cell r="C1481" t="str">
            <v>CZ</v>
          </cell>
          <cell r="D1481" t="str">
            <v>C. Hill</v>
          </cell>
          <cell r="E1481" t="str">
            <v>Toddler/Girls'</v>
          </cell>
          <cell r="F1481" t="str">
            <v>HHW</v>
          </cell>
          <cell r="G1481">
            <v>35900</v>
          </cell>
          <cell r="H1481">
            <v>35901</v>
          </cell>
          <cell r="I1481">
            <v>2808</v>
          </cell>
          <cell r="J1481" t="str">
            <v>100% Cotton</v>
          </cell>
          <cell r="K1481" t="str">
            <v>99</v>
          </cell>
          <cell r="L1481" t="str">
            <v>13-4910TC</v>
          </cell>
          <cell r="M1481" t="str">
            <v>Fiber Reactive</v>
          </cell>
          <cell r="N1481" t="str">
            <v>Jet Bleach</v>
          </cell>
          <cell r="P1481">
            <v>35913</v>
          </cell>
          <cell r="Q1481" t="str">
            <v>A:4/28/98</v>
          </cell>
          <cell r="R1481">
            <v>0.06</v>
          </cell>
          <cell r="S1481">
            <v>8</v>
          </cell>
          <cell r="T1481" t="str">
            <v>P</v>
          </cell>
          <cell r="U1481" t="str">
            <v>2}5/27/98</v>
          </cell>
          <cell r="W1481" t="str">
            <v>A:5/29/98</v>
          </cell>
          <cell r="Z1481" t="str">
            <v>Development Complete</v>
          </cell>
        </row>
        <row r="1482">
          <cell r="A1482" t="str">
            <v>P95</v>
          </cell>
          <cell r="B1482" t="str">
            <v>Mint Jersey</v>
          </cell>
          <cell r="C1482" t="str">
            <v>MG</v>
          </cell>
          <cell r="D1482" t="str">
            <v>C. Hill</v>
          </cell>
          <cell r="E1482" t="str">
            <v>Girls' Classics</v>
          </cell>
          <cell r="F1482" t="str">
            <v>HHW</v>
          </cell>
          <cell r="G1482">
            <v>35885</v>
          </cell>
          <cell r="H1482">
            <v>35886</v>
          </cell>
          <cell r="I1482">
            <v>2808</v>
          </cell>
          <cell r="J1482" t="str">
            <v>100% Cotton</v>
          </cell>
          <cell r="K1482" t="str">
            <v>S'99</v>
          </cell>
          <cell r="M1482" t="str">
            <v>Fiber Reactive</v>
          </cell>
          <cell r="N1482" t="str">
            <v>Jet Bleach</v>
          </cell>
          <cell r="P1482" t="str">
            <v>2}4/16/98</v>
          </cell>
          <cell r="Q1482" t="str">
            <v>A:4/20/98</v>
          </cell>
          <cell r="R1482">
            <v>0.04</v>
          </cell>
          <cell r="S1482">
            <v>8</v>
          </cell>
          <cell r="T1482" t="str">
            <v>P</v>
          </cell>
          <cell r="U1482">
            <v>35921</v>
          </cell>
          <cell r="W1482" t="str">
            <v>A:5/11/98</v>
          </cell>
          <cell r="Z1482" t="str">
            <v>Development Complete</v>
          </cell>
        </row>
        <row r="1483">
          <cell r="A1483" t="str">
            <v>P94</v>
          </cell>
          <cell r="B1483" t="str">
            <v>Tricot Lilac</v>
          </cell>
          <cell r="C1483" t="str">
            <v>E0</v>
          </cell>
          <cell r="D1483" t="str">
            <v>C. Hill</v>
          </cell>
          <cell r="E1483" t="str">
            <v>Girls' Classics</v>
          </cell>
          <cell r="F1483" t="str">
            <v>HHW</v>
          </cell>
          <cell r="G1483">
            <v>35885</v>
          </cell>
          <cell r="H1483">
            <v>35886</v>
          </cell>
          <cell r="I1483">
            <v>2808</v>
          </cell>
          <cell r="J1483" t="str">
            <v>100% Cotton</v>
          </cell>
          <cell r="K1483" t="str">
            <v>S'99</v>
          </cell>
          <cell r="L1483" t="str">
            <v>14-3207/15-3412TC</v>
          </cell>
          <cell r="M1483" t="str">
            <v>Fiber Reactive</v>
          </cell>
          <cell r="N1483" t="str">
            <v>BR W/ Opt.</v>
          </cell>
          <cell r="P1483" t="str">
            <v>2}4/23/98</v>
          </cell>
          <cell r="Q1483" t="str">
            <v>A:4/24/98</v>
          </cell>
          <cell r="R1483">
            <v>0.02</v>
          </cell>
          <cell r="S1483">
            <v>8</v>
          </cell>
          <cell r="T1483" t="str">
            <v>P</v>
          </cell>
          <cell r="U1483">
            <v>35936</v>
          </cell>
          <cell r="W1483" t="str">
            <v>A:5/22/98</v>
          </cell>
          <cell r="Z1483" t="str">
            <v>Development Complete</v>
          </cell>
        </row>
        <row r="1484">
          <cell r="A1484" t="str">
            <v>P93</v>
          </cell>
          <cell r="B1484" t="str">
            <v>Loverly Lavender</v>
          </cell>
          <cell r="C1484" t="str">
            <v>DZ</v>
          </cell>
          <cell r="D1484" t="str">
            <v>C. Hill</v>
          </cell>
          <cell r="E1484" t="str">
            <v>Women's Brights</v>
          </cell>
          <cell r="F1484" t="str">
            <v>HHW</v>
          </cell>
          <cell r="G1484">
            <v>35878</v>
          </cell>
          <cell r="H1484">
            <v>35879</v>
          </cell>
          <cell r="I1484">
            <v>2808</v>
          </cell>
          <cell r="J1484" t="str">
            <v>100% Cotton</v>
          </cell>
          <cell r="K1484" t="str">
            <v>S'99</v>
          </cell>
          <cell r="L1484" t="str">
            <v>16-3416TC</v>
          </cell>
          <cell r="M1484" t="str">
            <v>Fiber Reactive</v>
          </cell>
          <cell r="N1484" t="str">
            <v>Jet Bleach</v>
          </cell>
          <cell r="P1484" t="str">
            <v>2}4/16/98</v>
          </cell>
          <cell r="Q1484" t="str">
            <v>A:4/16/98</v>
          </cell>
          <cell r="R1484">
            <v>0.03</v>
          </cell>
          <cell r="S1484">
            <v>8</v>
          </cell>
          <cell r="T1484" t="str">
            <v>P</v>
          </cell>
          <cell r="U1484">
            <v>35948</v>
          </cell>
          <cell r="W1484" t="str">
            <v>A:6/5/98</v>
          </cell>
          <cell r="Z1484" t="str">
            <v>Development Complete</v>
          </cell>
        </row>
        <row r="1485">
          <cell r="A1485" t="str">
            <v>P92</v>
          </cell>
          <cell r="B1485" t="str">
            <v>Higgins Blue</v>
          </cell>
          <cell r="C1485" t="str">
            <v>DW</v>
          </cell>
          <cell r="D1485" t="str">
            <v>C. Hill</v>
          </cell>
          <cell r="E1485" t="str">
            <v>Women's Brights</v>
          </cell>
          <cell r="F1485" t="str">
            <v>HHW</v>
          </cell>
          <cell r="G1485">
            <v>35878</v>
          </cell>
          <cell r="H1485">
            <v>35879</v>
          </cell>
          <cell r="I1485">
            <v>2808</v>
          </cell>
          <cell r="J1485" t="str">
            <v>100% Cotton</v>
          </cell>
          <cell r="K1485" t="str">
            <v>S'99</v>
          </cell>
          <cell r="L1485" t="str">
            <v>16-4032TC</v>
          </cell>
          <cell r="M1485" t="str">
            <v>Fiber Reactive</v>
          </cell>
          <cell r="N1485" t="str">
            <v>BR W/ Opt.</v>
          </cell>
          <cell r="P1485" t="str">
            <v>2}4/16/98</v>
          </cell>
          <cell r="Q1485" t="str">
            <v>A:4/16/98</v>
          </cell>
          <cell r="R1485">
            <v>0.14330000000000001</v>
          </cell>
          <cell r="S1485">
            <v>8</v>
          </cell>
          <cell r="T1485" t="str">
            <v>D</v>
          </cell>
          <cell r="U1485">
            <v>35942</v>
          </cell>
          <cell r="W1485" t="str">
            <v>A:5/29/98</v>
          </cell>
          <cell r="Z1485" t="str">
            <v>Development Complete</v>
          </cell>
        </row>
        <row r="1486">
          <cell r="A1486" t="str">
            <v>P91</v>
          </cell>
          <cell r="B1486" t="str">
            <v>Tutored Turquoise</v>
          </cell>
          <cell r="C1486" t="str">
            <v>DS</v>
          </cell>
          <cell r="D1486" t="str">
            <v>C. Hill</v>
          </cell>
          <cell r="E1486" t="str">
            <v>Women's Brights</v>
          </cell>
          <cell r="F1486" t="str">
            <v>HHW</v>
          </cell>
          <cell r="G1486">
            <v>35878</v>
          </cell>
          <cell r="H1486">
            <v>35879</v>
          </cell>
          <cell r="I1486">
            <v>2808</v>
          </cell>
          <cell r="J1486" t="str">
            <v>100% Cotton</v>
          </cell>
          <cell r="K1486" t="str">
            <v>S'99</v>
          </cell>
          <cell r="L1486" t="str">
            <v>14-4522TC</v>
          </cell>
          <cell r="M1486" t="str">
            <v>Fiber Reactive</v>
          </cell>
          <cell r="N1486" t="str">
            <v>Jet Bleach</v>
          </cell>
          <cell r="P1486" t="str">
            <v>2}4/16/98</v>
          </cell>
          <cell r="Q1486" t="str">
            <v>A:4/16/98</v>
          </cell>
          <cell r="R1486">
            <v>0.11</v>
          </cell>
          <cell r="S1486">
            <v>8</v>
          </cell>
          <cell r="T1486" t="str">
            <v>D</v>
          </cell>
          <cell r="U1486">
            <v>35929</v>
          </cell>
          <cell r="W1486" t="str">
            <v>A:5/21/98</v>
          </cell>
          <cell r="Z1486" t="str">
            <v>Development Complete</v>
          </cell>
        </row>
        <row r="1487">
          <cell r="A1487" t="str">
            <v>P90</v>
          </cell>
          <cell r="B1487" t="str">
            <v>Waltz Pink</v>
          </cell>
          <cell r="C1487" t="str">
            <v>EL</v>
          </cell>
          <cell r="D1487" t="str">
            <v>C. Hill</v>
          </cell>
          <cell r="E1487" t="str">
            <v>Women's Pastels</v>
          </cell>
          <cell r="F1487" t="str">
            <v>HHW</v>
          </cell>
          <cell r="G1487">
            <v>35878</v>
          </cell>
          <cell r="H1487">
            <v>35879</v>
          </cell>
          <cell r="I1487">
            <v>2808</v>
          </cell>
          <cell r="J1487" t="str">
            <v>100% Cotton</v>
          </cell>
          <cell r="K1487" t="str">
            <v>S'99</v>
          </cell>
          <cell r="L1487" t="str">
            <v>13-1409TC</v>
          </cell>
          <cell r="M1487" t="str">
            <v>Fiber Reactive</v>
          </cell>
          <cell r="N1487" t="str">
            <v>Jet Bleach</v>
          </cell>
          <cell r="P1487" t="str">
            <v>3,4}4/16/98</v>
          </cell>
          <cell r="Q1487" t="str">
            <v>#3A:4/20/98</v>
          </cell>
          <cell r="R1487">
            <v>0.01</v>
          </cell>
          <cell r="S1487">
            <v>6</v>
          </cell>
          <cell r="T1487" t="str">
            <v>P</v>
          </cell>
          <cell r="U1487">
            <v>35934</v>
          </cell>
          <cell r="W1487" t="str">
            <v>A:5/21/98</v>
          </cell>
          <cell r="Z1487" t="str">
            <v>Development Complete</v>
          </cell>
        </row>
        <row r="1488">
          <cell r="A1488" t="str">
            <v>P89</v>
          </cell>
          <cell r="B1488" t="str">
            <v>Grand Epoque Green</v>
          </cell>
          <cell r="C1488" t="str">
            <v>EG</v>
          </cell>
          <cell r="D1488" t="str">
            <v>C. Hill</v>
          </cell>
          <cell r="E1488" t="str">
            <v>Women's Pastels</v>
          </cell>
          <cell r="F1488" t="str">
            <v>HHW</v>
          </cell>
          <cell r="G1488">
            <v>35878</v>
          </cell>
          <cell r="H1488">
            <v>35879</v>
          </cell>
          <cell r="I1488">
            <v>2808</v>
          </cell>
          <cell r="J1488" t="str">
            <v>100% Cotton</v>
          </cell>
          <cell r="K1488" t="str">
            <v>S'99</v>
          </cell>
          <cell r="L1488" t="str">
            <v>13-0116/12-0109TC</v>
          </cell>
          <cell r="M1488" t="str">
            <v>Fiber Reactive</v>
          </cell>
          <cell r="N1488" t="str">
            <v>Jet Bleach</v>
          </cell>
          <cell r="P1488" t="str">
            <v>2}4/16/98</v>
          </cell>
          <cell r="Q1488" t="str">
            <v>A:4/16/98</v>
          </cell>
          <cell r="R1488">
            <v>0.03</v>
          </cell>
          <cell r="S1488">
            <v>8</v>
          </cell>
          <cell r="T1488" t="str">
            <v>P</v>
          </cell>
          <cell r="U1488">
            <v>35929</v>
          </cell>
          <cell r="W1488" t="str">
            <v>A:5/21/98</v>
          </cell>
          <cell r="Z1488" t="str">
            <v>Development Complete</v>
          </cell>
        </row>
        <row r="1489">
          <cell r="A1489" t="str">
            <v>P88PEG013</v>
          </cell>
          <cell r="B1489" t="str">
            <v>Shrinking Violet</v>
          </cell>
          <cell r="D1489" t="str">
            <v>Geoffrey Blair</v>
          </cell>
          <cell r="E1489" t="str">
            <v>Sporty Spring 05</v>
          </cell>
          <cell r="F1489" t="str">
            <v>HHW</v>
          </cell>
          <cell r="G1489">
            <v>38070</v>
          </cell>
          <cell r="H1489">
            <v>38070</v>
          </cell>
          <cell r="I1489" t="str">
            <v>PEG013</v>
          </cell>
          <cell r="J1489" t="str">
            <v>Polyester</v>
          </cell>
          <cell r="M1489" t="str">
            <v>Pigment</v>
          </cell>
          <cell r="P1489">
            <v>38156</v>
          </cell>
          <cell r="Q1489">
            <v>38156</v>
          </cell>
          <cell r="Z1489" t="str">
            <v>Lab dip approved</v>
          </cell>
        </row>
        <row r="1490">
          <cell r="A1490" t="str">
            <v>P88</v>
          </cell>
          <cell r="B1490" t="str">
            <v>Shrinking Violet</v>
          </cell>
          <cell r="C1490" t="str">
            <v>D9</v>
          </cell>
          <cell r="D1490" t="str">
            <v>C. Hill</v>
          </cell>
          <cell r="E1490" t="str">
            <v>Women's Pastels</v>
          </cell>
          <cell r="F1490" t="str">
            <v>HHW</v>
          </cell>
          <cell r="G1490">
            <v>35878</v>
          </cell>
          <cell r="H1490">
            <v>35879</v>
          </cell>
          <cell r="I1490">
            <v>2808</v>
          </cell>
          <cell r="J1490" t="str">
            <v>100% Cotton</v>
          </cell>
          <cell r="K1490" t="str">
            <v>S'99</v>
          </cell>
          <cell r="L1490" t="str">
            <v>14-3612TC</v>
          </cell>
          <cell r="M1490" t="str">
            <v>Fiber Reactive</v>
          </cell>
          <cell r="N1490" t="str">
            <v>BR W/ Opt.</v>
          </cell>
          <cell r="P1490" t="str">
            <v>2}4/16/98</v>
          </cell>
          <cell r="Q1490" t="str">
            <v>A:4/16/98</v>
          </cell>
          <cell r="R1490">
            <v>0.02</v>
          </cell>
          <cell r="S1490">
            <v>8</v>
          </cell>
          <cell r="T1490" t="str">
            <v>P</v>
          </cell>
          <cell r="U1490">
            <v>35937</v>
          </cell>
          <cell r="W1490">
            <v>38210</v>
          </cell>
          <cell r="Z1490" t="str">
            <v>Development Complete</v>
          </cell>
        </row>
        <row r="1491">
          <cell r="A1491" t="str">
            <v>P87</v>
          </cell>
          <cell r="B1491" t="str">
            <v>Sublime</v>
          </cell>
          <cell r="C1491" t="str">
            <v>CC</v>
          </cell>
          <cell r="D1491" t="str">
            <v>C. Hill</v>
          </cell>
          <cell r="E1491" t="str">
            <v>Girls' Brights</v>
          </cell>
          <cell r="F1491" t="str">
            <v>HHW</v>
          </cell>
          <cell r="G1491">
            <v>35878</v>
          </cell>
          <cell r="H1491">
            <v>35879</v>
          </cell>
          <cell r="I1491">
            <v>2808</v>
          </cell>
          <cell r="J1491" t="str">
            <v>100% Cotton</v>
          </cell>
          <cell r="K1491" t="str">
            <v>S'99</v>
          </cell>
          <cell r="L1491" t="str">
            <v>(New Field Green)</v>
          </cell>
          <cell r="M1491" t="str">
            <v>Fiber Reactive</v>
          </cell>
          <cell r="N1491" t="str">
            <v>Jet Bleach</v>
          </cell>
          <cell r="P1491" t="str">
            <v>2}4/16/98</v>
          </cell>
          <cell r="Q1491" t="str">
            <v>A:4/20/98</v>
          </cell>
          <cell r="R1491">
            <v>0.15</v>
          </cell>
          <cell r="S1491">
            <v>8</v>
          </cell>
          <cell r="T1491" t="str">
            <v>D</v>
          </cell>
          <cell r="U1491">
            <v>35921</v>
          </cell>
          <cell r="W1491" t="str">
            <v>A:5/11/98</v>
          </cell>
          <cell r="Z1491" t="str">
            <v>Development Complete</v>
          </cell>
        </row>
        <row r="1492">
          <cell r="A1492" t="str">
            <v>P86</v>
          </cell>
          <cell r="B1492" t="str">
            <v>Paradise Pink</v>
          </cell>
          <cell r="C1492" t="str">
            <v>B7</v>
          </cell>
          <cell r="D1492" t="str">
            <v>C. Hill</v>
          </cell>
          <cell r="E1492" t="str">
            <v>Girls' Brights</v>
          </cell>
          <cell r="F1492" t="str">
            <v>HHW</v>
          </cell>
          <cell r="G1492">
            <v>35878</v>
          </cell>
          <cell r="H1492">
            <v>35879</v>
          </cell>
          <cell r="I1492">
            <v>2808</v>
          </cell>
          <cell r="J1492" t="str">
            <v>100% Cotton</v>
          </cell>
          <cell r="K1492" t="str">
            <v>S'99</v>
          </cell>
          <cell r="L1492" t="str">
            <v>18-2436TC</v>
          </cell>
          <cell r="M1492" t="str">
            <v>Fiber Reactive</v>
          </cell>
          <cell r="N1492" t="str">
            <v>BR W/ Opt.</v>
          </cell>
          <cell r="P1492">
            <v>35898</v>
          </cell>
          <cell r="Q1492" t="str">
            <v>A:4/14/98</v>
          </cell>
          <cell r="R1492">
            <v>0.15970000000000001</v>
          </cell>
          <cell r="S1492">
            <v>8</v>
          </cell>
          <cell r="T1492" t="str">
            <v>D</v>
          </cell>
          <cell r="U1492">
            <v>35936</v>
          </cell>
          <cell r="W1492" t="str">
            <v>A:5/22/98</v>
          </cell>
          <cell r="Z1492" t="str">
            <v>Development Complete</v>
          </cell>
        </row>
        <row r="1493">
          <cell r="A1493" t="str">
            <v>P86EL</v>
          </cell>
          <cell r="B1493" t="str">
            <v>Paradise Pink</v>
          </cell>
          <cell r="D1493" t="str">
            <v>J.Shuford</v>
          </cell>
          <cell r="E1493" t="str">
            <v>Sp.02Girls' Basics</v>
          </cell>
          <cell r="F1493" t="str">
            <v>HHW</v>
          </cell>
          <cell r="G1493">
            <v>37025</v>
          </cell>
          <cell r="H1493">
            <v>37025</v>
          </cell>
          <cell r="I1493" t="str">
            <v>Elastic</v>
          </cell>
          <cell r="K1493" t="str">
            <v>Sp.02</v>
          </cell>
          <cell r="L1493" t="str">
            <v>P86</v>
          </cell>
          <cell r="M1493" t="str">
            <v>Disperse</v>
          </cell>
          <cell r="Z1493" t="str">
            <v>Lab dip in-process</v>
          </cell>
        </row>
        <row r="1494">
          <cell r="A1494" t="str">
            <v>P85</v>
          </cell>
          <cell r="B1494" t="str">
            <v>Minoon Violet</v>
          </cell>
          <cell r="C1494" t="str">
            <v>B5</v>
          </cell>
          <cell r="D1494" t="str">
            <v>C. Hill</v>
          </cell>
          <cell r="E1494" t="str">
            <v>Girls' Brights</v>
          </cell>
          <cell r="F1494" t="str">
            <v>HHW</v>
          </cell>
          <cell r="G1494">
            <v>35878</v>
          </cell>
          <cell r="H1494">
            <v>35879</v>
          </cell>
          <cell r="I1494">
            <v>2808</v>
          </cell>
          <cell r="J1494" t="str">
            <v>100% Cotton</v>
          </cell>
          <cell r="K1494" t="str">
            <v>S'99</v>
          </cell>
          <cell r="L1494" t="str">
            <v>17-3628TC</v>
          </cell>
          <cell r="M1494" t="str">
            <v>Fiber Reactive</v>
          </cell>
          <cell r="N1494" t="str">
            <v>Jet Bleach</v>
          </cell>
          <cell r="P1494" t="str">
            <v>2}4/16/98</v>
          </cell>
          <cell r="Q1494" t="str">
            <v>A:4/16/98</v>
          </cell>
          <cell r="R1494">
            <v>0.05</v>
          </cell>
          <cell r="S1494">
            <v>8</v>
          </cell>
          <cell r="T1494" t="str">
            <v>D</v>
          </cell>
          <cell r="U1494">
            <v>35928</v>
          </cell>
          <cell r="W1494" t="str">
            <v>A:5/19/98</v>
          </cell>
          <cell r="Z1494" t="str">
            <v>Development Complete</v>
          </cell>
        </row>
        <row r="1495">
          <cell r="A1495" t="str">
            <v>P84</v>
          </cell>
          <cell r="B1495" t="str">
            <v>Alicia Pink</v>
          </cell>
          <cell r="C1495" t="str">
            <v>CF</v>
          </cell>
          <cell r="D1495" t="str">
            <v>C. Hill</v>
          </cell>
          <cell r="E1495" t="str">
            <v>Girls'/Toddlers' Pastels</v>
          </cell>
          <cell r="F1495" t="str">
            <v>HHW</v>
          </cell>
          <cell r="G1495">
            <v>35878</v>
          </cell>
          <cell r="H1495">
            <v>35879</v>
          </cell>
          <cell r="I1495">
            <v>2808</v>
          </cell>
          <cell r="J1495" t="str">
            <v>100% Cotton</v>
          </cell>
          <cell r="K1495" t="str">
            <v>S'99</v>
          </cell>
          <cell r="L1495" t="str">
            <v>14-2311TC</v>
          </cell>
          <cell r="M1495" t="str">
            <v>Fiber Reactive</v>
          </cell>
          <cell r="N1495" t="str">
            <v>Jet Bleach</v>
          </cell>
          <cell r="P1495">
            <v>35898</v>
          </cell>
          <cell r="Q1495" t="str">
            <v>A:4/14/98</v>
          </cell>
          <cell r="R1495">
            <v>0.02</v>
          </cell>
          <cell r="S1495">
            <v>8</v>
          </cell>
          <cell r="T1495" t="str">
            <v>P</v>
          </cell>
          <cell r="U1495" t="str">
            <v>2}6/1/98</v>
          </cell>
          <cell r="W1495" t="str">
            <v>A:6/2/98</v>
          </cell>
          <cell r="Z1495" t="str">
            <v>Development Complete</v>
          </cell>
        </row>
        <row r="1496">
          <cell r="A1496" t="str">
            <v>P83</v>
          </cell>
          <cell r="B1496" t="str">
            <v>Paparazzi Purple</v>
          </cell>
          <cell r="C1496" t="str">
            <v>CG</v>
          </cell>
          <cell r="D1496" t="str">
            <v>C. Hill</v>
          </cell>
          <cell r="E1496" t="str">
            <v>Girls' Pastels</v>
          </cell>
          <cell r="F1496" t="str">
            <v>HHW</v>
          </cell>
          <cell r="G1496">
            <v>35878</v>
          </cell>
          <cell r="H1496">
            <v>35879</v>
          </cell>
          <cell r="I1496">
            <v>2808</v>
          </cell>
          <cell r="J1496" t="str">
            <v>100% Cotton</v>
          </cell>
          <cell r="K1496" t="str">
            <v>S'99</v>
          </cell>
          <cell r="L1496" t="str">
            <v>(DMD Lav.)</v>
          </cell>
          <cell r="M1496" t="str">
            <v>Fiber Reactive</v>
          </cell>
          <cell r="N1496" t="str">
            <v>Jet Bleach</v>
          </cell>
          <cell r="P1496" t="str">
            <v>2}4/20/98</v>
          </cell>
          <cell r="Q1496" t="str">
            <v>A:4/20/98</v>
          </cell>
          <cell r="R1496">
            <v>0.04</v>
          </cell>
          <cell r="S1496">
            <v>8</v>
          </cell>
          <cell r="T1496" t="str">
            <v>P</v>
          </cell>
          <cell r="U1496">
            <v>35928</v>
          </cell>
          <cell r="W1496" t="str">
            <v>A:5/19/98</v>
          </cell>
          <cell r="Z1496" t="str">
            <v>Development Complete</v>
          </cell>
        </row>
        <row r="1497">
          <cell r="A1497" t="str">
            <v>P82</v>
          </cell>
          <cell r="B1497" t="str">
            <v>Celestial Sky</v>
          </cell>
          <cell r="C1497" t="str">
            <v>7C</v>
          </cell>
          <cell r="F1497" t="str">
            <v>UNW</v>
          </cell>
          <cell r="I1497" t="str">
            <v>2808CY</v>
          </cell>
          <cell r="J1497" t="str">
            <v>100% Cotton</v>
          </cell>
          <cell r="M1497" t="str">
            <v>Fiber Reactive</v>
          </cell>
          <cell r="R1497">
            <v>0.04</v>
          </cell>
          <cell r="W1497">
            <v>35521</v>
          </cell>
          <cell r="Z1497" t="str">
            <v xml:space="preserve"> </v>
          </cell>
        </row>
        <row r="1498">
          <cell r="A1498" t="str">
            <v>P81</v>
          </cell>
          <cell r="B1498" t="str">
            <v>French Lavender II</v>
          </cell>
          <cell r="F1498" t="str">
            <v>UNW</v>
          </cell>
          <cell r="I1498" t="str">
            <v>2808CY</v>
          </cell>
          <cell r="J1498" t="str">
            <v>100% Cotton</v>
          </cell>
          <cell r="M1498" t="str">
            <v>Fiber Reactive</v>
          </cell>
          <cell r="R1498">
            <v>0.06</v>
          </cell>
          <cell r="W1498">
            <v>35490</v>
          </cell>
          <cell r="Z1498" t="str">
            <v xml:space="preserve"> </v>
          </cell>
        </row>
        <row r="1499">
          <cell r="A1499" t="str">
            <v>P80</v>
          </cell>
          <cell r="B1499" t="str">
            <v>Bauer Green</v>
          </cell>
          <cell r="C1499" t="str">
            <v>ZV</v>
          </cell>
          <cell r="F1499" t="str">
            <v>UNW</v>
          </cell>
          <cell r="I1499" t="str">
            <v>2808CY</v>
          </cell>
          <cell r="J1499" t="str">
            <v>100% Cotton</v>
          </cell>
          <cell r="M1499" t="str">
            <v>Fiber Reactive</v>
          </cell>
          <cell r="R1499">
            <v>0.04</v>
          </cell>
          <cell r="W1499">
            <v>35490</v>
          </cell>
          <cell r="Z1499" t="str">
            <v xml:space="preserve"> </v>
          </cell>
        </row>
        <row r="1500">
          <cell r="A1500" t="str">
            <v>P79</v>
          </cell>
          <cell r="B1500" t="str">
            <v>Bold Magenta</v>
          </cell>
          <cell r="F1500" t="str">
            <v>UNW</v>
          </cell>
          <cell r="I1500" t="str">
            <v>2808CY</v>
          </cell>
          <cell r="J1500" t="str">
            <v>100% Cotton</v>
          </cell>
          <cell r="M1500" t="str">
            <v>Fiber Reactive</v>
          </cell>
          <cell r="R1500">
            <v>0.25</v>
          </cell>
          <cell r="W1500">
            <v>35582</v>
          </cell>
          <cell r="Z1500" t="str">
            <v xml:space="preserve"> </v>
          </cell>
        </row>
        <row r="1501">
          <cell r="A1501" t="str">
            <v>P78</v>
          </cell>
          <cell r="B1501" t="str">
            <v>Bowl Blue</v>
          </cell>
          <cell r="F1501" t="str">
            <v>UNW</v>
          </cell>
          <cell r="I1501" t="str">
            <v>2808CY</v>
          </cell>
          <cell r="J1501" t="str">
            <v>100% Cotton</v>
          </cell>
          <cell r="M1501" t="str">
            <v>Fiber Reactive</v>
          </cell>
          <cell r="R1501">
            <v>0.42</v>
          </cell>
          <cell r="W1501">
            <v>35582</v>
          </cell>
          <cell r="Z1501" t="str">
            <v xml:space="preserve"> </v>
          </cell>
        </row>
        <row r="1502">
          <cell r="A1502" t="str">
            <v>P77</v>
          </cell>
          <cell r="B1502" t="str">
            <v>Amelia Orange</v>
          </cell>
          <cell r="C1502" t="str">
            <v>DA</v>
          </cell>
          <cell r="D1502" t="str">
            <v>C. Hill</v>
          </cell>
          <cell r="E1502" t="str">
            <v>Teen/Girls' Pastel</v>
          </cell>
          <cell r="F1502" t="str">
            <v>HHW</v>
          </cell>
          <cell r="G1502">
            <v>35878</v>
          </cell>
          <cell r="H1502">
            <v>35879</v>
          </cell>
          <cell r="I1502">
            <v>2808</v>
          </cell>
          <cell r="J1502" t="str">
            <v>100% Cotton</v>
          </cell>
          <cell r="K1502" t="str">
            <v>S'99</v>
          </cell>
          <cell r="L1502" t="str">
            <v>15-1239/16-1360TC</v>
          </cell>
          <cell r="M1502" t="str">
            <v>Fiber Reactive</v>
          </cell>
          <cell r="N1502" t="str">
            <v>BR W/ Opt.</v>
          </cell>
          <cell r="P1502">
            <v>35898</v>
          </cell>
          <cell r="Q1502" t="str">
            <v>A:4/14/98</v>
          </cell>
          <cell r="R1502">
            <v>0.06</v>
          </cell>
          <cell r="S1502">
            <v>8</v>
          </cell>
          <cell r="T1502" t="str">
            <v>P</v>
          </cell>
          <cell r="U1502">
            <v>35929</v>
          </cell>
          <cell r="W1502" t="str">
            <v>A:5/21/98</v>
          </cell>
          <cell r="Z1502" t="str">
            <v>Development Complete</v>
          </cell>
        </row>
        <row r="1503">
          <cell r="A1503" t="str">
            <v>ELP77</v>
          </cell>
          <cell r="B1503" t="str">
            <v>Amelia Orange</v>
          </cell>
          <cell r="D1503" t="str">
            <v>J.Shuford</v>
          </cell>
          <cell r="E1503" t="str">
            <v>JMS Sp.02 1610 Brights</v>
          </cell>
          <cell r="F1503" t="str">
            <v>JMS</v>
          </cell>
          <cell r="G1503">
            <v>37007</v>
          </cell>
          <cell r="H1503">
            <v>37008</v>
          </cell>
          <cell r="I1503" t="str">
            <v>Elastic</v>
          </cell>
          <cell r="J1503" t="str">
            <v>Elastic</v>
          </cell>
          <cell r="K1503" t="str">
            <v>Sp.02</v>
          </cell>
          <cell r="L1503" t="str">
            <v>P77</v>
          </cell>
          <cell r="Z1503" t="str">
            <v>Lab dip in-process</v>
          </cell>
        </row>
        <row r="1504">
          <cell r="A1504" t="str">
            <v>P76</v>
          </cell>
          <cell r="B1504" t="str">
            <v>Tureen Turquoise</v>
          </cell>
          <cell r="C1504" t="str">
            <v>T3</v>
          </cell>
          <cell r="D1504" t="str">
            <v>C. Hill</v>
          </cell>
          <cell r="E1504" t="str">
            <v>HHW Select</v>
          </cell>
          <cell r="F1504" t="str">
            <v>HHW</v>
          </cell>
          <cell r="G1504">
            <v>35643</v>
          </cell>
          <cell r="H1504">
            <v>35646</v>
          </cell>
          <cell r="I1504">
            <v>2844</v>
          </cell>
          <cell r="J1504" t="str">
            <v xml:space="preserve">100% cotton </v>
          </cell>
          <cell r="L1504" t="str">
            <v>16-5112TC</v>
          </cell>
          <cell r="M1504" t="str">
            <v>Fiber Reactive</v>
          </cell>
          <cell r="N1504" t="str">
            <v>BR W/ Opt.</v>
          </cell>
          <cell r="R1504">
            <v>0.20200000000000001</v>
          </cell>
          <cell r="T1504" t="str">
            <v>D</v>
          </cell>
          <cell r="W1504" t="str">
            <v>A:9/97</v>
          </cell>
          <cell r="Z1504" t="str">
            <v>Lab dip in-process</v>
          </cell>
        </row>
        <row r="1505">
          <cell r="A1505" t="str">
            <v>P75EL</v>
          </cell>
          <cell r="B1505" t="str">
            <v>Elegant Aqua</v>
          </cell>
          <cell r="C1505" t="str">
            <v>QQ</v>
          </cell>
          <cell r="F1505" t="str">
            <v>UNW</v>
          </cell>
          <cell r="I1505" t="str">
            <v>Elastic</v>
          </cell>
          <cell r="J1505" t="str">
            <v>POLYESTER</v>
          </cell>
          <cell r="M1505" t="str">
            <v>PIGMENT</v>
          </cell>
          <cell r="Z1505" t="str">
            <v xml:space="preserve"> </v>
          </cell>
        </row>
        <row r="1506">
          <cell r="A1506" t="str">
            <v>P75</v>
          </cell>
          <cell r="B1506" t="str">
            <v>Elegant Aqua</v>
          </cell>
          <cell r="C1506" t="str">
            <v>QQ</v>
          </cell>
          <cell r="F1506" t="str">
            <v>UNW</v>
          </cell>
          <cell r="I1506">
            <v>1857</v>
          </cell>
          <cell r="J1506" t="str">
            <v>100% Cotton</v>
          </cell>
          <cell r="M1506" t="str">
            <v>Fiber Reactive</v>
          </cell>
          <cell r="R1506">
            <v>0.09</v>
          </cell>
          <cell r="W1506">
            <v>35612</v>
          </cell>
          <cell r="Z1506" t="str">
            <v xml:space="preserve"> </v>
          </cell>
        </row>
        <row r="1507">
          <cell r="A1507" t="str">
            <v>P74</v>
          </cell>
          <cell r="B1507" t="str">
            <v>Mystical Rose</v>
          </cell>
          <cell r="C1507" t="str">
            <v>ZX</v>
          </cell>
          <cell r="F1507" t="str">
            <v>UNW</v>
          </cell>
          <cell r="I1507">
            <v>1857</v>
          </cell>
          <cell r="J1507" t="str">
            <v>100% Cotton</v>
          </cell>
          <cell r="M1507" t="str">
            <v>Fiber Reactive</v>
          </cell>
          <cell r="R1507">
            <v>0.04</v>
          </cell>
          <cell r="W1507">
            <v>35612</v>
          </cell>
          <cell r="Z1507" t="str">
            <v xml:space="preserve"> </v>
          </cell>
        </row>
        <row r="1508">
          <cell r="A1508" t="str">
            <v>P73</v>
          </cell>
          <cell r="B1508" t="str">
            <v>Ocean</v>
          </cell>
          <cell r="C1508" t="str">
            <v>1J</v>
          </cell>
          <cell r="F1508" t="str">
            <v>UNW</v>
          </cell>
          <cell r="I1508" t="str">
            <v>2808CY</v>
          </cell>
          <cell r="J1508" t="str">
            <v>100% Cotton</v>
          </cell>
          <cell r="M1508" t="str">
            <v>Fiber Reactive</v>
          </cell>
          <cell r="R1508">
            <v>0.16</v>
          </cell>
          <cell r="W1508">
            <v>35582</v>
          </cell>
          <cell r="Z1508" t="str">
            <v xml:space="preserve"> </v>
          </cell>
        </row>
        <row r="1509">
          <cell r="A1509" t="str">
            <v>P72 PEG013</v>
          </cell>
          <cell r="B1509" t="str">
            <v>Fountain Purple</v>
          </cell>
          <cell r="C1509" t="str">
            <v>XQ</v>
          </cell>
          <cell r="F1509" t="str">
            <v>HHW</v>
          </cell>
          <cell r="I1509" t="str">
            <v>Elastic</v>
          </cell>
          <cell r="J1509" t="str">
            <v>POLYESTER</v>
          </cell>
          <cell r="M1509" t="str">
            <v>DISPERSE</v>
          </cell>
          <cell r="Y1509">
            <v>37488</v>
          </cell>
          <cell r="Z1509" t="str">
            <v>Complete</v>
          </cell>
        </row>
        <row r="1510">
          <cell r="A1510" t="str">
            <v>P72</v>
          </cell>
          <cell r="B1510" t="str">
            <v>Fountain Purple</v>
          </cell>
          <cell r="C1510" t="str">
            <v>XQ</v>
          </cell>
          <cell r="F1510" t="str">
            <v>HHW</v>
          </cell>
          <cell r="I1510" t="str">
            <v>2808CY</v>
          </cell>
          <cell r="J1510" t="str">
            <v>100% Cotton</v>
          </cell>
          <cell r="M1510" t="str">
            <v>Fiber Reactive</v>
          </cell>
          <cell r="N1510" t="str">
            <v>Jet Scour</v>
          </cell>
          <cell r="R1510">
            <v>0.1197</v>
          </cell>
          <cell r="W1510">
            <v>35582</v>
          </cell>
          <cell r="Z1510" t="str">
            <v xml:space="preserve"> </v>
          </cell>
        </row>
        <row r="1511">
          <cell r="A1511" t="str">
            <v>P71PEG011</v>
          </cell>
          <cell r="B1511" t="str">
            <v>Parrot Fish</v>
          </cell>
          <cell r="D1511" t="str">
            <v>K. Bain</v>
          </cell>
          <cell r="F1511" t="str">
            <v>HHW</v>
          </cell>
          <cell r="I1511" t="str">
            <v>PEG011</v>
          </cell>
          <cell r="J1511" t="str">
            <v>POLYESTER</v>
          </cell>
          <cell r="M1511" t="str">
            <v>Disperse</v>
          </cell>
          <cell r="Y1511">
            <v>37748</v>
          </cell>
          <cell r="Z1511" t="str">
            <v>Complete</v>
          </cell>
        </row>
        <row r="1512">
          <cell r="A1512" t="str">
            <v>P71B</v>
          </cell>
          <cell r="B1512" t="str">
            <v>Parrot Fish</v>
          </cell>
          <cell r="C1512" t="str">
            <v>1B</v>
          </cell>
          <cell r="D1512" t="str">
            <v>C. Hill</v>
          </cell>
          <cell r="E1512" t="str">
            <v>Fall '99 Women's Classics</v>
          </cell>
          <cell r="F1512" t="str">
            <v>HHW</v>
          </cell>
          <cell r="G1512">
            <v>36178</v>
          </cell>
          <cell r="H1512">
            <v>36180</v>
          </cell>
          <cell r="I1512">
            <v>2844</v>
          </cell>
          <cell r="J1512" t="str">
            <v>100% Cotton</v>
          </cell>
          <cell r="K1512" t="str">
            <v>F'99</v>
          </cell>
          <cell r="L1512" t="str">
            <v>P71 (CSW)</v>
          </cell>
          <cell r="M1512" t="str">
            <v>Fiber Reactive</v>
          </cell>
          <cell r="N1512" t="str">
            <v>RB W/Opt.</v>
          </cell>
          <cell r="R1512">
            <v>0.21</v>
          </cell>
          <cell r="T1512" t="str">
            <v>D</v>
          </cell>
          <cell r="Y1512">
            <v>36188</v>
          </cell>
          <cell r="Z1512" t="str">
            <v>Dropped</v>
          </cell>
        </row>
        <row r="1513">
          <cell r="A1513" t="str">
            <v>P71</v>
          </cell>
          <cell r="B1513" t="str">
            <v>Parrot Fish</v>
          </cell>
          <cell r="C1513" t="str">
            <v>1B</v>
          </cell>
          <cell r="D1513" t="str">
            <v>C. Hill</v>
          </cell>
          <cell r="E1513" t="str">
            <v>Fall '99 Women's Classics</v>
          </cell>
          <cell r="F1513" t="str">
            <v>HHW</v>
          </cell>
          <cell r="G1513">
            <v>36178</v>
          </cell>
          <cell r="H1513">
            <v>36180</v>
          </cell>
          <cell r="I1513">
            <v>2844</v>
          </cell>
          <cell r="J1513" t="str">
            <v>100% Cotton</v>
          </cell>
          <cell r="K1513" t="str">
            <v>F'99</v>
          </cell>
          <cell r="L1513" t="str">
            <v>P71 (CSW)</v>
          </cell>
          <cell r="M1513" t="str">
            <v>Fiber Reactive</v>
          </cell>
          <cell r="N1513" t="str">
            <v>RB W/Opt.</v>
          </cell>
          <cell r="R1513">
            <v>0.21</v>
          </cell>
          <cell r="T1513" t="str">
            <v>D</v>
          </cell>
          <cell r="W1513">
            <v>35487</v>
          </cell>
          <cell r="Z1513" t="str">
            <v>Complete</v>
          </cell>
        </row>
        <row r="1514">
          <cell r="A1514" t="str">
            <v>P70</v>
          </cell>
          <cell r="B1514" t="str">
            <v>Parasol</v>
          </cell>
          <cell r="C1514" t="str">
            <v>P9</v>
          </cell>
          <cell r="F1514" t="str">
            <v>UNW</v>
          </cell>
          <cell r="I1514" t="str">
            <v>2808CY</v>
          </cell>
          <cell r="J1514" t="str">
            <v>100% Cotton</v>
          </cell>
          <cell r="M1514" t="str">
            <v>Fiber Reactive</v>
          </cell>
          <cell r="N1514" t="str">
            <v>RB W/Opt.</v>
          </cell>
          <cell r="R1514">
            <v>0.12909999999999999</v>
          </cell>
          <cell r="W1514">
            <v>35521</v>
          </cell>
          <cell r="Z1514" t="str">
            <v xml:space="preserve"> </v>
          </cell>
        </row>
        <row r="1515">
          <cell r="A1515" t="str">
            <v>P69</v>
          </cell>
          <cell r="B1515" t="str">
            <v>Tile</v>
          </cell>
          <cell r="C1515" t="str">
            <v>6M</v>
          </cell>
          <cell r="F1515" t="str">
            <v>UNW</v>
          </cell>
          <cell r="I1515" t="str">
            <v>2808CY</v>
          </cell>
          <cell r="J1515" t="str">
            <v>100% Cotton</v>
          </cell>
          <cell r="M1515" t="str">
            <v>Fiber Reactive</v>
          </cell>
          <cell r="R1515">
            <v>0.13</v>
          </cell>
          <cell r="W1515">
            <v>35490</v>
          </cell>
          <cell r="Z1515" t="str">
            <v xml:space="preserve"> </v>
          </cell>
        </row>
        <row r="1516">
          <cell r="A1516" t="str">
            <v>P68</v>
          </cell>
          <cell r="B1516" t="str">
            <v>Shower</v>
          </cell>
          <cell r="C1516" t="str">
            <v>SV</v>
          </cell>
          <cell r="F1516" t="str">
            <v>UNW</v>
          </cell>
          <cell r="I1516" t="str">
            <v>2808CY</v>
          </cell>
          <cell r="J1516" t="str">
            <v>100% Cotton</v>
          </cell>
          <cell r="M1516" t="str">
            <v>Fiber Reactive</v>
          </cell>
          <cell r="R1516">
            <v>0.13</v>
          </cell>
          <cell r="W1516">
            <v>35490</v>
          </cell>
          <cell r="Z1516" t="str">
            <v xml:space="preserve"> </v>
          </cell>
        </row>
        <row r="1517">
          <cell r="A1517" t="str">
            <v>P67</v>
          </cell>
          <cell r="B1517" t="str">
            <v>Icicle</v>
          </cell>
          <cell r="C1517" t="str">
            <v>4L</v>
          </cell>
          <cell r="F1517" t="str">
            <v>UNW</v>
          </cell>
          <cell r="I1517" t="str">
            <v>2808CY</v>
          </cell>
          <cell r="J1517" t="str">
            <v>100% Cotton</v>
          </cell>
          <cell r="M1517" t="str">
            <v>Fiber Reactive</v>
          </cell>
          <cell r="R1517">
            <v>0.02</v>
          </cell>
          <cell r="W1517">
            <v>35521</v>
          </cell>
          <cell r="Z1517" t="str">
            <v xml:space="preserve"> </v>
          </cell>
        </row>
        <row r="1518">
          <cell r="A1518" t="str">
            <v>P66</v>
          </cell>
          <cell r="B1518" t="str">
            <v>Sophisticated Pink</v>
          </cell>
          <cell r="C1518" t="str">
            <v>T2</v>
          </cell>
          <cell r="F1518" t="str">
            <v>UNW</v>
          </cell>
          <cell r="I1518" t="str">
            <v>2808CY</v>
          </cell>
          <cell r="J1518" t="str">
            <v>100% Cotton</v>
          </cell>
          <cell r="M1518" t="str">
            <v>Fiber Reactive</v>
          </cell>
          <cell r="R1518">
            <v>0.02</v>
          </cell>
          <cell r="W1518">
            <v>35521</v>
          </cell>
          <cell r="Z1518" t="str">
            <v xml:space="preserve"> </v>
          </cell>
        </row>
        <row r="1519">
          <cell r="A1519" t="str">
            <v>P65</v>
          </cell>
          <cell r="B1519" t="str">
            <v>Tumbleweed Beige</v>
          </cell>
          <cell r="C1519" t="str">
            <v>OT</v>
          </cell>
          <cell r="F1519" t="str">
            <v>UNW</v>
          </cell>
          <cell r="I1519" t="str">
            <v>2808CY</v>
          </cell>
          <cell r="J1519" t="str">
            <v>100% Cotton</v>
          </cell>
          <cell r="M1519" t="str">
            <v>Fiber Reactive</v>
          </cell>
          <cell r="R1519">
            <v>0.02</v>
          </cell>
          <cell r="W1519">
            <v>35521</v>
          </cell>
          <cell r="Z1519" t="str">
            <v xml:space="preserve"> </v>
          </cell>
        </row>
        <row r="1520">
          <cell r="A1520" t="str">
            <v>P64</v>
          </cell>
          <cell r="B1520" t="str">
            <v>Pale Blue</v>
          </cell>
          <cell r="C1520" t="str">
            <v>3R</v>
          </cell>
          <cell r="F1520" t="str">
            <v>UNW</v>
          </cell>
          <cell r="I1520" t="str">
            <v>POLO</v>
          </cell>
          <cell r="J1520" t="str">
            <v>100% Cotton</v>
          </cell>
          <cell r="M1520" t="str">
            <v>Fiber Reactive</v>
          </cell>
          <cell r="R1520">
            <v>0.08</v>
          </cell>
          <cell r="W1520">
            <v>35370</v>
          </cell>
          <cell r="Z1520" t="str">
            <v xml:space="preserve"> </v>
          </cell>
        </row>
        <row r="1521">
          <cell r="A1521" t="str">
            <v>P63PEG007</v>
          </cell>
          <cell r="B1521" t="str">
            <v>Light Pink</v>
          </cell>
          <cell r="I1521" t="str">
            <v>PEG007</v>
          </cell>
          <cell r="J1521" t="str">
            <v>POLYESTER</v>
          </cell>
          <cell r="M1521" t="str">
            <v>PIGMENT</v>
          </cell>
          <cell r="Z1521" t="str">
            <v xml:space="preserve"> </v>
          </cell>
        </row>
        <row r="1522">
          <cell r="A1522" t="str">
            <v>P63</v>
          </cell>
          <cell r="B1522" t="str">
            <v>Light Pink</v>
          </cell>
          <cell r="E1522" t="str">
            <v>HHW panties</v>
          </cell>
          <cell r="F1522" t="str">
            <v>HHW</v>
          </cell>
          <cell r="G1522">
            <v>35400</v>
          </cell>
          <cell r="H1522">
            <v>35400</v>
          </cell>
          <cell r="I1522">
            <v>2808</v>
          </cell>
          <cell r="J1522" t="str">
            <v>100% Cotton</v>
          </cell>
          <cell r="M1522" t="str">
            <v>Direct</v>
          </cell>
          <cell r="N1522" t="str">
            <v>RB W/Opt.</v>
          </cell>
          <cell r="R1522">
            <v>6.1999999999999998E-3</v>
          </cell>
          <cell r="T1522" t="str">
            <v>P</v>
          </cell>
          <cell r="W1522">
            <v>35430</v>
          </cell>
          <cell r="Z1522" t="str">
            <v>Lab dip in-process</v>
          </cell>
        </row>
        <row r="1523">
          <cell r="A1523" t="str">
            <v>ELP62</v>
          </cell>
          <cell r="B1523" t="str">
            <v>Light Purple</v>
          </cell>
          <cell r="D1523" t="str">
            <v>Mindy Slate</v>
          </cell>
          <cell r="E1523" t="str">
            <v>Girls Basics</v>
          </cell>
          <cell r="F1523" t="str">
            <v>HHW</v>
          </cell>
          <cell r="G1523">
            <v>37071</v>
          </cell>
          <cell r="H1523">
            <v>37074</v>
          </cell>
          <cell r="Z1523" t="str">
            <v>Lab dip in-process</v>
          </cell>
        </row>
        <row r="1524">
          <cell r="A1524" t="str">
            <v>P62PEG013</v>
          </cell>
          <cell r="B1524" t="str">
            <v>Light Purple</v>
          </cell>
          <cell r="D1524" t="str">
            <v>Geoffrey Blair</v>
          </cell>
          <cell r="E1524" t="str">
            <v>Sporty Spring 05</v>
          </cell>
          <cell r="F1524" t="str">
            <v>HHW</v>
          </cell>
          <cell r="G1524">
            <v>38070</v>
          </cell>
          <cell r="H1524">
            <v>38070</v>
          </cell>
          <cell r="I1524" t="str">
            <v>PEG013</v>
          </cell>
          <cell r="J1524" t="str">
            <v>Polyester</v>
          </cell>
          <cell r="M1524" t="str">
            <v>DISPERSE</v>
          </cell>
          <cell r="P1524">
            <v>38161</v>
          </cell>
          <cell r="Q1524">
            <v>38161</v>
          </cell>
          <cell r="Z1524" t="str">
            <v>Lab dip approved</v>
          </cell>
        </row>
        <row r="1525">
          <cell r="A1525" t="str">
            <v>P62</v>
          </cell>
          <cell r="B1525" t="str">
            <v>Light Purple</v>
          </cell>
          <cell r="C1525" t="str">
            <v>1V</v>
          </cell>
          <cell r="F1525" t="str">
            <v>UNW</v>
          </cell>
          <cell r="I1525">
            <v>2810</v>
          </cell>
          <cell r="J1525" t="str">
            <v>100% Cotton</v>
          </cell>
          <cell r="M1525" t="str">
            <v>Fiber Reactive</v>
          </cell>
          <cell r="P1525">
            <v>35400</v>
          </cell>
          <cell r="Q1525">
            <v>35400</v>
          </cell>
          <cell r="R1525">
            <v>5.7799999999999997E-2</v>
          </cell>
          <cell r="U1525">
            <v>35400</v>
          </cell>
          <cell r="W1525">
            <v>35400</v>
          </cell>
          <cell r="Z1525" t="str">
            <v>Development Complete</v>
          </cell>
        </row>
        <row r="1526">
          <cell r="A1526" t="str">
            <v>P61</v>
          </cell>
          <cell r="B1526" t="str">
            <v>Dark Sky</v>
          </cell>
          <cell r="C1526" t="str">
            <v>LG</v>
          </cell>
          <cell r="F1526" t="str">
            <v>UNW</v>
          </cell>
          <cell r="I1526" t="str">
            <v>2808CY</v>
          </cell>
          <cell r="J1526" t="str">
            <v>100% Cotton</v>
          </cell>
          <cell r="M1526" t="str">
            <v>Fiber Reactive</v>
          </cell>
          <cell r="N1526" t="str">
            <v>RB W/Opt.</v>
          </cell>
          <cell r="R1526">
            <v>0.15</v>
          </cell>
          <cell r="W1526">
            <v>35339</v>
          </cell>
          <cell r="Z1526" t="str">
            <v xml:space="preserve"> </v>
          </cell>
        </row>
        <row r="1527">
          <cell r="A1527" t="str">
            <v>P60</v>
          </cell>
          <cell r="B1527" t="str">
            <v>Light Rose</v>
          </cell>
          <cell r="F1527" t="str">
            <v>UNW</v>
          </cell>
          <cell r="I1527" t="str">
            <v>2808CY</v>
          </cell>
          <cell r="J1527" t="str">
            <v>100% Cotton</v>
          </cell>
          <cell r="M1527" t="str">
            <v>Fiber Reactive</v>
          </cell>
          <cell r="Z1527" t="str">
            <v xml:space="preserve"> </v>
          </cell>
        </row>
        <row r="1528">
          <cell r="A1528" t="str">
            <v>P59</v>
          </cell>
          <cell r="B1528" t="str">
            <v>Dried Cherries</v>
          </cell>
          <cell r="C1528" t="str">
            <v>LM</v>
          </cell>
          <cell r="F1528" t="str">
            <v>UNW</v>
          </cell>
          <cell r="I1528" t="str">
            <v>2808CY</v>
          </cell>
          <cell r="J1528" t="str">
            <v>100% Cotton</v>
          </cell>
          <cell r="M1528" t="str">
            <v>Fiber Reactive</v>
          </cell>
          <cell r="R1528">
            <v>0.37</v>
          </cell>
          <cell r="W1528">
            <v>35339</v>
          </cell>
          <cell r="Z1528" t="str">
            <v xml:space="preserve"> </v>
          </cell>
        </row>
        <row r="1529">
          <cell r="A1529" t="str">
            <v>P58</v>
          </cell>
          <cell r="B1529" t="str">
            <v>Hibiscus</v>
          </cell>
          <cell r="F1529" t="str">
            <v>UNW</v>
          </cell>
          <cell r="I1529" t="str">
            <v>2808CY</v>
          </cell>
          <cell r="J1529" t="str">
            <v>100% Cotton</v>
          </cell>
          <cell r="M1529" t="str">
            <v>Fiber Reactive</v>
          </cell>
          <cell r="N1529" t="str">
            <v>RB W/Opt.</v>
          </cell>
          <cell r="R1529">
            <v>0.2908</v>
          </cell>
          <cell r="W1529">
            <v>35309</v>
          </cell>
          <cell r="Z1529" t="str">
            <v xml:space="preserve"> </v>
          </cell>
        </row>
        <row r="1530">
          <cell r="A1530" t="str">
            <v>P57EL</v>
          </cell>
          <cell r="B1530" t="str">
            <v>Berry</v>
          </cell>
          <cell r="D1530" t="str">
            <v>Mary Taylor</v>
          </cell>
          <cell r="E1530" t="str">
            <v>Lasq Frank Program</v>
          </cell>
          <cell r="F1530" t="str">
            <v>HHW</v>
          </cell>
          <cell r="G1530">
            <v>37480</v>
          </cell>
          <cell r="H1530">
            <v>37480</v>
          </cell>
          <cell r="I1530" t="str">
            <v>PEG001</v>
          </cell>
          <cell r="J1530" t="str">
            <v>POLYESTER</v>
          </cell>
          <cell r="M1530" t="str">
            <v>DISPERSE</v>
          </cell>
          <cell r="P1530">
            <v>37480</v>
          </cell>
          <cell r="Q1530">
            <v>37481</v>
          </cell>
          <cell r="W1530">
            <v>37481</v>
          </cell>
          <cell r="Z1530" t="str">
            <v>Lab dip approved</v>
          </cell>
        </row>
        <row r="1531">
          <cell r="A1531" t="str">
            <v>P57</v>
          </cell>
          <cell r="B1531" t="str">
            <v>Berry</v>
          </cell>
          <cell r="C1531" t="str">
            <v>E5</v>
          </cell>
          <cell r="F1531" t="str">
            <v>UNW</v>
          </cell>
          <cell r="I1531" t="str">
            <v>2808CY</v>
          </cell>
          <cell r="J1531" t="str">
            <v>100% Cotton</v>
          </cell>
          <cell r="M1531" t="str">
            <v>Fiber Reactive</v>
          </cell>
          <cell r="N1531" t="str">
            <v>RB W/Opt.</v>
          </cell>
          <cell r="R1531">
            <v>0.10680000000000001</v>
          </cell>
          <cell r="W1531">
            <v>35217</v>
          </cell>
          <cell r="Z1531" t="str">
            <v xml:space="preserve"> </v>
          </cell>
        </row>
        <row r="1532">
          <cell r="A1532" t="str">
            <v>P56PEG007</v>
          </cell>
          <cell r="B1532" t="str">
            <v>Pottery Purple</v>
          </cell>
          <cell r="D1532" t="str">
            <v>K. Bain</v>
          </cell>
          <cell r="E1532" t="str">
            <v>HHW Select</v>
          </cell>
          <cell r="F1532" t="str">
            <v>HHW</v>
          </cell>
          <cell r="I1532" t="str">
            <v>PEG007</v>
          </cell>
          <cell r="J1532" t="str">
            <v>POLYESTER</v>
          </cell>
          <cell r="M1532" t="str">
            <v>DISPERSE</v>
          </cell>
          <cell r="P1532">
            <v>37755</v>
          </cell>
          <cell r="Q1532">
            <v>37755</v>
          </cell>
          <cell r="Y1532">
            <v>37755</v>
          </cell>
          <cell r="Z1532" t="str">
            <v>Complete</v>
          </cell>
        </row>
        <row r="1533">
          <cell r="A1533" t="str">
            <v>P56</v>
          </cell>
          <cell r="B1533" t="str">
            <v>Pottery Purple</v>
          </cell>
          <cell r="C1533" t="str">
            <v>M4</v>
          </cell>
          <cell r="D1533" t="str">
            <v>C. Hill</v>
          </cell>
          <cell r="E1533" t="str">
            <v>HHW Select</v>
          </cell>
          <cell r="F1533" t="str">
            <v>HHW</v>
          </cell>
          <cell r="G1533">
            <v>35643</v>
          </cell>
          <cell r="H1533">
            <v>35646</v>
          </cell>
          <cell r="I1533">
            <v>2844</v>
          </cell>
          <cell r="J1533" t="str">
            <v xml:space="preserve">100% cotton </v>
          </cell>
          <cell r="L1533" t="str">
            <v>17-3817TC</v>
          </cell>
          <cell r="M1533" t="str">
            <v>Fiber Reactive</v>
          </cell>
          <cell r="N1533" t="str">
            <v>BR W/ Opt.</v>
          </cell>
          <cell r="Q1533">
            <v>35697</v>
          </cell>
          <cell r="R1533">
            <v>0.26</v>
          </cell>
          <cell r="T1533" t="str">
            <v>D</v>
          </cell>
          <cell r="U1533">
            <v>35697</v>
          </cell>
          <cell r="W1533" t="str">
            <v>A:10/97</v>
          </cell>
          <cell r="Z1533" t="str">
            <v>Development Complete</v>
          </cell>
        </row>
        <row r="1534">
          <cell r="A1534" t="str">
            <v>P55</v>
          </cell>
          <cell r="B1534" t="str">
            <v>New Denim</v>
          </cell>
          <cell r="C1534" t="str">
            <v>KO</v>
          </cell>
          <cell r="F1534" t="str">
            <v>UNW</v>
          </cell>
          <cell r="I1534" t="str">
            <v>2808CY</v>
          </cell>
          <cell r="J1534" t="str">
            <v>100% Cotton</v>
          </cell>
          <cell r="M1534" t="str">
            <v>Fiber Reactive</v>
          </cell>
          <cell r="R1534">
            <v>0.25</v>
          </cell>
          <cell r="W1534">
            <v>35217</v>
          </cell>
          <cell r="Z1534" t="str">
            <v xml:space="preserve"> </v>
          </cell>
        </row>
        <row r="1535">
          <cell r="A1535" t="str">
            <v>P54</v>
          </cell>
          <cell r="B1535" t="str">
            <v>Passion Purple</v>
          </cell>
          <cell r="D1535" t="str">
            <v>T. Martinez</v>
          </cell>
          <cell r="F1535" t="str">
            <v>UNW</v>
          </cell>
          <cell r="I1535" t="str">
            <v>2808CY</v>
          </cell>
          <cell r="J1535" t="str">
            <v>100% Cotton</v>
          </cell>
          <cell r="M1535" t="str">
            <v>Fiber Reactive</v>
          </cell>
          <cell r="N1535" t="str">
            <v>Jet Scour</v>
          </cell>
          <cell r="R1535">
            <v>0.17430000000000001</v>
          </cell>
          <cell r="W1535">
            <v>35309</v>
          </cell>
          <cell r="Z1535" t="str">
            <v xml:space="preserve"> </v>
          </cell>
        </row>
        <row r="1536">
          <cell r="A1536" t="str">
            <v>P53</v>
          </cell>
          <cell r="B1536" t="str">
            <v>Polychrome Pink</v>
          </cell>
          <cell r="C1536" t="str">
            <v>FX</v>
          </cell>
          <cell r="D1536" t="str">
            <v>C. Hill</v>
          </cell>
          <cell r="E1536" t="str">
            <v>HHW Select</v>
          </cell>
          <cell r="F1536" t="str">
            <v>HHW</v>
          </cell>
          <cell r="G1536">
            <v>35643</v>
          </cell>
          <cell r="H1536">
            <v>35646</v>
          </cell>
          <cell r="I1536">
            <v>2844</v>
          </cell>
          <cell r="J1536" t="str">
            <v xml:space="preserve">100% cotton </v>
          </cell>
          <cell r="L1536" t="str">
            <v>17-1623TC</v>
          </cell>
          <cell r="M1536" t="str">
            <v>Fiber Reactive</v>
          </cell>
          <cell r="N1536" t="str">
            <v>BR W/ Opt.</v>
          </cell>
          <cell r="R1536">
            <v>0.23</v>
          </cell>
          <cell r="T1536" t="str">
            <v>D</v>
          </cell>
          <cell r="W1536" t="str">
            <v>A:10/97</v>
          </cell>
          <cell r="Z1536" t="str">
            <v>Lab dip in-process</v>
          </cell>
        </row>
        <row r="1537">
          <cell r="A1537" t="str">
            <v>P52</v>
          </cell>
          <cell r="B1537" t="str">
            <v>Sapphire</v>
          </cell>
          <cell r="F1537" t="str">
            <v>UNW</v>
          </cell>
          <cell r="I1537" t="str">
            <v>2808CY</v>
          </cell>
          <cell r="J1537" t="str">
            <v>100% Cotton</v>
          </cell>
          <cell r="M1537" t="str">
            <v>Fiber Reactive</v>
          </cell>
          <cell r="N1537" t="str">
            <v>BR W/ Opt.</v>
          </cell>
          <cell r="R1537">
            <v>0.21329999999999999</v>
          </cell>
          <cell r="W1537">
            <v>35309</v>
          </cell>
          <cell r="Z1537" t="str">
            <v xml:space="preserve"> </v>
          </cell>
        </row>
        <row r="1538">
          <cell r="A1538" t="str">
            <v>P51</v>
          </cell>
          <cell r="B1538" t="str">
            <v>Hibiscus</v>
          </cell>
          <cell r="F1538" t="str">
            <v>UNW</v>
          </cell>
          <cell r="I1538" t="str">
            <v>2808CY</v>
          </cell>
          <cell r="J1538" t="str">
            <v>100% Cotton</v>
          </cell>
          <cell r="Z1538" t="str">
            <v xml:space="preserve"> </v>
          </cell>
        </row>
        <row r="1539">
          <cell r="A1539" t="str">
            <v>P50</v>
          </cell>
          <cell r="B1539" t="str">
            <v>Carolina Blue</v>
          </cell>
          <cell r="C1539" t="str">
            <v>LY</v>
          </cell>
          <cell r="F1539" t="str">
            <v>UNW</v>
          </cell>
          <cell r="I1539" t="str">
            <v>2808CY</v>
          </cell>
          <cell r="J1539" t="str">
            <v>100% Cotton</v>
          </cell>
          <cell r="M1539" t="str">
            <v>Fiber Reactive</v>
          </cell>
          <cell r="R1539">
            <v>0.14000000000000001</v>
          </cell>
          <cell r="W1539">
            <v>35217</v>
          </cell>
          <cell r="Z1539" t="str">
            <v xml:space="preserve"> </v>
          </cell>
        </row>
        <row r="1540">
          <cell r="A1540" t="str">
            <v>P49</v>
          </cell>
          <cell r="B1540" t="str">
            <v>Williamsburg Blue</v>
          </cell>
          <cell r="C1540" t="str">
            <v>YV</v>
          </cell>
          <cell r="D1540" t="str">
            <v>C. Hill</v>
          </cell>
          <cell r="E1540" t="str">
            <v>Teen</v>
          </cell>
          <cell r="F1540" t="str">
            <v>HHW</v>
          </cell>
          <cell r="G1540">
            <v>35599</v>
          </cell>
          <cell r="H1540">
            <v>35600</v>
          </cell>
          <cell r="I1540">
            <v>2808</v>
          </cell>
          <cell r="J1540" t="str">
            <v>100% Cotton</v>
          </cell>
          <cell r="K1540" t="str">
            <v>F'98</v>
          </cell>
          <cell r="M1540" t="str">
            <v>Fiber Reactive</v>
          </cell>
          <cell r="N1540" t="str">
            <v>BR W/ Opt.</v>
          </cell>
          <cell r="R1540">
            <v>0.21</v>
          </cell>
          <cell r="T1540" t="str">
            <v>D</v>
          </cell>
          <cell r="W1540" t="str">
            <v>A:8/97</v>
          </cell>
          <cell r="Z1540" t="str">
            <v>Lab dip in-process</v>
          </cell>
        </row>
        <row r="1541">
          <cell r="A1541" t="str">
            <v>P48</v>
          </cell>
          <cell r="B1541" t="str">
            <v>Carnival</v>
          </cell>
          <cell r="C1541" t="str">
            <v>KY</v>
          </cell>
          <cell r="F1541" t="str">
            <v>UNW</v>
          </cell>
          <cell r="I1541" t="str">
            <v>2808CY</v>
          </cell>
          <cell r="J1541" t="str">
            <v>100% Cotton</v>
          </cell>
          <cell r="M1541" t="str">
            <v>Fiber Reactive</v>
          </cell>
          <cell r="R1541">
            <v>0.05</v>
          </cell>
          <cell r="W1541">
            <v>35217</v>
          </cell>
          <cell r="Z1541" t="str">
            <v xml:space="preserve"> </v>
          </cell>
        </row>
        <row r="1542">
          <cell r="A1542" t="str">
            <v>P47</v>
          </cell>
          <cell r="B1542" t="str">
            <v>Sorbet</v>
          </cell>
          <cell r="F1542" t="str">
            <v>UNW</v>
          </cell>
          <cell r="I1542" t="str">
            <v>2808CY</v>
          </cell>
          <cell r="J1542" t="str">
            <v>100% Cotton</v>
          </cell>
          <cell r="M1542" t="str">
            <v>Fiber Reactive</v>
          </cell>
          <cell r="R1542">
            <v>0.06</v>
          </cell>
          <cell r="W1542">
            <v>35370</v>
          </cell>
          <cell r="Z1542" t="str">
            <v xml:space="preserve"> </v>
          </cell>
        </row>
        <row r="1543">
          <cell r="A1543" t="str">
            <v>P46</v>
          </cell>
          <cell r="B1543" t="str">
            <v>Petunia</v>
          </cell>
          <cell r="C1543" t="str">
            <v>WZ</v>
          </cell>
          <cell r="F1543" t="str">
            <v>UNW</v>
          </cell>
          <cell r="I1543" t="str">
            <v>2808CY</v>
          </cell>
          <cell r="J1543" t="str">
            <v>100% Cotton</v>
          </cell>
          <cell r="M1543" t="str">
            <v>Fiber Reactive</v>
          </cell>
          <cell r="R1543">
            <v>0.05</v>
          </cell>
          <cell r="W1543">
            <v>35217</v>
          </cell>
          <cell r="Z1543" t="str">
            <v xml:space="preserve"> </v>
          </cell>
        </row>
        <row r="1544">
          <cell r="A1544" t="str">
            <v>P45</v>
          </cell>
          <cell r="B1544" t="str">
            <v>Cotton Candy</v>
          </cell>
          <cell r="C1544">
            <v>21</v>
          </cell>
          <cell r="F1544" t="str">
            <v>CSW</v>
          </cell>
          <cell r="I1544" t="str">
            <v>2808CY</v>
          </cell>
          <cell r="J1544" t="str">
            <v>100% Cotton</v>
          </cell>
          <cell r="M1544" t="str">
            <v>Fiber Reactive</v>
          </cell>
          <cell r="Y1544">
            <v>36039</v>
          </cell>
          <cell r="Z1544" t="str">
            <v>Dropped</v>
          </cell>
        </row>
        <row r="1545">
          <cell r="A1545" t="str">
            <v>P44PEG032</v>
          </cell>
          <cell r="B1545" t="str">
            <v>Cloud</v>
          </cell>
          <cell r="D1545" t="str">
            <v>Aaron Woodie</v>
          </cell>
          <cell r="E1545" t="str">
            <v>HHW Accents Sp'05</v>
          </cell>
          <cell r="F1545" t="str">
            <v>HHW</v>
          </cell>
          <cell r="G1545">
            <v>38141</v>
          </cell>
          <cell r="H1545">
            <v>38141</v>
          </cell>
          <cell r="I1545" t="str">
            <v>PEG032</v>
          </cell>
          <cell r="J1545" t="str">
            <v>POLYESTER</v>
          </cell>
          <cell r="K1545" t="str">
            <v>Sp'05</v>
          </cell>
          <cell r="L1545" t="str">
            <v>P44</v>
          </cell>
          <cell r="M1545" t="str">
            <v>Pigments</v>
          </cell>
          <cell r="P1545">
            <v>38175</v>
          </cell>
          <cell r="Q1545">
            <v>38175</v>
          </cell>
          <cell r="Z1545" t="str">
            <v>Lab dip approved</v>
          </cell>
        </row>
        <row r="1546">
          <cell r="A1546" t="str">
            <v>P44DK0214</v>
          </cell>
          <cell r="B1546" t="str">
            <v>Cloud</v>
          </cell>
          <cell r="D1546" t="str">
            <v>Aaron Woodie</v>
          </cell>
          <cell r="E1546" t="str">
            <v>HHW Accents Sp'05</v>
          </cell>
          <cell r="F1546" t="str">
            <v>HHW</v>
          </cell>
          <cell r="G1546">
            <v>38141</v>
          </cell>
          <cell r="H1546">
            <v>38141</v>
          </cell>
          <cell r="I1546" t="str">
            <v>DK0214</v>
          </cell>
          <cell r="J1546" t="str">
            <v>POLYESTER</v>
          </cell>
          <cell r="K1546" t="str">
            <v>Sp'05</v>
          </cell>
          <cell r="L1546" t="str">
            <v>P44</v>
          </cell>
          <cell r="M1546" t="str">
            <v>Pigments</v>
          </cell>
          <cell r="Z1546" t="str">
            <v>Lab dip in-process</v>
          </cell>
        </row>
        <row r="1547">
          <cell r="A1547" t="str">
            <v>P44DK0152</v>
          </cell>
          <cell r="B1547" t="str">
            <v>Cloud</v>
          </cell>
          <cell r="D1547" t="str">
            <v>Aaron Woodie</v>
          </cell>
          <cell r="E1547" t="str">
            <v>HHW Accents Sp'05</v>
          </cell>
          <cell r="F1547" t="str">
            <v>HHW</v>
          </cell>
          <cell r="G1547">
            <v>38141</v>
          </cell>
          <cell r="H1547">
            <v>38141</v>
          </cell>
          <cell r="I1547" t="str">
            <v>DK0152</v>
          </cell>
          <cell r="J1547" t="str">
            <v>POLYESTER</v>
          </cell>
          <cell r="K1547" t="str">
            <v>Sp'05</v>
          </cell>
          <cell r="L1547" t="str">
            <v>P44</v>
          </cell>
          <cell r="M1547" t="str">
            <v>Pigments</v>
          </cell>
          <cell r="Z1547" t="str">
            <v>Lab dip in-process</v>
          </cell>
        </row>
        <row r="1548">
          <cell r="A1548" t="str">
            <v>P44PEG007</v>
          </cell>
          <cell r="B1548" t="str">
            <v>Cloud</v>
          </cell>
          <cell r="I1548" t="str">
            <v>PEG007</v>
          </cell>
          <cell r="J1548" t="str">
            <v>POLYESTER</v>
          </cell>
          <cell r="M1548" t="str">
            <v>Pigments</v>
          </cell>
          <cell r="Z1548" t="str">
            <v xml:space="preserve"> </v>
          </cell>
        </row>
        <row r="1549">
          <cell r="A1549" t="str">
            <v>P44</v>
          </cell>
          <cell r="B1549" t="str">
            <v>Cloud</v>
          </cell>
          <cell r="C1549" t="str">
            <v>IQ</v>
          </cell>
          <cell r="F1549" t="str">
            <v>UNW</v>
          </cell>
          <cell r="I1549" t="str">
            <v>2808CY</v>
          </cell>
          <cell r="J1549" t="str">
            <v>100% Cotton</v>
          </cell>
          <cell r="M1549" t="str">
            <v>Fiber Reactive</v>
          </cell>
          <cell r="N1549" t="str">
            <v>BR W/ Opt.</v>
          </cell>
          <cell r="R1549">
            <v>6.1999999999999998E-3</v>
          </cell>
          <cell r="W1549">
            <v>38009</v>
          </cell>
          <cell r="Z1549" t="str">
            <v xml:space="preserve"> </v>
          </cell>
        </row>
        <row r="1550">
          <cell r="A1550" t="str">
            <v>P43</v>
          </cell>
          <cell r="B1550" t="str">
            <v>Shell</v>
          </cell>
          <cell r="C1550" t="str">
            <v>HA</v>
          </cell>
          <cell r="F1550" t="str">
            <v>UNW</v>
          </cell>
          <cell r="I1550" t="str">
            <v>2808CY</v>
          </cell>
          <cell r="J1550" t="str">
            <v>100% Cotton</v>
          </cell>
          <cell r="M1550" t="str">
            <v>Fiber Reactive</v>
          </cell>
          <cell r="R1550">
            <v>0.02</v>
          </cell>
          <cell r="W1550">
            <v>35247</v>
          </cell>
          <cell r="Z1550" t="str">
            <v xml:space="preserve"> </v>
          </cell>
        </row>
        <row r="1551">
          <cell r="A1551" t="str">
            <v>P42</v>
          </cell>
          <cell r="B1551" t="str">
            <v>Lilac Spray</v>
          </cell>
          <cell r="F1551" t="str">
            <v>UNW</v>
          </cell>
          <cell r="I1551" t="str">
            <v>2808CY</v>
          </cell>
          <cell r="J1551" t="str">
            <v>100% Cotton</v>
          </cell>
          <cell r="M1551" t="str">
            <v>Fiber Reactive</v>
          </cell>
          <cell r="R1551">
            <v>0.02</v>
          </cell>
          <cell r="W1551">
            <v>35278</v>
          </cell>
          <cell r="Z1551" t="str">
            <v xml:space="preserve"> </v>
          </cell>
        </row>
        <row r="1552">
          <cell r="A1552" t="str">
            <v>P41</v>
          </cell>
          <cell r="B1552" t="str">
            <v>Grass</v>
          </cell>
          <cell r="C1552" t="str">
            <v>WY</v>
          </cell>
          <cell r="F1552" t="str">
            <v>UNW</v>
          </cell>
          <cell r="I1552" t="str">
            <v>2808CY</v>
          </cell>
          <cell r="J1552" t="str">
            <v>100% Cotton</v>
          </cell>
          <cell r="M1552" t="str">
            <v>Fiber Reactive</v>
          </cell>
          <cell r="R1552">
            <v>0.1</v>
          </cell>
          <cell r="W1552">
            <v>35217</v>
          </cell>
          <cell r="Z1552" t="str">
            <v xml:space="preserve"> </v>
          </cell>
        </row>
        <row r="1553">
          <cell r="A1553" t="str">
            <v>P40</v>
          </cell>
          <cell r="B1553" t="str">
            <v>Agean Aqua</v>
          </cell>
          <cell r="C1553" t="str">
            <v>KV</v>
          </cell>
          <cell r="F1553" t="str">
            <v>UNW</v>
          </cell>
          <cell r="I1553" t="str">
            <v>2808CY</v>
          </cell>
          <cell r="J1553" t="str">
            <v>100% Cotton</v>
          </cell>
          <cell r="M1553" t="str">
            <v>Fiber Reactive</v>
          </cell>
          <cell r="R1553">
            <v>7.0000000000000007E-2</v>
          </cell>
          <cell r="W1553">
            <v>35217</v>
          </cell>
          <cell r="Z1553" t="str">
            <v xml:space="preserve"> </v>
          </cell>
        </row>
        <row r="1554">
          <cell r="A1554" t="str">
            <v>P39</v>
          </cell>
          <cell r="B1554" t="str">
            <v>Aqua Mist</v>
          </cell>
          <cell r="C1554" t="str">
            <v>KS</v>
          </cell>
          <cell r="F1554" t="str">
            <v>UNW</v>
          </cell>
          <cell r="I1554" t="str">
            <v>2808CY</v>
          </cell>
          <cell r="J1554" t="str">
            <v>100% Cotton</v>
          </cell>
          <cell r="M1554" t="str">
            <v>Fiber Reactive</v>
          </cell>
          <cell r="R1554">
            <v>0.05</v>
          </cell>
          <cell r="W1554">
            <v>35217</v>
          </cell>
          <cell r="Z1554" t="str">
            <v xml:space="preserve"> </v>
          </cell>
        </row>
        <row r="1555">
          <cell r="A1555" t="str">
            <v>P38</v>
          </cell>
          <cell r="B1555" t="str">
            <v>Electric Pink</v>
          </cell>
          <cell r="C1555" t="str">
            <v>EP</v>
          </cell>
          <cell r="F1555" t="str">
            <v>UNW</v>
          </cell>
          <cell r="I1555" t="str">
            <v>2808CY</v>
          </cell>
          <cell r="J1555" t="str">
            <v>100% Cotton</v>
          </cell>
          <cell r="Y1555">
            <v>36039</v>
          </cell>
          <cell r="Z1555" t="str">
            <v>Dropped</v>
          </cell>
        </row>
        <row r="1556">
          <cell r="A1556" t="str">
            <v>P37</v>
          </cell>
          <cell r="B1556" t="str">
            <v>Irish Green</v>
          </cell>
          <cell r="C1556" t="str">
            <v>YQ</v>
          </cell>
          <cell r="D1556" t="str">
            <v>C. Hill</v>
          </cell>
          <cell r="E1556" t="str">
            <v>Teen</v>
          </cell>
          <cell r="F1556" t="str">
            <v>HHW</v>
          </cell>
          <cell r="G1556">
            <v>35599</v>
          </cell>
          <cell r="H1556">
            <v>35600</v>
          </cell>
          <cell r="I1556">
            <v>2808</v>
          </cell>
          <cell r="J1556" t="str">
            <v>100% Cotton</v>
          </cell>
          <cell r="K1556" t="str">
            <v>F'98</v>
          </cell>
          <cell r="M1556" t="str">
            <v>Fiber Reactive</v>
          </cell>
          <cell r="N1556" t="str">
            <v>BR W/ Opt.</v>
          </cell>
          <cell r="R1556">
            <v>0.22</v>
          </cell>
          <cell r="T1556" t="str">
            <v>P</v>
          </cell>
          <cell r="W1556" t="str">
            <v>A:7/97</v>
          </cell>
          <cell r="Z1556" t="str">
            <v>Lab dip in-process</v>
          </cell>
        </row>
        <row r="1557">
          <cell r="A1557" t="str">
            <v>P37</v>
          </cell>
          <cell r="B1557" t="str">
            <v>Irish Green</v>
          </cell>
          <cell r="C1557" t="str">
            <v>YQ</v>
          </cell>
          <cell r="F1557" t="str">
            <v>UNW</v>
          </cell>
          <cell r="I1557">
            <v>2804</v>
          </cell>
          <cell r="J1557" t="str">
            <v>100% Cotton</v>
          </cell>
          <cell r="M1557" t="str">
            <v>Fiber Reactive</v>
          </cell>
          <cell r="R1557">
            <v>0.22</v>
          </cell>
          <cell r="Z1557" t="str">
            <v xml:space="preserve"> </v>
          </cell>
        </row>
        <row r="1558">
          <cell r="A1558" t="str">
            <v>P36</v>
          </cell>
          <cell r="B1558" t="str">
            <v>Empire Violet</v>
          </cell>
          <cell r="C1558" t="str">
            <v>A7</v>
          </cell>
          <cell r="F1558" t="str">
            <v>UNW</v>
          </cell>
          <cell r="I1558" t="str">
            <v>2808CY</v>
          </cell>
          <cell r="J1558" t="str">
            <v>100% Cotton</v>
          </cell>
          <cell r="M1558" t="str">
            <v>Fiber Reactive</v>
          </cell>
          <cell r="R1558">
            <v>0.04</v>
          </cell>
          <cell r="W1558">
            <v>35582</v>
          </cell>
          <cell r="Z1558" t="str">
            <v xml:space="preserve"> </v>
          </cell>
        </row>
        <row r="1559">
          <cell r="A1559" t="str">
            <v>P35PEG002</v>
          </cell>
          <cell r="B1559" t="str">
            <v>Lemon Drop</v>
          </cell>
          <cell r="I1559" t="str">
            <v>PEG002</v>
          </cell>
          <cell r="J1559" t="str">
            <v>Elastic</v>
          </cell>
          <cell r="Z1559" t="str">
            <v>Complete</v>
          </cell>
        </row>
        <row r="1560">
          <cell r="A1560" t="str">
            <v>P35EL</v>
          </cell>
          <cell r="B1560" t="str">
            <v>Lemon Drop</v>
          </cell>
          <cell r="I1560" t="str">
            <v>Elastic</v>
          </cell>
          <cell r="J1560" t="str">
            <v>POLYESTER</v>
          </cell>
          <cell r="M1560" t="str">
            <v>PIGMENT</v>
          </cell>
          <cell r="Z1560" t="str">
            <v xml:space="preserve"> </v>
          </cell>
        </row>
        <row r="1561">
          <cell r="A1561" t="str">
            <v>P35</v>
          </cell>
          <cell r="B1561" t="str">
            <v>Lemon Drop</v>
          </cell>
          <cell r="C1561" t="str">
            <v>V3</v>
          </cell>
          <cell r="F1561" t="str">
            <v>UNW</v>
          </cell>
          <cell r="I1561" t="str">
            <v>2808CY</v>
          </cell>
          <cell r="J1561" t="str">
            <v>100% Cotton</v>
          </cell>
          <cell r="M1561" t="str">
            <v>Direct</v>
          </cell>
          <cell r="R1561">
            <v>0.02</v>
          </cell>
          <cell r="W1561">
            <v>35521</v>
          </cell>
          <cell r="Z1561" t="str">
            <v xml:space="preserve"> </v>
          </cell>
        </row>
        <row r="1562">
          <cell r="A1562" t="str">
            <v>P34PEG013</v>
          </cell>
          <cell r="B1562" t="str">
            <v>Hall Lilac</v>
          </cell>
          <cell r="D1562" t="str">
            <v>C. Hill</v>
          </cell>
          <cell r="E1562" t="str">
            <v>Sp'04 Pastels</v>
          </cell>
          <cell r="I1562" t="str">
            <v>Peg013</v>
          </cell>
          <cell r="J1562" t="str">
            <v>POLYESTER</v>
          </cell>
          <cell r="M1562" t="str">
            <v>PIGMENT</v>
          </cell>
          <cell r="P1562">
            <v>37784</v>
          </cell>
          <cell r="Q1562">
            <v>37784</v>
          </cell>
          <cell r="Z1562" t="str">
            <v>Lab dip approved</v>
          </cell>
        </row>
        <row r="1563">
          <cell r="A1563" t="str">
            <v>P34</v>
          </cell>
          <cell r="B1563" t="str">
            <v>Hall Lilac</v>
          </cell>
          <cell r="C1563" t="str">
            <v>ZC</v>
          </cell>
          <cell r="F1563" t="str">
            <v>UNW</v>
          </cell>
          <cell r="I1563" t="str">
            <v>2808CY</v>
          </cell>
          <cell r="J1563" t="str">
            <v>100% Cotton</v>
          </cell>
          <cell r="M1563" t="str">
            <v>Direct</v>
          </cell>
          <cell r="R1563">
            <v>0.01</v>
          </cell>
          <cell r="W1563">
            <v>35490</v>
          </cell>
          <cell r="Z1563" t="str">
            <v xml:space="preserve"> </v>
          </cell>
        </row>
        <row r="1564">
          <cell r="A1564" t="str">
            <v>P33</v>
          </cell>
          <cell r="B1564" t="str">
            <v>Wild Berry</v>
          </cell>
          <cell r="C1564" t="str">
            <v>WB</v>
          </cell>
          <cell r="F1564" t="str">
            <v>UNW</v>
          </cell>
          <cell r="I1564" t="str">
            <v>2808CY</v>
          </cell>
          <cell r="J1564" t="str">
            <v>100% Cotton</v>
          </cell>
          <cell r="Y1564">
            <v>35704</v>
          </cell>
          <cell r="Z1564" t="str">
            <v>Dropped</v>
          </cell>
        </row>
        <row r="1565">
          <cell r="A1565" t="str">
            <v>P32</v>
          </cell>
          <cell r="B1565" t="str">
            <v>Lavender</v>
          </cell>
          <cell r="C1565" t="str">
            <v>LV</v>
          </cell>
          <cell r="F1565" t="str">
            <v>UNW</v>
          </cell>
          <cell r="I1565" t="str">
            <v>2808CY</v>
          </cell>
          <cell r="J1565" t="str">
            <v>100% Cotton</v>
          </cell>
          <cell r="Y1565">
            <v>35704</v>
          </cell>
          <cell r="Z1565" t="str">
            <v>Dropped</v>
          </cell>
        </row>
        <row r="1566">
          <cell r="A1566" t="str">
            <v>P31</v>
          </cell>
          <cell r="B1566" t="str">
            <v>Violet</v>
          </cell>
          <cell r="C1566" t="str">
            <v>VI</v>
          </cell>
          <cell r="F1566" t="str">
            <v>UNW</v>
          </cell>
          <cell r="I1566" t="str">
            <v>2808CY</v>
          </cell>
          <cell r="J1566" t="str">
            <v>100% Cotton</v>
          </cell>
          <cell r="Y1566">
            <v>35704</v>
          </cell>
          <cell r="Z1566" t="str">
            <v>Dropped</v>
          </cell>
        </row>
        <row r="1567">
          <cell r="A1567" t="str">
            <v>P30</v>
          </cell>
          <cell r="B1567" t="str">
            <v>Lilac</v>
          </cell>
          <cell r="C1567" t="str">
            <v>LC</v>
          </cell>
          <cell r="F1567" t="str">
            <v>UNW</v>
          </cell>
          <cell r="I1567" t="str">
            <v>2808CY</v>
          </cell>
          <cell r="J1567" t="str">
            <v>100% Cotton</v>
          </cell>
          <cell r="Y1567">
            <v>35704</v>
          </cell>
          <cell r="Z1567" t="str">
            <v>Dropped</v>
          </cell>
        </row>
        <row r="1568">
          <cell r="A1568" t="str">
            <v>P29</v>
          </cell>
          <cell r="B1568" t="str">
            <v>Roseville Pink</v>
          </cell>
          <cell r="C1568" t="str">
            <v>R5</v>
          </cell>
          <cell r="F1568" t="str">
            <v>UNW</v>
          </cell>
          <cell r="I1568" t="str">
            <v>2808CY</v>
          </cell>
          <cell r="J1568" t="str">
            <v>100% Cotton</v>
          </cell>
          <cell r="M1568" t="str">
            <v>Direct</v>
          </cell>
          <cell r="R1568">
            <v>0.02</v>
          </cell>
          <cell r="W1568">
            <v>35521</v>
          </cell>
          <cell r="Z1568" t="str">
            <v xml:space="preserve"> </v>
          </cell>
        </row>
        <row r="1569">
          <cell r="A1569" t="str">
            <v>P28</v>
          </cell>
          <cell r="B1569" t="str">
            <v>Porcelain Blue</v>
          </cell>
          <cell r="C1569" t="str">
            <v>AT</v>
          </cell>
          <cell r="F1569" t="str">
            <v>UNW</v>
          </cell>
          <cell r="I1569" t="str">
            <v>2808CY</v>
          </cell>
          <cell r="J1569" t="str">
            <v>100% Cotton</v>
          </cell>
          <cell r="M1569" t="str">
            <v>Fiber Reactive</v>
          </cell>
          <cell r="R1569">
            <v>0.1</v>
          </cell>
          <cell r="W1569">
            <v>35612</v>
          </cell>
          <cell r="Z1569" t="str">
            <v xml:space="preserve"> </v>
          </cell>
        </row>
        <row r="1570">
          <cell r="A1570" t="str">
            <v>P27</v>
          </cell>
          <cell r="B1570" t="str">
            <v>Opulent Green</v>
          </cell>
          <cell r="C1570" t="str">
            <v>A8</v>
          </cell>
          <cell r="F1570" t="str">
            <v>UNW</v>
          </cell>
          <cell r="I1570" t="str">
            <v>2808CY</v>
          </cell>
          <cell r="J1570" t="str">
            <v>100% Cotton</v>
          </cell>
          <cell r="M1570" t="str">
            <v>Fiber Reactive</v>
          </cell>
          <cell r="R1570">
            <v>0.08</v>
          </cell>
          <cell r="W1570">
            <v>35612</v>
          </cell>
          <cell r="Z1570" t="str">
            <v xml:space="preserve"> </v>
          </cell>
        </row>
        <row r="1571">
          <cell r="A1571" t="str">
            <v>P26B</v>
          </cell>
          <cell r="B1571" t="str">
            <v>Dewberry</v>
          </cell>
          <cell r="C1571" t="str">
            <v>C6</v>
          </cell>
          <cell r="D1571" t="str">
            <v>C. Hill</v>
          </cell>
          <cell r="E1571" t="str">
            <v>Fall '99 Women's Classics</v>
          </cell>
          <cell r="F1571" t="str">
            <v>HHW</v>
          </cell>
          <cell r="G1571">
            <v>36188</v>
          </cell>
          <cell r="H1571">
            <v>36189</v>
          </cell>
          <cell r="I1571">
            <v>2844</v>
          </cell>
          <cell r="J1571" t="str">
            <v>100% Cotton</v>
          </cell>
          <cell r="K1571" t="str">
            <v>F'99</v>
          </cell>
          <cell r="L1571" t="str">
            <v>P26</v>
          </cell>
          <cell r="M1571" t="str">
            <v>Fiber Reactive</v>
          </cell>
          <cell r="N1571" t="str">
            <v>RB W/Opt.</v>
          </cell>
          <cell r="R1571">
            <v>0.09</v>
          </cell>
          <cell r="T1571" t="str">
            <v>P</v>
          </cell>
          <cell r="U1571">
            <v>36202</v>
          </cell>
          <cell r="W1571" t="str">
            <v>A:2/15/99</v>
          </cell>
          <cell r="Z1571" t="str">
            <v>Development Complete</v>
          </cell>
        </row>
        <row r="1572">
          <cell r="A1572" t="str">
            <v>P26</v>
          </cell>
          <cell r="B1572" t="str">
            <v>Dewberry</v>
          </cell>
          <cell r="C1572" t="str">
            <v>C6</v>
          </cell>
          <cell r="D1572" t="str">
            <v>C. Hill</v>
          </cell>
          <cell r="E1572" t="str">
            <v>HHW Classics Panty</v>
          </cell>
          <cell r="F1572" t="str">
            <v>HHW</v>
          </cell>
          <cell r="G1572">
            <v>35598</v>
          </cell>
          <cell r="H1572">
            <v>35599</v>
          </cell>
          <cell r="I1572">
            <v>2804</v>
          </cell>
          <cell r="J1572" t="str">
            <v>100% Cotton</v>
          </cell>
          <cell r="M1572" t="str">
            <v>Fiber Reactive</v>
          </cell>
          <cell r="N1572" t="str">
            <v>BR W/ Opt.</v>
          </cell>
          <cell r="R1572">
            <v>0.09</v>
          </cell>
          <cell r="T1572" t="str">
            <v>P</v>
          </cell>
          <cell r="W1572" t="str">
            <v>A:8/97</v>
          </cell>
          <cell r="Z1572" t="str">
            <v>Lab dip in-process</v>
          </cell>
        </row>
        <row r="1573">
          <cell r="A1573" t="str">
            <v>P25</v>
          </cell>
          <cell r="B1573" t="str">
            <v>Dutch Pink</v>
          </cell>
          <cell r="C1573" t="str">
            <v>LA</v>
          </cell>
          <cell r="D1573" t="str">
            <v>C. Hill</v>
          </cell>
          <cell r="E1573" t="str">
            <v>HHW Classics Panty</v>
          </cell>
          <cell r="F1573" t="str">
            <v>HHW</v>
          </cell>
          <cell r="G1573">
            <v>35598</v>
          </cell>
          <cell r="H1573">
            <v>35599</v>
          </cell>
          <cell r="I1573">
            <v>2804</v>
          </cell>
          <cell r="J1573" t="str">
            <v>100% Cotton</v>
          </cell>
          <cell r="M1573" t="str">
            <v>Fiber Reactive</v>
          </cell>
          <cell r="N1573" t="str">
            <v>BR W/ Opt.</v>
          </cell>
          <cell r="R1573">
            <v>0.09</v>
          </cell>
          <cell r="T1573" t="str">
            <v>P</v>
          </cell>
          <cell r="W1573" t="str">
            <v>A:8/97</v>
          </cell>
          <cell r="Z1573" t="str">
            <v>Lab dip in-process</v>
          </cell>
        </row>
        <row r="1574">
          <cell r="A1574" t="str">
            <v>P24</v>
          </cell>
          <cell r="B1574" t="str">
            <v>DMD Lavender</v>
          </cell>
          <cell r="C1574" t="str">
            <v>LA</v>
          </cell>
          <cell r="F1574" t="str">
            <v>UNW</v>
          </cell>
          <cell r="I1574" t="str">
            <v>2808CY</v>
          </cell>
          <cell r="J1574" t="str">
            <v>100% Cotton</v>
          </cell>
          <cell r="Y1574">
            <v>36039</v>
          </cell>
          <cell r="Z1574" t="str">
            <v>Dropped</v>
          </cell>
        </row>
        <row r="1575">
          <cell r="A1575" t="str">
            <v>P23</v>
          </cell>
          <cell r="B1575" t="str">
            <v>Grape</v>
          </cell>
          <cell r="C1575" t="str">
            <v>GP</v>
          </cell>
          <cell r="F1575" t="str">
            <v>UNW</v>
          </cell>
          <cell r="I1575" t="str">
            <v>2808CY</v>
          </cell>
          <cell r="J1575" t="str">
            <v>100% Cotton</v>
          </cell>
          <cell r="Y1575">
            <v>35704</v>
          </cell>
          <cell r="Z1575" t="str">
            <v>Dropped</v>
          </cell>
        </row>
        <row r="1576">
          <cell r="A1576" t="str">
            <v>P22</v>
          </cell>
          <cell r="B1576" t="str">
            <v>Fuchsia</v>
          </cell>
          <cell r="C1576" t="str">
            <v>FS</v>
          </cell>
          <cell r="F1576" t="str">
            <v>UNW</v>
          </cell>
          <cell r="I1576" t="str">
            <v>2808CY</v>
          </cell>
          <cell r="J1576" t="str">
            <v>100% Cotton</v>
          </cell>
          <cell r="Z1576" t="str">
            <v xml:space="preserve"> </v>
          </cell>
        </row>
        <row r="1577">
          <cell r="A1577" t="str">
            <v>P21</v>
          </cell>
          <cell r="B1577" t="str">
            <v>Wild Orchid</v>
          </cell>
          <cell r="C1577" t="str">
            <v>WO</v>
          </cell>
          <cell r="F1577" t="str">
            <v>UNW</v>
          </cell>
          <cell r="I1577" t="str">
            <v>2808CY</v>
          </cell>
          <cell r="J1577" t="str">
            <v>100% Cotton</v>
          </cell>
          <cell r="Z1577" t="str">
            <v xml:space="preserve"> </v>
          </cell>
        </row>
        <row r="1578">
          <cell r="A1578" t="str">
            <v>P20</v>
          </cell>
          <cell r="B1578" t="str">
            <v>Teal</v>
          </cell>
          <cell r="C1578" t="str">
            <v>TE</v>
          </cell>
          <cell r="F1578" t="str">
            <v>UNW</v>
          </cell>
          <cell r="I1578" t="str">
            <v>2808CY</v>
          </cell>
          <cell r="J1578" t="str">
            <v>100% Cotton</v>
          </cell>
          <cell r="Z1578" t="str">
            <v xml:space="preserve"> </v>
          </cell>
        </row>
        <row r="1579">
          <cell r="A1579" t="str">
            <v>P19</v>
          </cell>
          <cell r="B1579" t="str">
            <v>Spruce Green</v>
          </cell>
          <cell r="C1579" t="str">
            <v>SG</v>
          </cell>
          <cell r="F1579" t="str">
            <v>UNW</v>
          </cell>
          <cell r="I1579" t="str">
            <v>2808CY</v>
          </cell>
          <cell r="J1579" t="str">
            <v>100% Cotton</v>
          </cell>
          <cell r="Z1579" t="str">
            <v xml:space="preserve"> </v>
          </cell>
        </row>
        <row r="1580">
          <cell r="A1580" t="str">
            <v>P18</v>
          </cell>
          <cell r="B1580" t="str">
            <v>Tropical Pink</v>
          </cell>
          <cell r="C1580" t="str">
            <v>TC</v>
          </cell>
          <cell r="F1580" t="str">
            <v>UNW</v>
          </cell>
          <cell r="I1580" t="str">
            <v>2808CY</v>
          </cell>
          <cell r="J1580" t="str">
            <v>100% Cotton</v>
          </cell>
          <cell r="Y1580">
            <v>35704</v>
          </cell>
          <cell r="Z1580" t="str">
            <v>Dropped</v>
          </cell>
        </row>
        <row r="1581">
          <cell r="A1581" t="str">
            <v>P17</v>
          </cell>
          <cell r="B1581" t="str">
            <v>Paprika</v>
          </cell>
          <cell r="C1581" t="str">
            <v>PP</v>
          </cell>
          <cell r="F1581" t="str">
            <v>UNW</v>
          </cell>
          <cell r="I1581" t="str">
            <v>2808CY</v>
          </cell>
          <cell r="J1581" t="str">
            <v>100% Cotton</v>
          </cell>
          <cell r="Z1581" t="str">
            <v xml:space="preserve"> </v>
          </cell>
        </row>
        <row r="1582">
          <cell r="A1582" t="str">
            <v>P16</v>
          </cell>
          <cell r="B1582" t="str">
            <v>Periblue</v>
          </cell>
          <cell r="C1582" t="str">
            <v>PE</v>
          </cell>
          <cell r="F1582" t="str">
            <v>UNW</v>
          </cell>
          <cell r="I1582" t="str">
            <v>2808CY</v>
          </cell>
          <cell r="J1582" t="str">
            <v>100% Cotton</v>
          </cell>
          <cell r="Z1582" t="str">
            <v xml:space="preserve"> </v>
          </cell>
        </row>
        <row r="1583">
          <cell r="A1583" t="str">
            <v>P15</v>
          </cell>
          <cell r="B1583" t="str">
            <v>Watermelon</v>
          </cell>
          <cell r="C1583" t="str">
            <v>WM</v>
          </cell>
          <cell r="F1583" t="str">
            <v>UNW</v>
          </cell>
          <cell r="I1583" t="str">
            <v>2808CY</v>
          </cell>
          <cell r="J1583" t="str">
            <v>100% Cotton</v>
          </cell>
          <cell r="Y1583">
            <v>35704</v>
          </cell>
          <cell r="Z1583" t="str">
            <v>Dropped</v>
          </cell>
        </row>
        <row r="1584">
          <cell r="A1584" t="str">
            <v>P14</v>
          </cell>
          <cell r="B1584" t="str">
            <v>Blue Hawaii</v>
          </cell>
          <cell r="C1584" t="str">
            <v>DL</v>
          </cell>
          <cell r="D1584" t="str">
            <v>C. Hill</v>
          </cell>
          <cell r="E1584" t="str">
            <v>Teen Brights</v>
          </cell>
          <cell r="F1584" t="str">
            <v>HHW</v>
          </cell>
          <cell r="G1584">
            <v>35878</v>
          </cell>
          <cell r="H1584">
            <v>35879</v>
          </cell>
          <cell r="I1584">
            <v>2808</v>
          </cell>
          <cell r="J1584" t="str">
            <v>100% Cotton</v>
          </cell>
          <cell r="K1584" t="str">
            <v>S'99</v>
          </cell>
          <cell r="L1584" t="str">
            <v>19-4053TC</v>
          </cell>
          <cell r="M1584" t="str">
            <v>Fiber Reactive</v>
          </cell>
          <cell r="N1584" t="str">
            <v>BR W/ Opt.</v>
          </cell>
          <cell r="P1584">
            <v>35898</v>
          </cell>
          <cell r="Q1584" t="str">
            <v>A:4/14/98</v>
          </cell>
          <cell r="R1584">
            <v>0.31</v>
          </cell>
          <cell r="S1584">
            <v>8</v>
          </cell>
          <cell r="T1584" t="str">
            <v>D</v>
          </cell>
          <cell r="U1584">
            <v>35950</v>
          </cell>
          <cell r="W1584" t="str">
            <v>A:6/98</v>
          </cell>
          <cell r="Z1584" t="str">
            <v>Development Complete</v>
          </cell>
        </row>
        <row r="1585">
          <cell r="A1585" t="str">
            <v>P13</v>
          </cell>
          <cell r="B1585" t="str">
            <v>Majestic Purple</v>
          </cell>
          <cell r="C1585" t="str">
            <v>MX</v>
          </cell>
          <cell r="F1585" t="str">
            <v>UNW</v>
          </cell>
          <cell r="I1585" t="str">
            <v>2808CY</v>
          </cell>
          <cell r="J1585" t="str">
            <v>100% Cotton</v>
          </cell>
          <cell r="Y1585">
            <v>35704</v>
          </cell>
          <cell r="Z1585" t="str">
            <v>Dropped</v>
          </cell>
        </row>
        <row r="1586">
          <cell r="A1586" t="str">
            <v>P12</v>
          </cell>
          <cell r="B1586" t="str">
            <v>Victory Purple</v>
          </cell>
          <cell r="F1586" t="str">
            <v>UNW</v>
          </cell>
          <cell r="I1586" t="str">
            <v>2808CY</v>
          </cell>
          <cell r="J1586" t="str">
            <v>100% Cotton</v>
          </cell>
          <cell r="Y1586">
            <v>35704</v>
          </cell>
          <cell r="Z1586" t="str">
            <v>Dropped</v>
          </cell>
        </row>
        <row r="1587">
          <cell r="A1587" t="str">
            <v>P11</v>
          </cell>
          <cell r="B1587" t="str">
            <v>Cranberry</v>
          </cell>
          <cell r="C1587" t="str">
            <v>CX</v>
          </cell>
          <cell r="F1587" t="str">
            <v>UNW</v>
          </cell>
          <cell r="I1587" t="str">
            <v>2808CY</v>
          </cell>
          <cell r="J1587" t="str">
            <v>100% Cotton</v>
          </cell>
          <cell r="Y1587">
            <v>36039</v>
          </cell>
          <cell r="Z1587" t="str">
            <v>Dropped</v>
          </cell>
        </row>
        <row r="1588">
          <cell r="A1588" t="str">
            <v>P10</v>
          </cell>
          <cell r="B1588" t="str">
            <v>Deep Plum</v>
          </cell>
          <cell r="C1588" t="str">
            <v>DP</v>
          </cell>
          <cell r="F1588" t="str">
            <v>UNW</v>
          </cell>
          <cell r="I1588" t="str">
            <v>2808CY</v>
          </cell>
          <cell r="J1588" t="str">
            <v>100% Cotton</v>
          </cell>
          <cell r="Y1588">
            <v>35704</v>
          </cell>
          <cell r="Z1588" t="str">
            <v>Dropped</v>
          </cell>
        </row>
        <row r="1589">
          <cell r="A1589" t="str">
            <v>P09</v>
          </cell>
          <cell r="B1589" t="str">
            <v>Purple Passion</v>
          </cell>
          <cell r="C1589" t="str">
            <v>UP</v>
          </cell>
          <cell r="F1589" t="str">
            <v>UNW</v>
          </cell>
          <cell r="I1589" t="str">
            <v>2808CY</v>
          </cell>
          <cell r="J1589" t="str">
            <v>100% Cotton</v>
          </cell>
          <cell r="Y1589">
            <v>35704</v>
          </cell>
          <cell r="Z1589" t="str">
            <v>Dropped</v>
          </cell>
        </row>
        <row r="1590">
          <cell r="A1590" t="str">
            <v>P08</v>
          </cell>
          <cell r="B1590" t="str">
            <v>Tropical Orchid</v>
          </cell>
          <cell r="C1590" t="str">
            <v>TO</v>
          </cell>
          <cell r="F1590" t="str">
            <v>UNW</v>
          </cell>
          <cell r="I1590" t="str">
            <v>2808CY</v>
          </cell>
          <cell r="J1590" t="str">
            <v>100% Cotton</v>
          </cell>
          <cell r="Y1590">
            <v>35704</v>
          </cell>
          <cell r="Z1590" t="str">
            <v>Dropped</v>
          </cell>
        </row>
        <row r="1591">
          <cell r="A1591" t="str">
            <v>P07</v>
          </cell>
          <cell r="B1591" t="str">
            <v>Regatta Red</v>
          </cell>
          <cell r="C1591" t="str">
            <v>RR</v>
          </cell>
          <cell r="F1591" t="str">
            <v>UNW</v>
          </cell>
          <cell r="I1591" t="str">
            <v>2808CY</v>
          </cell>
          <cell r="J1591" t="str">
            <v>100% Cotton</v>
          </cell>
          <cell r="Y1591">
            <v>35704</v>
          </cell>
          <cell r="Z1591" t="str">
            <v>Dropped</v>
          </cell>
        </row>
        <row r="1592">
          <cell r="A1592" t="str">
            <v>P06</v>
          </cell>
          <cell r="B1592" t="str">
            <v>Tumbleweed Beige</v>
          </cell>
          <cell r="C1592" t="str">
            <v>OT</v>
          </cell>
          <cell r="F1592" t="str">
            <v>UNW</v>
          </cell>
          <cell r="Z1592" t="str">
            <v xml:space="preserve"> </v>
          </cell>
        </row>
        <row r="1593">
          <cell r="A1593" t="str">
            <v>P05</v>
          </cell>
          <cell r="B1593" t="str">
            <v>Mocha</v>
          </cell>
          <cell r="C1593" t="str">
            <v>OY</v>
          </cell>
          <cell r="F1593" t="str">
            <v>UNW</v>
          </cell>
          <cell r="Y1593">
            <v>36039</v>
          </cell>
          <cell r="Z1593" t="str">
            <v>Dropped</v>
          </cell>
        </row>
        <row r="1594">
          <cell r="A1594" t="str">
            <v>P04</v>
          </cell>
          <cell r="B1594" t="str">
            <v>Forest Green</v>
          </cell>
          <cell r="C1594" t="str">
            <v>FG</v>
          </cell>
          <cell r="F1594" t="str">
            <v>UNW</v>
          </cell>
          <cell r="I1594" t="str">
            <v>2808CY</v>
          </cell>
          <cell r="J1594" t="str">
            <v>100% Cotton</v>
          </cell>
          <cell r="Y1594">
            <v>35704</v>
          </cell>
          <cell r="Z1594" t="str">
            <v>Dropped</v>
          </cell>
        </row>
        <row r="1595">
          <cell r="A1595" t="str">
            <v>P03</v>
          </cell>
          <cell r="B1595" t="str">
            <v>Iris</v>
          </cell>
          <cell r="C1595" t="str">
            <v>LL</v>
          </cell>
          <cell r="F1595" t="str">
            <v>UNW</v>
          </cell>
          <cell r="I1595" t="str">
            <v>2808CY</v>
          </cell>
          <cell r="J1595" t="str">
            <v>100% Cotton</v>
          </cell>
          <cell r="Y1595">
            <v>35704</v>
          </cell>
          <cell r="Z1595" t="str">
            <v>Dropped</v>
          </cell>
        </row>
        <row r="1596">
          <cell r="A1596" t="str">
            <v>P02</v>
          </cell>
          <cell r="B1596" t="str">
            <v>Moss Green</v>
          </cell>
          <cell r="C1596" t="str">
            <v>OC</v>
          </cell>
          <cell r="F1596" t="str">
            <v>UNW</v>
          </cell>
          <cell r="I1596" t="str">
            <v>2808CY</v>
          </cell>
          <cell r="J1596" t="str">
            <v>100% Cotton</v>
          </cell>
          <cell r="Y1596">
            <v>35704</v>
          </cell>
          <cell r="Z1596" t="str">
            <v>Dropped</v>
          </cell>
        </row>
        <row r="1597">
          <cell r="A1597" t="str">
            <v>P01</v>
          </cell>
          <cell r="B1597" t="str">
            <v>Shrimp</v>
          </cell>
          <cell r="C1597" t="str">
            <v>SQ</v>
          </cell>
          <cell r="F1597" t="str">
            <v>UNW</v>
          </cell>
          <cell r="I1597" t="str">
            <v>2808CY</v>
          </cell>
          <cell r="J1597" t="str">
            <v>100% Cotton</v>
          </cell>
          <cell r="Y1597">
            <v>35704</v>
          </cell>
          <cell r="Z1597" t="str">
            <v>Dropped</v>
          </cell>
        </row>
        <row r="1598">
          <cell r="A1598" t="str">
            <v>P00B</v>
          </cell>
          <cell r="B1598" t="str">
            <v>China Blue 1/2</v>
          </cell>
          <cell r="D1598" t="str">
            <v>J. Shuford</v>
          </cell>
          <cell r="E1598" t="str">
            <v>Butterfly</v>
          </cell>
          <cell r="F1598" t="str">
            <v>HHW</v>
          </cell>
          <cell r="G1598">
            <v>36220</v>
          </cell>
          <cell r="H1598">
            <v>36222</v>
          </cell>
          <cell r="I1598">
            <v>2808</v>
          </cell>
          <cell r="J1598" t="str">
            <v>100% Cotton</v>
          </cell>
          <cell r="K1598" t="str">
            <v>S'00</v>
          </cell>
          <cell r="M1598" t="str">
            <v>Fiber Reactive</v>
          </cell>
          <cell r="N1598" t="str">
            <v>BR W/ Opt.</v>
          </cell>
          <cell r="O1598">
            <v>1</v>
          </cell>
          <cell r="P1598">
            <v>36228</v>
          </cell>
          <cell r="T1598" t="str">
            <v>P</v>
          </cell>
          <cell r="Y1598">
            <v>36220</v>
          </cell>
          <cell r="Z1598" t="str">
            <v>Dropped</v>
          </cell>
        </row>
        <row r="1599">
          <cell r="A1599" t="str">
            <v>P00</v>
          </cell>
          <cell r="B1599" t="str">
            <v>China Blue</v>
          </cell>
          <cell r="C1599" t="str">
            <v>E7</v>
          </cell>
          <cell r="D1599" t="str">
            <v>C. Hill</v>
          </cell>
          <cell r="E1599" t="str">
            <v>Butterfly</v>
          </cell>
          <cell r="F1599" t="str">
            <v>HHW</v>
          </cell>
          <cell r="G1599">
            <v>35935</v>
          </cell>
          <cell r="H1599">
            <v>35937</v>
          </cell>
          <cell r="I1599">
            <v>2808</v>
          </cell>
          <cell r="J1599" t="str">
            <v>100% Cotton</v>
          </cell>
          <cell r="K1599" t="str">
            <v>S'99</v>
          </cell>
          <cell r="M1599" t="str">
            <v>Fiber Reactive</v>
          </cell>
          <cell r="N1599" t="str">
            <v>BR W/ Opt.</v>
          </cell>
          <cell r="P1599">
            <v>35941</v>
          </cell>
          <cell r="Q1599" t="str">
            <v>A:5/27/98</v>
          </cell>
          <cell r="R1599">
            <v>0.05</v>
          </cell>
          <cell r="S1599">
            <v>8</v>
          </cell>
          <cell r="T1599" t="str">
            <v>P</v>
          </cell>
          <cell r="U1599">
            <v>35963</v>
          </cell>
          <cell r="W1599" t="str">
            <v>A:6/18/98</v>
          </cell>
          <cell r="Z1599" t="str">
            <v>Development Complete</v>
          </cell>
        </row>
        <row r="1601">
          <cell r="A1601" t="str">
            <v>NZ9</v>
          </cell>
          <cell r="B1601" t="str">
            <v>Orchid Bouquet</v>
          </cell>
          <cell r="D1601" t="str">
            <v>Robert Williamson</v>
          </cell>
          <cell r="E1601" t="str">
            <v>intimate</v>
          </cell>
          <cell r="F1601" t="str">
            <v>HHW</v>
          </cell>
          <cell r="G1601">
            <v>38851</v>
          </cell>
          <cell r="H1601">
            <v>38851</v>
          </cell>
          <cell r="I1601" t="str">
            <v>Ring Spun</v>
          </cell>
          <cell r="J1601" t="str">
            <v>100%Cotton</v>
          </cell>
        </row>
        <row r="1602">
          <cell r="A1602" t="str">
            <v>NZ8</v>
          </cell>
          <cell r="B1602" t="str">
            <v>Angel Blue</v>
          </cell>
          <cell r="D1602" t="str">
            <v>Robert Williamson</v>
          </cell>
          <cell r="E1602" t="str">
            <v>intimate</v>
          </cell>
          <cell r="F1602" t="str">
            <v>HHW</v>
          </cell>
          <cell r="G1602">
            <v>38851</v>
          </cell>
          <cell r="H1602">
            <v>38851</v>
          </cell>
          <cell r="I1602" t="str">
            <v>Ring Spun</v>
          </cell>
          <cell r="J1602" t="str">
            <v>100%Cotton</v>
          </cell>
        </row>
        <row r="1603">
          <cell r="A1603" t="str">
            <v>NZ7</v>
          </cell>
          <cell r="B1603" t="str">
            <v>Wax Yellow</v>
          </cell>
          <cell r="D1603" t="str">
            <v>Robert Williamson</v>
          </cell>
          <cell r="E1603" t="str">
            <v>intimate</v>
          </cell>
          <cell r="F1603" t="str">
            <v>HHW</v>
          </cell>
          <cell r="G1603">
            <v>38851</v>
          </cell>
          <cell r="H1603">
            <v>38851</v>
          </cell>
          <cell r="I1603" t="str">
            <v>Ring Spun</v>
          </cell>
          <cell r="J1603" t="str">
            <v>100%Cotton</v>
          </cell>
        </row>
        <row r="1604">
          <cell r="A1604" t="str">
            <v>NZ6</v>
          </cell>
          <cell r="B1604" t="str">
            <v>Blue Bell</v>
          </cell>
          <cell r="D1604" t="str">
            <v>Robert Williamson</v>
          </cell>
          <cell r="E1604" t="str">
            <v>intimate</v>
          </cell>
          <cell r="F1604" t="str">
            <v>HHW</v>
          </cell>
          <cell r="G1604">
            <v>38851</v>
          </cell>
          <cell r="H1604">
            <v>38851</v>
          </cell>
          <cell r="I1604" t="str">
            <v>Ring Spun</v>
          </cell>
          <cell r="J1604" t="str">
            <v>100%Cotton</v>
          </cell>
        </row>
        <row r="1605">
          <cell r="A1605" t="str">
            <v>NZ5</v>
          </cell>
          <cell r="B1605" t="str">
            <v>Orchid Pink</v>
          </cell>
          <cell r="D1605" t="str">
            <v>Robert Williamson</v>
          </cell>
          <cell r="E1605" t="str">
            <v>intimate</v>
          </cell>
          <cell r="F1605" t="str">
            <v>HHW</v>
          </cell>
          <cell r="G1605">
            <v>38851</v>
          </cell>
          <cell r="H1605">
            <v>38851</v>
          </cell>
          <cell r="I1605" t="str">
            <v>Ring Spun</v>
          </cell>
          <cell r="J1605" t="str">
            <v>100%Cotton</v>
          </cell>
        </row>
        <row r="1606">
          <cell r="A1606" t="str">
            <v>NZ4</v>
          </cell>
          <cell r="B1606" t="str">
            <v>Pastel lilac</v>
          </cell>
          <cell r="D1606" t="str">
            <v>Robert Williamson</v>
          </cell>
          <cell r="E1606" t="str">
            <v>intimate</v>
          </cell>
          <cell r="F1606" t="str">
            <v>HHW</v>
          </cell>
          <cell r="G1606">
            <v>38851</v>
          </cell>
          <cell r="H1606">
            <v>38851</v>
          </cell>
          <cell r="I1606" t="str">
            <v>Ring Spun</v>
          </cell>
          <cell r="J1606" t="str">
            <v>100%Cotton</v>
          </cell>
        </row>
        <row r="1607">
          <cell r="A1607" t="str">
            <v>NZ3</v>
          </cell>
          <cell r="B1607" t="str">
            <v>Wax Yellow</v>
          </cell>
          <cell r="D1607" t="str">
            <v>Treva Monday</v>
          </cell>
          <cell r="E1607" t="str">
            <v>Perfect Panty</v>
          </cell>
          <cell r="F1607" t="str">
            <v>HHW</v>
          </cell>
          <cell r="G1607">
            <v>38849</v>
          </cell>
          <cell r="H1607">
            <v>38852</v>
          </cell>
          <cell r="I1607" t="str">
            <v>all</v>
          </cell>
        </row>
        <row r="1608">
          <cell r="A1608" t="str">
            <v>NZ2</v>
          </cell>
          <cell r="B1608" t="str">
            <v>Blue Bell</v>
          </cell>
          <cell r="D1608" t="str">
            <v>Treva Monday</v>
          </cell>
          <cell r="E1608" t="str">
            <v>Perfect Panty</v>
          </cell>
          <cell r="F1608" t="str">
            <v>HHW</v>
          </cell>
          <cell r="G1608">
            <v>38849</v>
          </cell>
          <cell r="H1608">
            <v>38852</v>
          </cell>
          <cell r="I1608" t="str">
            <v>all</v>
          </cell>
        </row>
        <row r="1609">
          <cell r="A1609" t="str">
            <v>NZ1</v>
          </cell>
          <cell r="B1609" t="str">
            <v>Pink Lilac</v>
          </cell>
          <cell r="D1609" t="str">
            <v>Treva Monday</v>
          </cell>
          <cell r="E1609" t="str">
            <v>Perfect Panty</v>
          </cell>
          <cell r="F1609" t="str">
            <v>HHW</v>
          </cell>
          <cell r="G1609">
            <v>38849</v>
          </cell>
          <cell r="H1609">
            <v>38852</v>
          </cell>
          <cell r="I1609" t="str">
            <v>all</v>
          </cell>
        </row>
        <row r="1610">
          <cell r="A1610" t="str">
            <v>NY9</v>
          </cell>
          <cell r="B1610" t="str">
            <v>Cyclamen</v>
          </cell>
          <cell r="D1610" t="str">
            <v>Treva Monday</v>
          </cell>
          <cell r="E1610" t="str">
            <v>Perfect Panty</v>
          </cell>
          <cell r="F1610" t="str">
            <v>HHW</v>
          </cell>
          <cell r="G1610">
            <v>38849</v>
          </cell>
          <cell r="H1610">
            <v>38852</v>
          </cell>
          <cell r="I1610" t="str">
            <v>all</v>
          </cell>
        </row>
        <row r="1611">
          <cell r="A1611" t="str">
            <v>NY8</v>
          </cell>
          <cell r="B1611" t="str">
            <v>Lily Lavemder</v>
          </cell>
          <cell r="D1611" t="str">
            <v>Treva Monday</v>
          </cell>
          <cell r="E1611" t="str">
            <v>Perfect Panty</v>
          </cell>
          <cell r="F1611" t="str">
            <v>HHW</v>
          </cell>
          <cell r="G1611">
            <v>38849</v>
          </cell>
          <cell r="H1611">
            <v>38852</v>
          </cell>
          <cell r="I1611" t="str">
            <v>all</v>
          </cell>
        </row>
        <row r="1612">
          <cell r="A1612" t="str">
            <v>NY7</v>
          </cell>
          <cell r="B1612" t="str">
            <v>Pistachio</v>
          </cell>
          <cell r="D1612" t="str">
            <v>Treva Monday</v>
          </cell>
          <cell r="E1612" t="str">
            <v>Perfect Panty</v>
          </cell>
          <cell r="F1612" t="str">
            <v>HHW</v>
          </cell>
          <cell r="G1612">
            <v>38849</v>
          </cell>
          <cell r="H1612">
            <v>38852</v>
          </cell>
          <cell r="I1612" t="str">
            <v>all</v>
          </cell>
        </row>
        <row r="1613">
          <cell r="A1613" t="str">
            <v>NY6</v>
          </cell>
          <cell r="B1613" t="str">
            <v>Azalea Solid</v>
          </cell>
          <cell r="D1613" t="str">
            <v>Treva Monday</v>
          </cell>
          <cell r="E1613" t="str">
            <v>Perfect Panty</v>
          </cell>
          <cell r="F1613" t="str">
            <v>HHW</v>
          </cell>
          <cell r="G1613">
            <v>38849</v>
          </cell>
          <cell r="H1613">
            <v>38852</v>
          </cell>
          <cell r="I1613" t="str">
            <v>all</v>
          </cell>
        </row>
        <row r="1614">
          <cell r="A1614" t="str">
            <v>NY5</v>
          </cell>
          <cell r="B1614" t="str">
            <v>Dessert Purple</v>
          </cell>
          <cell r="D1614" t="str">
            <v>Treva Monday</v>
          </cell>
          <cell r="E1614" t="str">
            <v>Perfect Panty</v>
          </cell>
          <cell r="F1614" t="str">
            <v>HHW</v>
          </cell>
          <cell r="G1614">
            <v>38849</v>
          </cell>
          <cell r="H1614">
            <v>38852</v>
          </cell>
          <cell r="I1614" t="str">
            <v>all</v>
          </cell>
        </row>
        <row r="1615">
          <cell r="A1615" t="str">
            <v>NY4</v>
          </cell>
          <cell r="B1615" t="str">
            <v>Azalea Stripe</v>
          </cell>
          <cell r="D1615" t="str">
            <v>Treva Monday</v>
          </cell>
          <cell r="E1615" t="str">
            <v>Perfect Panty</v>
          </cell>
          <cell r="F1615" t="str">
            <v>HHW</v>
          </cell>
          <cell r="G1615">
            <v>38838</v>
          </cell>
          <cell r="H1615">
            <v>38838</v>
          </cell>
          <cell r="I1615" t="str">
            <v>all</v>
          </cell>
        </row>
        <row r="1616">
          <cell r="A1616" t="str">
            <v>NY3</v>
          </cell>
          <cell r="B1616" t="str">
            <v>Blue Peri Stripe</v>
          </cell>
          <cell r="D1616" t="str">
            <v>Treva Monday</v>
          </cell>
          <cell r="E1616" t="str">
            <v>Perfect Panty</v>
          </cell>
          <cell r="F1616" t="str">
            <v>HHW</v>
          </cell>
          <cell r="G1616">
            <v>38838</v>
          </cell>
          <cell r="H1616">
            <v>38838</v>
          </cell>
          <cell r="I1616" t="str">
            <v>all</v>
          </cell>
        </row>
        <row r="1617">
          <cell r="A1617" t="str">
            <v>NY2</v>
          </cell>
          <cell r="B1617" t="str">
            <v>Blue Peri Solid</v>
          </cell>
          <cell r="D1617" t="str">
            <v>Treva Monday</v>
          </cell>
          <cell r="E1617" t="str">
            <v>Perfect Panty</v>
          </cell>
          <cell r="F1617" t="str">
            <v>HHW</v>
          </cell>
          <cell r="G1617">
            <v>38838</v>
          </cell>
          <cell r="H1617">
            <v>38838</v>
          </cell>
          <cell r="I1617" t="str">
            <v>all</v>
          </cell>
        </row>
        <row r="1618">
          <cell r="A1618" t="str">
            <v>NY1</v>
          </cell>
          <cell r="B1618" t="str">
            <v>Bouganvilla Stripe</v>
          </cell>
          <cell r="D1618" t="str">
            <v>Treva Monday</v>
          </cell>
          <cell r="E1618" t="str">
            <v>Perfect Panty</v>
          </cell>
          <cell r="F1618" t="str">
            <v>HHW</v>
          </cell>
          <cell r="G1618">
            <v>38838</v>
          </cell>
          <cell r="H1618">
            <v>38838</v>
          </cell>
          <cell r="I1618" t="str">
            <v>all</v>
          </cell>
        </row>
        <row r="1619">
          <cell r="A1619" t="str">
            <v>NX9</v>
          </cell>
          <cell r="B1619" t="str">
            <v>Bouganvilla Solid</v>
          </cell>
          <cell r="D1619" t="str">
            <v>Treva Monday</v>
          </cell>
          <cell r="E1619" t="str">
            <v>Perfect Panty</v>
          </cell>
          <cell r="F1619" t="str">
            <v>HHW</v>
          </cell>
          <cell r="G1619">
            <v>38838</v>
          </cell>
          <cell r="H1619">
            <v>38838</v>
          </cell>
          <cell r="I1619" t="str">
            <v>all</v>
          </cell>
        </row>
        <row r="1620">
          <cell r="A1620" t="str">
            <v>NX8</v>
          </cell>
          <cell r="B1620" t="str">
            <v>Seaport Stripe</v>
          </cell>
          <cell r="D1620" t="str">
            <v>Treva Monday</v>
          </cell>
          <cell r="E1620" t="str">
            <v>Perfect Panty</v>
          </cell>
          <cell r="F1620" t="str">
            <v>HHW</v>
          </cell>
          <cell r="G1620">
            <v>38838</v>
          </cell>
          <cell r="H1620">
            <v>38838</v>
          </cell>
          <cell r="I1620" t="str">
            <v>all</v>
          </cell>
        </row>
        <row r="1621">
          <cell r="A1621" t="str">
            <v>NX7</v>
          </cell>
          <cell r="B1621" t="str">
            <v>Seaport Solid</v>
          </cell>
          <cell r="D1621" t="str">
            <v>Treva Monday</v>
          </cell>
          <cell r="E1621" t="str">
            <v>Perfect Panty</v>
          </cell>
          <cell r="F1621" t="str">
            <v>HHW</v>
          </cell>
          <cell r="G1621">
            <v>38838</v>
          </cell>
          <cell r="H1621">
            <v>38838</v>
          </cell>
          <cell r="I1621" t="str">
            <v>all</v>
          </cell>
        </row>
        <row r="1622">
          <cell r="A1622" t="str">
            <v>NX6</v>
          </cell>
          <cell r="B1622" t="str">
            <v>NT002 Trial</v>
          </cell>
          <cell r="D1622" t="str">
            <v>Ann Oneyear</v>
          </cell>
          <cell r="E1622" t="str">
            <v>Mens Red  label shirts</v>
          </cell>
          <cell r="F1622" t="str">
            <v>Mens</v>
          </cell>
          <cell r="G1622">
            <v>38735</v>
          </cell>
          <cell r="H1622">
            <v>38735</v>
          </cell>
          <cell r="I1622" t="str">
            <v>100%ctn</v>
          </cell>
        </row>
        <row r="1623">
          <cell r="A1623" t="str">
            <v>NX5</v>
          </cell>
          <cell r="B1623" t="str">
            <v xml:space="preserve"> Festival Fuschia</v>
          </cell>
          <cell r="D1623" t="str">
            <v>Marla Manchoff</v>
          </cell>
          <cell r="E1623" t="str">
            <v>JMS</v>
          </cell>
          <cell r="F1623" t="str">
            <v>HHW</v>
          </cell>
          <cell r="G1623">
            <v>38707</v>
          </cell>
          <cell r="H1623">
            <v>38707</v>
          </cell>
          <cell r="I1623">
            <v>2844</v>
          </cell>
          <cell r="J1623" t="str">
            <v>100% ctn</v>
          </cell>
        </row>
        <row r="1624">
          <cell r="A1624" t="str">
            <v>NX4</v>
          </cell>
          <cell r="B1624" t="str">
            <v>True Turquiose</v>
          </cell>
          <cell r="D1624" t="str">
            <v>Robert Williamson</v>
          </cell>
          <cell r="E1624" t="str">
            <v>intimate</v>
          </cell>
          <cell r="F1624" t="str">
            <v>HHW</v>
          </cell>
          <cell r="G1624">
            <v>38685</v>
          </cell>
          <cell r="H1624">
            <v>38685</v>
          </cell>
          <cell r="I1624" t="str">
            <v>all</v>
          </cell>
        </row>
        <row r="1625">
          <cell r="A1625" t="str">
            <v>NX3</v>
          </cell>
          <cell r="B1625" t="str">
            <v>Sugar Plum Stripe</v>
          </cell>
          <cell r="D1625" t="str">
            <v>Robert Williamson</v>
          </cell>
          <cell r="E1625" t="str">
            <v>intimate</v>
          </cell>
          <cell r="F1625" t="str">
            <v>HHW</v>
          </cell>
          <cell r="G1625">
            <v>38685</v>
          </cell>
          <cell r="H1625">
            <v>38685</v>
          </cell>
          <cell r="I1625" t="str">
            <v>all</v>
          </cell>
        </row>
        <row r="1626">
          <cell r="A1626" t="str">
            <v>NX2</v>
          </cell>
          <cell r="B1626" t="str">
            <v>Burbon Blue Stripe</v>
          </cell>
          <cell r="D1626" t="str">
            <v>Robert Williamson</v>
          </cell>
          <cell r="E1626" t="str">
            <v>intimate</v>
          </cell>
          <cell r="F1626" t="str">
            <v>HHW</v>
          </cell>
          <cell r="G1626">
            <v>38685</v>
          </cell>
          <cell r="H1626">
            <v>38685</v>
          </cell>
          <cell r="I1626" t="str">
            <v>all</v>
          </cell>
        </row>
        <row r="1627">
          <cell r="A1627" t="str">
            <v>NX1</v>
          </cell>
          <cell r="B1627" t="str">
            <v>Purple Shadow Stripe</v>
          </cell>
          <cell r="D1627" t="str">
            <v>Robert Williamson</v>
          </cell>
          <cell r="E1627" t="str">
            <v>intimate</v>
          </cell>
          <cell r="F1627" t="str">
            <v>HHW</v>
          </cell>
          <cell r="G1627">
            <v>38685</v>
          </cell>
          <cell r="H1627">
            <v>38685</v>
          </cell>
          <cell r="I1627" t="str">
            <v>all</v>
          </cell>
        </row>
        <row r="1628">
          <cell r="A1628" t="str">
            <v>NW9</v>
          </cell>
          <cell r="B1628" t="str">
            <v>Lavendula</v>
          </cell>
          <cell r="D1628" t="str">
            <v>Sherri McCann</v>
          </cell>
          <cell r="E1628" t="str">
            <v>China cut parts</v>
          </cell>
          <cell r="F1628" t="str">
            <v>HHW</v>
          </cell>
          <cell r="G1628">
            <v>38671</v>
          </cell>
          <cell r="H1628">
            <v>38671</v>
          </cell>
          <cell r="I1628" t="str">
            <v>Ring Spun</v>
          </cell>
          <cell r="J1628" t="str">
            <v>100% Cotton</v>
          </cell>
          <cell r="L1628" t="str">
            <v>U2P</v>
          </cell>
        </row>
        <row r="1629">
          <cell r="A1629" t="str">
            <v>NW8</v>
          </cell>
          <cell r="B1629" t="str">
            <v>Celery Green</v>
          </cell>
          <cell r="D1629" t="str">
            <v>Sherri McCann</v>
          </cell>
          <cell r="E1629" t="str">
            <v>China cut parts</v>
          </cell>
          <cell r="F1629" t="str">
            <v>HHW</v>
          </cell>
          <cell r="G1629">
            <v>38671</v>
          </cell>
          <cell r="H1629">
            <v>38671</v>
          </cell>
          <cell r="I1629" t="str">
            <v>Ring Spun</v>
          </cell>
          <cell r="J1629" t="str">
            <v>100% Cotton</v>
          </cell>
          <cell r="L1629" t="str">
            <v>U7S</v>
          </cell>
        </row>
        <row r="1630">
          <cell r="A1630" t="str">
            <v>NW7</v>
          </cell>
          <cell r="B1630" t="str">
            <v>Marina</v>
          </cell>
          <cell r="D1630" t="str">
            <v>Sherri McCann</v>
          </cell>
          <cell r="E1630" t="str">
            <v>China cut parts</v>
          </cell>
          <cell r="F1630" t="str">
            <v>HHW</v>
          </cell>
          <cell r="G1630">
            <v>38671</v>
          </cell>
          <cell r="H1630">
            <v>38671</v>
          </cell>
          <cell r="I1630" t="str">
            <v>Ring Spun</v>
          </cell>
          <cell r="J1630" t="str">
            <v>100% Cotton</v>
          </cell>
          <cell r="L1630" t="str">
            <v>U3T</v>
          </cell>
        </row>
        <row r="1631">
          <cell r="A1631" t="str">
            <v>NW6</v>
          </cell>
          <cell r="B1631" t="str">
            <v>Pink Mist</v>
          </cell>
          <cell r="D1631" t="str">
            <v>Sherri McCann</v>
          </cell>
          <cell r="E1631" t="str">
            <v>China cut parts</v>
          </cell>
          <cell r="F1631" t="str">
            <v>HHW</v>
          </cell>
          <cell r="G1631">
            <v>38671</v>
          </cell>
          <cell r="H1631">
            <v>38671</v>
          </cell>
          <cell r="I1631" t="str">
            <v>Ring Spun</v>
          </cell>
          <cell r="J1631" t="str">
            <v>100% Cotton</v>
          </cell>
          <cell r="L1631" t="str">
            <v>U6S</v>
          </cell>
        </row>
        <row r="1632">
          <cell r="A1632" t="str">
            <v>NW5</v>
          </cell>
          <cell r="B1632" t="str">
            <v>Blue Curacao</v>
          </cell>
          <cell r="D1632" t="str">
            <v>Sherri McCann</v>
          </cell>
          <cell r="E1632" t="str">
            <v>China cut parts</v>
          </cell>
          <cell r="F1632" t="str">
            <v>HHW</v>
          </cell>
          <cell r="G1632">
            <v>38671</v>
          </cell>
          <cell r="H1632">
            <v>38671</v>
          </cell>
          <cell r="I1632" t="str">
            <v>Ring Spun</v>
          </cell>
          <cell r="J1632" t="str">
            <v>100% Cotton</v>
          </cell>
          <cell r="L1632" t="str">
            <v>U6T</v>
          </cell>
        </row>
        <row r="1633">
          <cell r="A1633" t="str">
            <v>NW4</v>
          </cell>
          <cell r="B1633" t="str">
            <v>Honeysuckle</v>
          </cell>
          <cell r="D1633" t="str">
            <v>Sherri McCann</v>
          </cell>
          <cell r="E1633" t="str">
            <v>China cut parts</v>
          </cell>
          <cell r="F1633" t="str">
            <v>HHW</v>
          </cell>
          <cell r="G1633">
            <v>38671</v>
          </cell>
          <cell r="H1633">
            <v>38671</v>
          </cell>
          <cell r="I1633" t="str">
            <v>Ring Spun</v>
          </cell>
          <cell r="J1633" t="str">
            <v>100% Cotton</v>
          </cell>
          <cell r="L1633" t="str">
            <v>U3S</v>
          </cell>
        </row>
        <row r="1634">
          <cell r="A1634" t="str">
            <v>NW3</v>
          </cell>
          <cell r="B1634" t="str">
            <v>Morning Glory</v>
          </cell>
          <cell r="D1634" t="str">
            <v>Robert Williamson</v>
          </cell>
          <cell r="E1634" t="str">
            <v>Hosiery Cloth</v>
          </cell>
          <cell r="F1634" t="str">
            <v>HHW</v>
          </cell>
          <cell r="G1634">
            <v>38643</v>
          </cell>
          <cell r="H1634">
            <v>38643</v>
          </cell>
          <cell r="I1634" t="str">
            <v>all</v>
          </cell>
        </row>
        <row r="1635">
          <cell r="A1635" t="str">
            <v>NW2</v>
          </cell>
          <cell r="B1635" t="str">
            <v>Easter Egg</v>
          </cell>
          <cell r="D1635" t="str">
            <v>Robert Williamson</v>
          </cell>
          <cell r="E1635" t="str">
            <v>Hosiery Cloth</v>
          </cell>
          <cell r="F1635" t="str">
            <v>HHW</v>
          </cell>
          <cell r="G1635">
            <v>38643</v>
          </cell>
          <cell r="H1635">
            <v>38643</v>
          </cell>
          <cell r="I1635" t="str">
            <v>all</v>
          </cell>
        </row>
        <row r="1636">
          <cell r="A1636" t="str">
            <v>NW1</v>
          </cell>
          <cell r="B1636" t="str">
            <v>Porcelin Rose</v>
          </cell>
          <cell r="D1636" t="str">
            <v>Robert Williamson</v>
          </cell>
          <cell r="E1636" t="str">
            <v>Hosiery Cloth</v>
          </cell>
          <cell r="F1636" t="str">
            <v>HHW</v>
          </cell>
          <cell r="G1636">
            <v>38643</v>
          </cell>
          <cell r="H1636">
            <v>38643</v>
          </cell>
          <cell r="I1636" t="str">
            <v>all</v>
          </cell>
        </row>
        <row r="1637">
          <cell r="A1637" t="str">
            <v>NV9</v>
          </cell>
          <cell r="B1637" t="str">
            <v>Rose Violet</v>
          </cell>
          <cell r="D1637" t="str">
            <v>Robert Williamson</v>
          </cell>
          <cell r="E1637" t="str">
            <v>Hosiery Cloth</v>
          </cell>
          <cell r="F1637" t="str">
            <v>HHW</v>
          </cell>
          <cell r="G1637">
            <v>38643</v>
          </cell>
          <cell r="H1637">
            <v>38643</v>
          </cell>
          <cell r="I1637" t="str">
            <v>all</v>
          </cell>
        </row>
        <row r="1638">
          <cell r="A1638" t="str">
            <v>NV8</v>
          </cell>
          <cell r="B1638" t="str">
            <v>Lavendula</v>
          </cell>
          <cell r="D1638" t="str">
            <v>Robert Williamson</v>
          </cell>
          <cell r="E1638" t="str">
            <v>Hosiery Cloth</v>
          </cell>
          <cell r="F1638" t="str">
            <v>HHW</v>
          </cell>
          <cell r="G1638">
            <v>38643</v>
          </cell>
          <cell r="H1638">
            <v>38643</v>
          </cell>
          <cell r="I1638" t="str">
            <v>all</v>
          </cell>
        </row>
        <row r="1639">
          <cell r="A1639" t="str">
            <v>NV7</v>
          </cell>
          <cell r="B1639" t="str">
            <v>Festival Fuschia/S</v>
          </cell>
          <cell r="D1639" t="str">
            <v>Christina Craft</v>
          </cell>
          <cell r="E1639" t="str">
            <v>Perfect Panty</v>
          </cell>
          <cell r="F1639" t="str">
            <v>HHW</v>
          </cell>
          <cell r="G1639">
            <v>38642</v>
          </cell>
          <cell r="H1639">
            <v>38642</v>
          </cell>
          <cell r="I1639" t="str">
            <v>All</v>
          </cell>
        </row>
        <row r="1640">
          <cell r="A1640" t="str">
            <v>NV6</v>
          </cell>
          <cell r="B1640" t="str">
            <v>Festival Fuschia/P</v>
          </cell>
          <cell r="D1640" t="str">
            <v>Christina Craft</v>
          </cell>
          <cell r="E1640" t="str">
            <v>Perfect Panty</v>
          </cell>
          <cell r="F1640" t="str">
            <v>HHW</v>
          </cell>
          <cell r="G1640">
            <v>38642</v>
          </cell>
          <cell r="H1640">
            <v>38642</v>
          </cell>
          <cell r="I1640" t="str">
            <v>All</v>
          </cell>
        </row>
        <row r="1641">
          <cell r="A1641" t="str">
            <v>NV5</v>
          </cell>
          <cell r="B1641" t="str">
            <v>Marina/S</v>
          </cell>
          <cell r="D1641" t="str">
            <v>Christina Craft</v>
          </cell>
          <cell r="E1641" t="str">
            <v>Perfect Panty</v>
          </cell>
          <cell r="F1641" t="str">
            <v>HHW</v>
          </cell>
          <cell r="G1641">
            <v>38642</v>
          </cell>
          <cell r="H1641">
            <v>38642</v>
          </cell>
          <cell r="I1641" t="str">
            <v>All</v>
          </cell>
        </row>
        <row r="1642">
          <cell r="A1642" t="str">
            <v>NV4</v>
          </cell>
          <cell r="B1642" t="str">
            <v>Marina/P</v>
          </cell>
          <cell r="D1642" t="str">
            <v>Christina Craft</v>
          </cell>
          <cell r="E1642" t="str">
            <v>Perfect Panty</v>
          </cell>
          <cell r="F1642" t="str">
            <v>HHW</v>
          </cell>
          <cell r="G1642">
            <v>38642</v>
          </cell>
          <cell r="H1642">
            <v>38642</v>
          </cell>
          <cell r="I1642" t="str">
            <v>All</v>
          </cell>
        </row>
        <row r="1643">
          <cell r="A1643" t="str">
            <v>NV3</v>
          </cell>
          <cell r="B1643" t="str">
            <v>Honey Suckle/S</v>
          </cell>
          <cell r="D1643" t="str">
            <v>Christina Craft</v>
          </cell>
          <cell r="E1643" t="str">
            <v>Perfect Panty</v>
          </cell>
          <cell r="F1643" t="str">
            <v>HHW</v>
          </cell>
          <cell r="G1643">
            <v>38642</v>
          </cell>
          <cell r="H1643">
            <v>38642</v>
          </cell>
          <cell r="I1643" t="str">
            <v>All</v>
          </cell>
        </row>
        <row r="1644">
          <cell r="A1644" t="str">
            <v>NV2</v>
          </cell>
          <cell r="B1644" t="str">
            <v>Honey Suckle/P</v>
          </cell>
          <cell r="D1644" t="str">
            <v>Christina Craft</v>
          </cell>
          <cell r="E1644" t="str">
            <v>Perfect Panty</v>
          </cell>
          <cell r="F1644" t="str">
            <v>HHW</v>
          </cell>
          <cell r="G1644">
            <v>38642</v>
          </cell>
          <cell r="H1644">
            <v>38642</v>
          </cell>
          <cell r="I1644" t="str">
            <v>All</v>
          </cell>
        </row>
        <row r="1645">
          <cell r="A1645" t="str">
            <v>NV1</v>
          </cell>
          <cell r="B1645" t="str">
            <v>Blue Curacao/S</v>
          </cell>
          <cell r="D1645" t="str">
            <v>Christina Craft</v>
          </cell>
          <cell r="E1645" t="str">
            <v>Perfect Panty</v>
          </cell>
          <cell r="F1645" t="str">
            <v>HHW</v>
          </cell>
          <cell r="G1645">
            <v>38642</v>
          </cell>
          <cell r="H1645">
            <v>38642</v>
          </cell>
          <cell r="I1645" t="str">
            <v>All</v>
          </cell>
        </row>
        <row r="1646">
          <cell r="A1646" t="str">
            <v>NU9</v>
          </cell>
          <cell r="B1646" t="str">
            <v>Blue Curacao/P</v>
          </cell>
          <cell r="D1646" t="str">
            <v>Christina Craft</v>
          </cell>
          <cell r="E1646" t="str">
            <v>Perfect Panty</v>
          </cell>
          <cell r="F1646" t="str">
            <v>HHW</v>
          </cell>
          <cell r="G1646">
            <v>38642</v>
          </cell>
          <cell r="H1646">
            <v>38642</v>
          </cell>
          <cell r="I1646" t="str">
            <v>All</v>
          </cell>
        </row>
        <row r="1647">
          <cell r="A1647" t="str">
            <v>NU8</v>
          </cell>
        </row>
        <row r="1648">
          <cell r="A1648" t="str">
            <v>NU7</v>
          </cell>
          <cell r="B1648" t="str">
            <v>Romance Blue</v>
          </cell>
          <cell r="D1648" t="str">
            <v>Treva Monday</v>
          </cell>
          <cell r="E1648" t="str">
            <v>Barley There Stretch</v>
          </cell>
          <cell r="G1648">
            <v>38632</v>
          </cell>
          <cell r="H1648">
            <v>38632</v>
          </cell>
          <cell r="I1648" t="str">
            <v>all</v>
          </cell>
        </row>
        <row r="1649">
          <cell r="A1649" t="str">
            <v>NU6</v>
          </cell>
          <cell r="B1649" t="str">
            <v>Lilac Ice</v>
          </cell>
          <cell r="D1649" t="str">
            <v>Treva Monday</v>
          </cell>
          <cell r="E1649" t="str">
            <v>Barley There Stretch</v>
          </cell>
          <cell r="G1649">
            <v>38632</v>
          </cell>
          <cell r="H1649">
            <v>38632</v>
          </cell>
          <cell r="I1649" t="str">
            <v>all</v>
          </cell>
        </row>
        <row r="1650">
          <cell r="A1650" t="str">
            <v>NU5</v>
          </cell>
          <cell r="B1650" t="str">
            <v>Soft Taupe</v>
          </cell>
          <cell r="D1650" t="str">
            <v>Treva Monday</v>
          </cell>
          <cell r="E1650" t="str">
            <v>Barley There Stretch</v>
          </cell>
          <cell r="G1650">
            <v>38632</v>
          </cell>
          <cell r="H1650">
            <v>38632</v>
          </cell>
          <cell r="I1650" t="str">
            <v>all</v>
          </cell>
        </row>
        <row r="1651">
          <cell r="A1651" t="str">
            <v>NU4</v>
          </cell>
          <cell r="B1651" t="str">
            <v>Black</v>
          </cell>
          <cell r="D1651" t="str">
            <v>Treva Monday</v>
          </cell>
          <cell r="E1651" t="str">
            <v>Barley There Stretch</v>
          </cell>
          <cell r="G1651">
            <v>38632</v>
          </cell>
          <cell r="H1651">
            <v>38632</v>
          </cell>
          <cell r="I1651" t="str">
            <v>all</v>
          </cell>
        </row>
        <row r="1652">
          <cell r="A1652" t="str">
            <v>NU3</v>
          </cell>
          <cell r="B1652" t="str">
            <v>WHITE</v>
          </cell>
          <cell r="D1652" t="str">
            <v>Treva Monday</v>
          </cell>
          <cell r="E1652" t="str">
            <v>Barley There Stretch</v>
          </cell>
          <cell r="G1652">
            <v>38632</v>
          </cell>
          <cell r="H1652">
            <v>38632</v>
          </cell>
          <cell r="I1652" t="str">
            <v>all</v>
          </cell>
        </row>
        <row r="1653">
          <cell r="A1653" t="str">
            <v>NU2</v>
          </cell>
          <cell r="B1653" t="str">
            <v>Brillant Blue</v>
          </cell>
          <cell r="D1653" t="str">
            <v>Rebecca Morgan</v>
          </cell>
          <cell r="E1653" t="str">
            <v>Boys Boxers</v>
          </cell>
          <cell r="F1653" t="str">
            <v>Boys</v>
          </cell>
          <cell r="G1653">
            <v>38614</v>
          </cell>
          <cell r="H1653">
            <v>38614</v>
          </cell>
          <cell r="I1653" t="str">
            <v>All</v>
          </cell>
          <cell r="J1653" t="str">
            <v>100% Cotton</v>
          </cell>
        </row>
        <row r="1654">
          <cell r="A1654" t="str">
            <v>NU1</v>
          </cell>
          <cell r="B1654" t="str">
            <v>Nectarine</v>
          </cell>
          <cell r="D1654" t="str">
            <v>Rebecca Morgan</v>
          </cell>
          <cell r="E1654" t="str">
            <v>Women's Ulitimite's</v>
          </cell>
          <cell r="F1654" t="str">
            <v>HHW</v>
          </cell>
          <cell r="G1654">
            <v>38558</v>
          </cell>
          <cell r="H1654">
            <v>38559</v>
          </cell>
          <cell r="I1654" t="str">
            <v>1x1 Rib</v>
          </cell>
          <cell r="J1654" t="str">
            <v>100% Cotton</v>
          </cell>
        </row>
        <row r="1655">
          <cell r="A1655" t="str">
            <v>NT9</v>
          </cell>
          <cell r="B1655" t="str">
            <v>Raspberry</v>
          </cell>
          <cell r="D1655" t="str">
            <v>Rebecca Morgan</v>
          </cell>
          <cell r="E1655" t="str">
            <v>Women's Ulitimite's</v>
          </cell>
          <cell r="F1655" t="str">
            <v>HHW</v>
          </cell>
          <cell r="G1655">
            <v>38558</v>
          </cell>
          <cell r="H1655">
            <v>38559</v>
          </cell>
          <cell r="I1655" t="str">
            <v>1x1 Rib</v>
          </cell>
          <cell r="J1655" t="str">
            <v>100% Cotton</v>
          </cell>
        </row>
        <row r="1656">
          <cell r="A1656" t="str">
            <v>NT8</v>
          </cell>
          <cell r="B1656" t="str">
            <v>Lemonade</v>
          </cell>
          <cell r="D1656" t="str">
            <v>Rebecca Morgan</v>
          </cell>
          <cell r="E1656" t="str">
            <v>Perfect Panty</v>
          </cell>
          <cell r="F1656" t="str">
            <v>HHW</v>
          </cell>
          <cell r="G1656">
            <v>38488</v>
          </cell>
          <cell r="H1656">
            <v>38488</v>
          </cell>
          <cell r="I1656" t="str">
            <v>All</v>
          </cell>
          <cell r="J1656" t="str">
            <v>83% Nylon 17% Spandex</v>
          </cell>
        </row>
        <row r="1657">
          <cell r="A1657" t="str">
            <v>NT7</v>
          </cell>
          <cell r="B1657" t="str">
            <v>Salmon Rose</v>
          </cell>
          <cell r="D1657" t="str">
            <v>Rebecca Morgan</v>
          </cell>
          <cell r="E1657" t="str">
            <v>Perfect Panty</v>
          </cell>
          <cell r="F1657" t="str">
            <v>HHW</v>
          </cell>
          <cell r="G1657">
            <v>38488</v>
          </cell>
          <cell r="H1657">
            <v>38488</v>
          </cell>
          <cell r="I1657" t="str">
            <v>All</v>
          </cell>
          <cell r="J1657" t="str">
            <v>83% Nylon 17% Spandex</v>
          </cell>
        </row>
        <row r="1658">
          <cell r="A1658" t="str">
            <v>NT6</v>
          </cell>
          <cell r="B1658" t="str">
            <v>Pistachio</v>
          </cell>
          <cell r="D1658" t="str">
            <v>Rebecca Morgan</v>
          </cell>
          <cell r="E1658" t="str">
            <v>Perfect Panty</v>
          </cell>
          <cell r="F1658" t="str">
            <v>HHW</v>
          </cell>
          <cell r="G1658">
            <v>38488</v>
          </cell>
          <cell r="H1658">
            <v>38488</v>
          </cell>
          <cell r="I1658" t="str">
            <v>All</v>
          </cell>
          <cell r="J1658" t="str">
            <v>83% Nylon 17% Spandex</v>
          </cell>
        </row>
        <row r="1659">
          <cell r="A1659" t="str">
            <v>NT5</v>
          </cell>
          <cell r="B1659" t="str">
            <v>Lavender</v>
          </cell>
          <cell r="D1659" t="str">
            <v>Rebecca Morgan</v>
          </cell>
          <cell r="E1659" t="str">
            <v>Perfect Panty</v>
          </cell>
          <cell r="F1659" t="str">
            <v>HHW</v>
          </cell>
          <cell r="G1659">
            <v>38488</v>
          </cell>
          <cell r="H1659">
            <v>38488</v>
          </cell>
          <cell r="I1659" t="str">
            <v>All</v>
          </cell>
          <cell r="J1659" t="str">
            <v>83% Nylon 17% Spandex</v>
          </cell>
        </row>
        <row r="1660">
          <cell r="A1660" t="str">
            <v>NT4</v>
          </cell>
          <cell r="B1660" t="str">
            <v>Secret Teal</v>
          </cell>
          <cell r="D1660" t="str">
            <v>Rebecca Morgan</v>
          </cell>
          <cell r="E1660" t="str">
            <v>Perfect Panty</v>
          </cell>
          <cell r="F1660" t="str">
            <v>HHW</v>
          </cell>
          <cell r="G1660">
            <v>38484</v>
          </cell>
          <cell r="H1660">
            <v>38484</v>
          </cell>
          <cell r="I1660" t="str">
            <v>All</v>
          </cell>
          <cell r="J1660" t="str">
            <v>89% Nylon 11% Spandex</v>
          </cell>
        </row>
        <row r="1661">
          <cell r="A1661" t="str">
            <v>NT3</v>
          </cell>
          <cell r="B1661" t="str">
            <v>Victorian purple</v>
          </cell>
          <cell r="D1661" t="str">
            <v>Rebecca Morgan</v>
          </cell>
          <cell r="E1661" t="str">
            <v>Perfect Panty</v>
          </cell>
          <cell r="F1661" t="str">
            <v>HHW</v>
          </cell>
          <cell r="G1661">
            <v>38484</v>
          </cell>
          <cell r="H1661">
            <v>38484</v>
          </cell>
          <cell r="I1661" t="str">
            <v>All</v>
          </cell>
          <cell r="J1661" t="str">
            <v>89% Nylon 11% Spandex</v>
          </cell>
        </row>
        <row r="1662">
          <cell r="A1662" t="str">
            <v>NT2</v>
          </cell>
          <cell r="B1662" t="str">
            <v>Clematis Blue</v>
          </cell>
          <cell r="D1662" t="str">
            <v>Rebecca Morgan</v>
          </cell>
          <cell r="E1662" t="str">
            <v>Perfect Panty</v>
          </cell>
          <cell r="F1662" t="str">
            <v>HHW</v>
          </cell>
          <cell r="G1662">
            <v>38484</v>
          </cell>
          <cell r="H1662">
            <v>38484</v>
          </cell>
          <cell r="I1662" t="str">
            <v>All</v>
          </cell>
          <cell r="J1662" t="str">
            <v>89% Nylon 11% Spandex</v>
          </cell>
        </row>
        <row r="1663">
          <cell r="A1663" t="str">
            <v>NT1</v>
          </cell>
          <cell r="B1663" t="str">
            <v>Beetroot Purple</v>
          </cell>
          <cell r="D1663" t="str">
            <v>Rebecca Morgan</v>
          </cell>
          <cell r="E1663" t="str">
            <v>Perfect Panty</v>
          </cell>
          <cell r="F1663" t="str">
            <v>HHW</v>
          </cell>
          <cell r="G1663">
            <v>38484</v>
          </cell>
          <cell r="H1663">
            <v>38484</v>
          </cell>
          <cell r="I1663" t="str">
            <v>All</v>
          </cell>
          <cell r="J1663" t="str">
            <v>89% Nylon 11% Spandex</v>
          </cell>
        </row>
        <row r="1664">
          <cell r="A1664" t="str">
            <v>NR9</v>
          </cell>
          <cell r="B1664" t="str">
            <v>Alantic Coast Blue</v>
          </cell>
          <cell r="D1664" t="str">
            <v>Rebecca Morgan</v>
          </cell>
          <cell r="E1664" t="str">
            <v>Perfect Panty</v>
          </cell>
          <cell r="F1664" t="str">
            <v>HHW</v>
          </cell>
          <cell r="G1664">
            <v>38484</v>
          </cell>
          <cell r="H1664">
            <v>38484</v>
          </cell>
          <cell r="I1664" t="str">
            <v>All</v>
          </cell>
          <cell r="J1664" t="str">
            <v>89% Nylon 11% Spandex</v>
          </cell>
        </row>
        <row r="1665">
          <cell r="A1665" t="str">
            <v>NR8</v>
          </cell>
          <cell r="B1665" t="str">
            <v>Claret</v>
          </cell>
          <cell r="D1665" t="str">
            <v>Rebecca Morgan</v>
          </cell>
          <cell r="E1665" t="str">
            <v>Perfect Panty</v>
          </cell>
          <cell r="F1665" t="str">
            <v>HHW</v>
          </cell>
          <cell r="G1665">
            <v>38484</v>
          </cell>
          <cell r="H1665">
            <v>38484</v>
          </cell>
          <cell r="I1665" t="str">
            <v>All</v>
          </cell>
          <cell r="J1665" t="str">
            <v>89% Nylon 11% Spandex</v>
          </cell>
        </row>
        <row r="1666">
          <cell r="A1666" t="str">
            <v>NR7</v>
          </cell>
          <cell r="B1666" t="str">
            <v>Nude</v>
          </cell>
          <cell r="D1666" t="str">
            <v>Rebecca Morgan</v>
          </cell>
          <cell r="E1666" t="str">
            <v>Perfect Panty</v>
          </cell>
          <cell r="F1666" t="str">
            <v>HHW</v>
          </cell>
          <cell r="G1666">
            <v>38484</v>
          </cell>
          <cell r="H1666">
            <v>38484</v>
          </cell>
          <cell r="I1666" t="str">
            <v>All</v>
          </cell>
          <cell r="J1666" t="str">
            <v>89% Nylon 11% Spandex</v>
          </cell>
        </row>
        <row r="1667">
          <cell r="A1667" t="str">
            <v>NR6</v>
          </cell>
          <cell r="B1667" t="str">
            <v>WHITE</v>
          </cell>
          <cell r="D1667" t="str">
            <v>Rebecca Morgan</v>
          </cell>
          <cell r="E1667" t="str">
            <v>Perfect Panty</v>
          </cell>
          <cell r="F1667" t="str">
            <v>HHW</v>
          </cell>
          <cell r="G1667">
            <v>38484</v>
          </cell>
          <cell r="H1667">
            <v>38484</v>
          </cell>
          <cell r="I1667" t="str">
            <v>All</v>
          </cell>
          <cell r="J1667" t="str">
            <v>89% Nylon 11% Spandex</v>
          </cell>
        </row>
        <row r="1668">
          <cell r="A1668" t="str">
            <v>NR5</v>
          </cell>
          <cell r="B1668" t="str">
            <v>Black</v>
          </cell>
          <cell r="D1668" t="str">
            <v>Rebecca Morgan</v>
          </cell>
          <cell r="E1668" t="str">
            <v>Perfect Panty</v>
          </cell>
          <cell r="F1668" t="str">
            <v>HHW</v>
          </cell>
          <cell r="G1668">
            <v>38484</v>
          </cell>
          <cell r="H1668">
            <v>38484</v>
          </cell>
          <cell r="I1668" t="str">
            <v>All</v>
          </cell>
          <cell r="J1668" t="str">
            <v>89% Nylon 11% Spandex</v>
          </cell>
        </row>
        <row r="1669">
          <cell r="A1669" t="str">
            <v>NR4</v>
          </cell>
          <cell r="B1669" t="str">
            <v>Chili Pepper Red</v>
          </cell>
          <cell r="D1669" t="str">
            <v>Rebecca Morgan</v>
          </cell>
          <cell r="E1669" t="str">
            <v>Perfect Panty</v>
          </cell>
          <cell r="F1669" t="str">
            <v>HHW</v>
          </cell>
          <cell r="G1669">
            <v>38484</v>
          </cell>
          <cell r="H1669">
            <v>38484</v>
          </cell>
          <cell r="I1669" t="str">
            <v>All</v>
          </cell>
          <cell r="J1669" t="str">
            <v>83% Nylon 17% Spandex</v>
          </cell>
        </row>
        <row r="1670">
          <cell r="A1670" t="str">
            <v>NR3</v>
          </cell>
          <cell r="B1670" t="str">
            <v>Norse Blue</v>
          </cell>
          <cell r="D1670" t="str">
            <v>Rebecca Morgan</v>
          </cell>
          <cell r="E1670" t="str">
            <v>Perfect Panty</v>
          </cell>
          <cell r="F1670" t="str">
            <v>HHW</v>
          </cell>
          <cell r="G1670">
            <v>38484</v>
          </cell>
          <cell r="H1670">
            <v>38484</v>
          </cell>
          <cell r="I1670" t="str">
            <v>All</v>
          </cell>
          <cell r="J1670" t="str">
            <v>83% Nylon 17% Spandex</v>
          </cell>
        </row>
        <row r="1671">
          <cell r="A1671" t="str">
            <v>NR2</v>
          </cell>
          <cell r="B1671" t="str">
            <v>Peacock Blue</v>
          </cell>
          <cell r="D1671" t="str">
            <v>Rebecca Morgan</v>
          </cell>
          <cell r="E1671" t="str">
            <v>Perfect Panty</v>
          </cell>
          <cell r="F1671" t="str">
            <v>HHW</v>
          </cell>
          <cell r="G1671">
            <v>38484</v>
          </cell>
          <cell r="H1671">
            <v>38484</v>
          </cell>
          <cell r="I1671" t="str">
            <v>All</v>
          </cell>
          <cell r="J1671" t="str">
            <v>83% Nylon 17% Spandex</v>
          </cell>
        </row>
        <row r="1672">
          <cell r="A1672" t="str">
            <v>NR1</v>
          </cell>
          <cell r="B1672" t="str">
            <v>Super Pink</v>
          </cell>
          <cell r="D1672" t="str">
            <v>Rebecca Morgan</v>
          </cell>
          <cell r="E1672" t="str">
            <v>Perfect Panty</v>
          </cell>
          <cell r="F1672" t="str">
            <v>HHW</v>
          </cell>
          <cell r="G1672">
            <v>38484</v>
          </cell>
          <cell r="H1672">
            <v>38484</v>
          </cell>
          <cell r="I1672" t="str">
            <v>All</v>
          </cell>
          <cell r="J1672" t="str">
            <v>83% Nylon 17% Spandex</v>
          </cell>
        </row>
        <row r="1673">
          <cell r="A1673" t="str">
            <v>NQ9</v>
          </cell>
          <cell r="B1673" t="str">
            <v>Shy Violet</v>
          </cell>
          <cell r="D1673" t="str">
            <v>Rebecca Morgan</v>
          </cell>
          <cell r="E1673" t="str">
            <v>Perfect Panty</v>
          </cell>
          <cell r="F1673" t="str">
            <v>HHW</v>
          </cell>
          <cell r="G1673">
            <v>38484</v>
          </cell>
          <cell r="H1673">
            <v>38484</v>
          </cell>
          <cell r="I1673" t="str">
            <v>All</v>
          </cell>
          <cell r="J1673" t="str">
            <v>83% Nylon 17% Spandex</v>
          </cell>
        </row>
        <row r="1674">
          <cell r="A1674" t="str">
            <v>NQ8</v>
          </cell>
          <cell r="B1674" t="str">
            <v>WHITE</v>
          </cell>
          <cell r="D1674" t="str">
            <v>Rebecca Morgan</v>
          </cell>
          <cell r="E1674" t="str">
            <v>Perfect Panty</v>
          </cell>
          <cell r="F1674" t="str">
            <v>HHW</v>
          </cell>
          <cell r="G1674">
            <v>38484</v>
          </cell>
          <cell r="H1674">
            <v>38484</v>
          </cell>
          <cell r="I1674" t="str">
            <v>All</v>
          </cell>
          <cell r="J1674" t="str">
            <v>83% Nylon 17% Spandex</v>
          </cell>
        </row>
        <row r="1675">
          <cell r="A1675" t="str">
            <v>NQ7</v>
          </cell>
          <cell r="B1675" t="str">
            <v>Batik Blue</v>
          </cell>
          <cell r="D1675" t="str">
            <v>Rebecca Morgan</v>
          </cell>
          <cell r="E1675" t="str">
            <v>Perfect Panty</v>
          </cell>
          <cell r="F1675" t="str">
            <v>HHW</v>
          </cell>
          <cell r="G1675">
            <v>38484</v>
          </cell>
          <cell r="H1675">
            <v>38484</v>
          </cell>
          <cell r="I1675" t="str">
            <v>All</v>
          </cell>
          <cell r="J1675" t="str">
            <v>83% Nylon 17% Spandex</v>
          </cell>
        </row>
        <row r="1676">
          <cell r="A1676" t="str">
            <v>NQ6</v>
          </cell>
          <cell r="B1676" t="str">
            <v>Black</v>
          </cell>
          <cell r="D1676" t="str">
            <v>Rebecca Morgan</v>
          </cell>
          <cell r="E1676" t="str">
            <v>Perfect Panty</v>
          </cell>
          <cell r="F1676" t="str">
            <v>HHW</v>
          </cell>
          <cell r="G1676">
            <v>38484</v>
          </cell>
          <cell r="H1676">
            <v>38484</v>
          </cell>
          <cell r="I1676" t="str">
            <v>All</v>
          </cell>
          <cell r="J1676" t="str">
            <v>83% Nylon 17% Spandex</v>
          </cell>
        </row>
        <row r="1677">
          <cell r="A1677" t="str">
            <v>NQ5</v>
          </cell>
          <cell r="B1677" t="str">
            <v>Bright Marigold</v>
          </cell>
          <cell r="D1677" t="str">
            <v>Keith Tilley</v>
          </cell>
          <cell r="E1677" t="str">
            <v xml:space="preserve">JMS Cas Attitude </v>
          </cell>
          <cell r="F1677" t="str">
            <v>JMS</v>
          </cell>
          <cell r="G1677">
            <v>38400</v>
          </cell>
          <cell r="H1677">
            <v>38400</v>
          </cell>
        </row>
        <row r="1678">
          <cell r="A1678" t="str">
            <v>NQ4</v>
          </cell>
          <cell r="B1678" t="str">
            <v>Hibiscus</v>
          </cell>
          <cell r="D1678" t="str">
            <v>Keith Tilley</v>
          </cell>
          <cell r="E1678" t="str">
            <v xml:space="preserve">JMS Cas Attitude </v>
          </cell>
          <cell r="F1678" t="str">
            <v>JMS</v>
          </cell>
          <cell r="G1678">
            <v>38400</v>
          </cell>
          <cell r="H1678">
            <v>38400</v>
          </cell>
          <cell r="I1678" t="str">
            <v>All</v>
          </cell>
        </row>
        <row r="1679">
          <cell r="A1679" t="str">
            <v>NQ3</v>
          </cell>
          <cell r="B1679" t="str">
            <v>Mango Red</v>
          </cell>
          <cell r="C1679" t="str">
            <v xml:space="preserve"> </v>
          </cell>
          <cell r="D1679" t="str">
            <v>Rebecca Morgan</v>
          </cell>
          <cell r="E1679" t="str">
            <v>Womens Ultimite's</v>
          </cell>
          <cell r="F1679" t="str">
            <v>HHW</v>
          </cell>
          <cell r="G1679">
            <v>38384</v>
          </cell>
          <cell r="H1679">
            <v>38384</v>
          </cell>
          <cell r="I1679" t="str">
            <v>All</v>
          </cell>
          <cell r="J1679" t="str">
            <v>100% Cotton</v>
          </cell>
        </row>
        <row r="1680">
          <cell r="A1680" t="str">
            <v>NQ2</v>
          </cell>
          <cell r="B1680" t="str">
            <v>Robin's Egg Green</v>
          </cell>
          <cell r="D1680" t="str">
            <v>Rebecca Morgan</v>
          </cell>
          <cell r="E1680" t="str">
            <v>Womens Ultimite's</v>
          </cell>
          <cell r="F1680" t="str">
            <v>HHW</v>
          </cell>
          <cell r="G1680">
            <v>38384</v>
          </cell>
          <cell r="H1680">
            <v>38384</v>
          </cell>
          <cell r="I1680" t="str">
            <v>5269ow</v>
          </cell>
          <cell r="J1680" t="str">
            <v>100% cotton</v>
          </cell>
        </row>
        <row r="1681">
          <cell r="A1681" t="str">
            <v>NQ1</v>
          </cell>
          <cell r="B1681" t="str">
            <v>Peacock Blue</v>
          </cell>
          <cell r="D1681" t="str">
            <v>Robert Williamson</v>
          </cell>
          <cell r="E1681" t="str">
            <v>Womens Ultimite's</v>
          </cell>
          <cell r="F1681" t="str">
            <v>HHW</v>
          </cell>
          <cell r="G1681">
            <v>38378</v>
          </cell>
          <cell r="H1681">
            <v>38378</v>
          </cell>
          <cell r="I1681" t="str">
            <v>1x1 Rib</v>
          </cell>
          <cell r="J1681" t="str">
            <v>100% cotton</v>
          </cell>
          <cell r="K1681" t="str">
            <v>F'05</v>
          </cell>
        </row>
        <row r="1682">
          <cell r="A1682" t="str">
            <v>NP9</v>
          </cell>
          <cell r="B1682" t="str">
            <v>Dubarry</v>
          </cell>
          <cell r="D1682" t="str">
            <v>Robert Williamson</v>
          </cell>
          <cell r="E1682" t="str">
            <v>Womens Ultimite's</v>
          </cell>
          <cell r="F1682" t="str">
            <v>HHW</v>
          </cell>
          <cell r="G1682">
            <v>38378</v>
          </cell>
          <cell r="H1682">
            <v>38378</v>
          </cell>
          <cell r="I1682" t="str">
            <v>1x1 Rib</v>
          </cell>
          <cell r="J1682" t="str">
            <v>100% cotton</v>
          </cell>
          <cell r="K1682" t="str">
            <v>F'05</v>
          </cell>
        </row>
        <row r="1683">
          <cell r="A1683" t="str">
            <v>NP8</v>
          </cell>
          <cell r="B1683" t="str">
            <v>Peacock Blue</v>
          </cell>
          <cell r="D1683" t="str">
            <v>Rebecca Morgan</v>
          </cell>
          <cell r="E1683" t="str">
            <v>Women's Ulitimite's</v>
          </cell>
          <cell r="F1683" t="str">
            <v>HHW</v>
          </cell>
          <cell r="G1683">
            <v>38385</v>
          </cell>
          <cell r="H1683">
            <v>38385</v>
          </cell>
          <cell r="I1683" t="str">
            <v>1x1 Rib</v>
          </cell>
          <cell r="J1683" t="str">
            <v>100% Cotton</v>
          </cell>
        </row>
        <row r="1684">
          <cell r="A1684" t="str">
            <v>NP7</v>
          </cell>
          <cell r="B1684" t="str">
            <v>Hawaiian Blue</v>
          </cell>
          <cell r="D1684" t="str">
            <v>Rebecca Morgan</v>
          </cell>
          <cell r="E1684" t="str">
            <v>Women's Ulitimite's</v>
          </cell>
          <cell r="F1684" t="str">
            <v>HHW</v>
          </cell>
          <cell r="G1684">
            <v>38558</v>
          </cell>
          <cell r="H1684">
            <v>38559</v>
          </cell>
          <cell r="I1684" t="str">
            <v>1x1 Rib</v>
          </cell>
          <cell r="J1684" t="str">
            <v>100% Cotton</v>
          </cell>
        </row>
        <row r="1685">
          <cell r="A1685" t="str">
            <v>NP6</v>
          </cell>
          <cell r="B1685" t="str">
            <v>Fandango Pink</v>
          </cell>
          <cell r="D1685" t="str">
            <v>Keith Tilley</v>
          </cell>
          <cell r="E1685" t="str">
            <v>JMS Cas Attitude Boy Short</v>
          </cell>
          <cell r="F1685" t="str">
            <v>JMS</v>
          </cell>
          <cell r="G1685">
            <v>38336</v>
          </cell>
          <cell r="H1685">
            <v>38336</v>
          </cell>
          <cell r="I1685" t="str">
            <v>Cotton Spandex</v>
          </cell>
          <cell r="J1685" t="str">
            <v>95/5 Cot/ spandex</v>
          </cell>
          <cell r="K1685" t="str">
            <v>F'05</v>
          </cell>
        </row>
        <row r="1686">
          <cell r="A1686" t="str">
            <v>NP5</v>
          </cell>
          <cell r="B1686" t="str">
            <v>Blue Jeans</v>
          </cell>
          <cell r="D1686" t="str">
            <v>Keith Tilley</v>
          </cell>
          <cell r="E1686" t="str">
            <v>JMS Cas Attitude Boy Short</v>
          </cell>
          <cell r="F1686" t="str">
            <v>JMS</v>
          </cell>
          <cell r="G1686">
            <v>38336</v>
          </cell>
          <cell r="H1686">
            <v>38336</v>
          </cell>
          <cell r="I1686" t="str">
            <v>Cotton Spandex</v>
          </cell>
          <cell r="J1686" t="str">
            <v>95/5 Cot/ spandex</v>
          </cell>
          <cell r="K1686" t="str">
            <v>F'05</v>
          </cell>
        </row>
        <row r="1687">
          <cell r="A1687" t="str">
            <v>NP4</v>
          </cell>
          <cell r="B1687" t="str">
            <v>Dark Greige Heather</v>
          </cell>
          <cell r="D1687" t="str">
            <v>Keith Tilley</v>
          </cell>
          <cell r="E1687" t="str">
            <v>JMS Cas Attitude Boy Short</v>
          </cell>
          <cell r="F1687" t="str">
            <v>JMS</v>
          </cell>
          <cell r="G1687">
            <v>38336</v>
          </cell>
          <cell r="H1687">
            <v>38336</v>
          </cell>
          <cell r="I1687" t="str">
            <v>Cot / poly/ spandex</v>
          </cell>
          <cell r="J1687" t="str">
            <v>78/17/5 C/P/Spandex</v>
          </cell>
          <cell r="K1687" t="str">
            <v>F'05</v>
          </cell>
        </row>
        <row r="1688">
          <cell r="A1688" t="str">
            <v>NP3</v>
          </cell>
          <cell r="B1688" t="str">
            <v>Aqua</v>
          </cell>
          <cell r="D1688" t="str">
            <v>Keith Tilley</v>
          </cell>
          <cell r="E1688" t="str">
            <v>JMS Cotton Brief</v>
          </cell>
          <cell r="F1688" t="str">
            <v>JMS</v>
          </cell>
          <cell r="G1688">
            <v>38336</v>
          </cell>
          <cell r="H1688">
            <v>38336</v>
          </cell>
          <cell r="I1688" t="str">
            <v>Cotton</v>
          </cell>
          <cell r="J1688" t="str">
            <v>100% Cotton</v>
          </cell>
          <cell r="K1688" t="str">
            <v>F'05</v>
          </cell>
          <cell r="L1688" t="str">
            <v>J33</v>
          </cell>
        </row>
        <row r="1689">
          <cell r="A1689" t="str">
            <v>NP2</v>
          </cell>
          <cell r="B1689" t="str">
            <v>Shy Violet</v>
          </cell>
          <cell r="D1689" t="str">
            <v>Keith Tilley</v>
          </cell>
          <cell r="E1689" t="str">
            <v>JMS Cotton Brief</v>
          </cell>
          <cell r="F1689" t="str">
            <v>JMS</v>
          </cell>
          <cell r="G1689">
            <v>38336</v>
          </cell>
          <cell r="H1689">
            <v>38336</v>
          </cell>
          <cell r="I1689" t="str">
            <v>Cotton</v>
          </cell>
          <cell r="J1689" t="str">
            <v>100% Cotton</v>
          </cell>
          <cell r="K1689" t="str">
            <v>F'05</v>
          </cell>
          <cell r="L1689" t="str">
            <v>J32</v>
          </cell>
        </row>
        <row r="1690">
          <cell r="A1690" t="str">
            <v>NP1PEG021</v>
          </cell>
          <cell r="B1690" t="str">
            <v>New Rosewood</v>
          </cell>
          <cell r="D1690" t="str">
            <v>Keith Tilley</v>
          </cell>
          <cell r="E1690" t="str">
            <v>color update/JMS</v>
          </cell>
          <cell r="F1690" t="str">
            <v>JMS</v>
          </cell>
          <cell r="G1690">
            <v>38292</v>
          </cell>
          <cell r="H1690">
            <v>38292</v>
          </cell>
          <cell r="I1690" t="str">
            <v>Polyester</v>
          </cell>
          <cell r="J1690" t="str">
            <v>100% Poly</v>
          </cell>
          <cell r="M1690" t="str">
            <v>Pigment</v>
          </cell>
          <cell r="Z1690" t="str">
            <v>Lab dip in-process</v>
          </cell>
        </row>
        <row r="1691">
          <cell r="A1691" t="str">
            <v>NO9</v>
          </cell>
          <cell r="B1691" t="str">
            <v>Surf The Web Blue</v>
          </cell>
          <cell r="D1691" t="str">
            <v>Paula Johnson</v>
          </cell>
          <cell r="E1691" t="str">
            <v>Champion</v>
          </cell>
          <cell r="F1691" t="str">
            <v>Champ</v>
          </cell>
          <cell r="G1691">
            <v>38275</v>
          </cell>
          <cell r="H1691">
            <v>38275</v>
          </cell>
          <cell r="I1691" t="str">
            <v>2824/2804</v>
          </cell>
          <cell r="J1691" t="str">
            <v>100% CTN</v>
          </cell>
        </row>
        <row r="1692">
          <cell r="A1692" t="str">
            <v>NO8</v>
          </cell>
          <cell r="B1692" t="str">
            <v>Mixed Leaves &amp; Branches Print</v>
          </cell>
          <cell r="D1692" t="str">
            <v>Rebecca Morgan</v>
          </cell>
          <cell r="E1692" t="str">
            <v>JMS Cotton</v>
          </cell>
          <cell r="F1692" t="str">
            <v>JMS</v>
          </cell>
          <cell r="G1692">
            <v>38257</v>
          </cell>
          <cell r="H1692">
            <v>38257</v>
          </cell>
          <cell r="I1692" t="str">
            <v>IBC</v>
          </cell>
          <cell r="J1692" t="str">
            <v>100% Cotton</v>
          </cell>
          <cell r="K1692" t="str">
            <v>Sp'05</v>
          </cell>
        </row>
        <row r="1693">
          <cell r="A1693" t="str">
            <v>NO7</v>
          </cell>
          <cell r="B1693" t="str">
            <v>Dusty Cedar</v>
          </cell>
          <cell r="D1693" t="str">
            <v>Rebecca Morgan</v>
          </cell>
          <cell r="E1693" t="str">
            <v>JMS Cotton</v>
          </cell>
          <cell r="F1693" t="str">
            <v>JMS</v>
          </cell>
          <cell r="G1693">
            <v>38257</v>
          </cell>
          <cell r="H1693">
            <v>38257</v>
          </cell>
          <cell r="I1693" t="str">
            <v>IBC</v>
          </cell>
          <cell r="J1693" t="str">
            <v>100% Cotton</v>
          </cell>
          <cell r="K1693" t="str">
            <v>Sp'05</v>
          </cell>
        </row>
        <row r="1694">
          <cell r="A1694" t="str">
            <v>NO6</v>
          </cell>
          <cell r="B1694" t="str">
            <v>Old Rose</v>
          </cell>
          <cell r="D1694" t="str">
            <v>Rebecca Morgan</v>
          </cell>
          <cell r="E1694" t="str">
            <v>JMS Cotton</v>
          </cell>
          <cell r="F1694" t="str">
            <v>JMS</v>
          </cell>
          <cell r="G1694">
            <v>38257</v>
          </cell>
          <cell r="H1694">
            <v>38257</v>
          </cell>
          <cell r="I1694" t="str">
            <v>IBC</v>
          </cell>
          <cell r="J1694" t="str">
            <v>100% Cotton</v>
          </cell>
          <cell r="K1694" t="str">
            <v>Sp'05</v>
          </cell>
        </row>
        <row r="1695">
          <cell r="A1695" t="str">
            <v>NO5</v>
          </cell>
          <cell r="B1695" t="str">
            <v>Lime Green</v>
          </cell>
          <cell r="D1695" t="str">
            <v>Rebecca Morgan</v>
          </cell>
          <cell r="E1695" t="str">
            <v>HHW Ulitamite</v>
          </cell>
          <cell r="F1695" t="str">
            <v>HHW</v>
          </cell>
          <cell r="G1695">
            <v>38229</v>
          </cell>
          <cell r="H1695">
            <v>38229</v>
          </cell>
          <cell r="I1695">
            <v>5269</v>
          </cell>
          <cell r="J1695" t="str">
            <v>100% Cotton 1X1 rib</v>
          </cell>
        </row>
        <row r="1696">
          <cell r="A1696" t="str">
            <v>NO4</v>
          </cell>
          <cell r="B1696" t="str">
            <v>Aquarius</v>
          </cell>
          <cell r="D1696" t="str">
            <v>Rebecca Morgan</v>
          </cell>
          <cell r="E1696" t="str">
            <v>HHW Ulitamite</v>
          </cell>
          <cell r="F1696" t="str">
            <v>HHW</v>
          </cell>
          <cell r="G1696">
            <v>38229</v>
          </cell>
          <cell r="H1696">
            <v>38229</v>
          </cell>
          <cell r="I1696">
            <v>5269</v>
          </cell>
          <cell r="J1696" t="str">
            <v>100% Cotton 1X1 rib</v>
          </cell>
        </row>
        <row r="1697">
          <cell r="A1697" t="str">
            <v>NO3</v>
          </cell>
          <cell r="B1697" t="str">
            <v>WHITE</v>
          </cell>
          <cell r="D1697" t="str">
            <v>Rebecca Morgan</v>
          </cell>
          <cell r="E1697" t="str">
            <v>HHW Ulitamite</v>
          </cell>
          <cell r="F1697" t="str">
            <v>HHW</v>
          </cell>
          <cell r="G1697">
            <v>38229</v>
          </cell>
          <cell r="H1697">
            <v>38229</v>
          </cell>
          <cell r="I1697">
            <v>5269</v>
          </cell>
          <cell r="J1697" t="str">
            <v>100% Cotton 1X1 rib</v>
          </cell>
        </row>
        <row r="1698">
          <cell r="A1698" t="str">
            <v>NO2</v>
          </cell>
          <cell r="B1698" t="str">
            <v>Black</v>
          </cell>
          <cell r="D1698" t="str">
            <v>Rebecca Morgan</v>
          </cell>
          <cell r="E1698" t="str">
            <v>HHW Ulitamite</v>
          </cell>
          <cell r="F1698" t="str">
            <v>HHW</v>
          </cell>
          <cell r="G1698">
            <v>38229</v>
          </cell>
          <cell r="H1698">
            <v>38229</v>
          </cell>
          <cell r="I1698">
            <v>5269</v>
          </cell>
          <cell r="J1698" t="str">
            <v>100% Cotton 1X1 rib</v>
          </cell>
        </row>
        <row r="1699">
          <cell r="A1699" t="str">
            <v>NO1</v>
          </cell>
          <cell r="B1699" t="str">
            <v>Azalea Pink</v>
          </cell>
          <cell r="D1699" t="str">
            <v>Rebecca Morgan</v>
          </cell>
          <cell r="E1699" t="str">
            <v>HHW Ulitamite</v>
          </cell>
          <cell r="F1699" t="str">
            <v>HHW</v>
          </cell>
          <cell r="G1699">
            <v>38229</v>
          </cell>
          <cell r="H1699">
            <v>38229</v>
          </cell>
          <cell r="I1699">
            <v>5269</v>
          </cell>
          <cell r="J1699" t="str">
            <v>100% Cotton 1X1 rib</v>
          </cell>
        </row>
        <row r="1700">
          <cell r="A1700" t="str">
            <v>NN9</v>
          </cell>
          <cell r="B1700" t="str">
            <v>Baby Blue</v>
          </cell>
          <cell r="D1700" t="str">
            <v>Rebecca Morgan</v>
          </cell>
          <cell r="E1700" t="str">
            <v>HHW Ulitamite</v>
          </cell>
          <cell r="F1700" t="str">
            <v>HHW</v>
          </cell>
          <cell r="G1700">
            <v>38229</v>
          </cell>
          <cell r="H1700">
            <v>38229</v>
          </cell>
          <cell r="I1700">
            <v>5269</v>
          </cell>
          <cell r="J1700" t="str">
            <v>100% Cotton 1X1 rib</v>
          </cell>
        </row>
        <row r="1701">
          <cell r="A1701" t="str">
            <v>NN8</v>
          </cell>
          <cell r="B1701" t="str">
            <v>Light Pink</v>
          </cell>
          <cell r="D1701" t="str">
            <v>Rebecca Morgan</v>
          </cell>
          <cell r="E1701" t="str">
            <v>HHW Ulitamite</v>
          </cell>
          <cell r="F1701" t="str">
            <v>HHW</v>
          </cell>
          <cell r="G1701">
            <v>38229</v>
          </cell>
          <cell r="H1701">
            <v>38229</v>
          </cell>
          <cell r="I1701">
            <v>5269</v>
          </cell>
          <cell r="J1701" t="str">
            <v>100% Cotton 1X1 rib</v>
          </cell>
        </row>
        <row r="1702">
          <cell r="A1702" t="str">
            <v>NN7</v>
          </cell>
          <cell r="B1702" t="str">
            <v>Soft Taupe</v>
          </cell>
          <cell r="D1702" t="str">
            <v>Rebecca Morgan</v>
          </cell>
          <cell r="E1702" t="str">
            <v>HHW Ulitamite</v>
          </cell>
          <cell r="F1702" t="str">
            <v>HHW</v>
          </cell>
          <cell r="G1702">
            <v>38229</v>
          </cell>
          <cell r="H1702">
            <v>38229</v>
          </cell>
          <cell r="I1702">
            <v>5269</v>
          </cell>
          <cell r="J1702" t="str">
            <v>100% Cotton  1x1 rib</v>
          </cell>
        </row>
        <row r="1703">
          <cell r="A1703" t="str">
            <v>NN6</v>
          </cell>
          <cell r="B1703" t="str">
            <v>WHITE</v>
          </cell>
          <cell r="D1703" t="str">
            <v>Paula Johnson</v>
          </cell>
          <cell r="E1703" t="str">
            <v>Champion</v>
          </cell>
          <cell r="F1703" t="str">
            <v>Champ</v>
          </cell>
          <cell r="G1703">
            <v>38197</v>
          </cell>
          <cell r="H1703">
            <v>38197</v>
          </cell>
          <cell r="I1703">
            <v>2824</v>
          </cell>
          <cell r="J1703" t="str">
            <v>100%ctn</v>
          </cell>
        </row>
        <row r="1704">
          <cell r="A1704" t="str">
            <v>NN5</v>
          </cell>
          <cell r="B1704" t="str">
            <v>WHITE</v>
          </cell>
          <cell r="D1704" t="str">
            <v>Paula Johnson</v>
          </cell>
          <cell r="E1704" t="str">
            <v>Champion</v>
          </cell>
          <cell r="F1704" t="str">
            <v>Champ</v>
          </cell>
          <cell r="G1704">
            <v>38197</v>
          </cell>
          <cell r="H1704">
            <v>38197</v>
          </cell>
          <cell r="I1704">
            <v>2804</v>
          </cell>
          <cell r="J1704" t="str">
            <v>100%ctn</v>
          </cell>
        </row>
        <row r="1705">
          <cell r="A1705" t="str">
            <v>NN4</v>
          </cell>
          <cell r="B1705" t="str">
            <v>Navy</v>
          </cell>
          <cell r="D1705" t="str">
            <v>Paula Johnson</v>
          </cell>
          <cell r="E1705" t="str">
            <v>Champion</v>
          </cell>
          <cell r="F1705" t="str">
            <v>Champ</v>
          </cell>
          <cell r="G1705">
            <v>38197</v>
          </cell>
          <cell r="H1705">
            <v>38197</v>
          </cell>
          <cell r="I1705">
            <v>2804</v>
          </cell>
          <cell r="J1705" t="str">
            <v>100%ctn</v>
          </cell>
        </row>
        <row r="1706">
          <cell r="A1706" t="str">
            <v>NN3</v>
          </cell>
          <cell r="B1706" t="str">
            <v>Navy</v>
          </cell>
          <cell r="D1706" t="str">
            <v>Paula Johnson</v>
          </cell>
          <cell r="E1706" t="str">
            <v>Champion</v>
          </cell>
          <cell r="F1706" t="str">
            <v>Champ</v>
          </cell>
          <cell r="G1706">
            <v>38197</v>
          </cell>
          <cell r="H1706">
            <v>38197</v>
          </cell>
          <cell r="I1706">
            <v>2824</v>
          </cell>
          <cell r="J1706" t="str">
            <v>100%ctn</v>
          </cell>
        </row>
        <row r="1707">
          <cell r="A1707" t="str">
            <v>NN2</v>
          </cell>
          <cell r="B1707" t="str">
            <v>Grey Heather</v>
          </cell>
          <cell r="D1707" t="str">
            <v>Paula Johnson</v>
          </cell>
          <cell r="E1707" t="str">
            <v>Champion</v>
          </cell>
          <cell r="F1707" t="str">
            <v>Champ</v>
          </cell>
          <cell r="G1707">
            <v>38197</v>
          </cell>
          <cell r="H1707">
            <v>38197</v>
          </cell>
          <cell r="I1707">
            <v>2828</v>
          </cell>
          <cell r="J1707" t="str">
            <v>90/10 Poly/Ctn</v>
          </cell>
        </row>
        <row r="1708">
          <cell r="A1708" t="str">
            <v>NN1</v>
          </cell>
          <cell r="B1708" t="str">
            <v>Grey Heather</v>
          </cell>
          <cell r="D1708" t="str">
            <v>Paula Johnson</v>
          </cell>
          <cell r="E1708" t="str">
            <v>Champion</v>
          </cell>
          <cell r="F1708" t="str">
            <v>Champ</v>
          </cell>
          <cell r="G1708">
            <v>38197</v>
          </cell>
          <cell r="H1708">
            <v>38197</v>
          </cell>
          <cell r="I1708">
            <v>2829</v>
          </cell>
          <cell r="J1708" t="str">
            <v>90/10 Poly/Ctn</v>
          </cell>
        </row>
        <row r="1709">
          <cell r="A1709" t="str">
            <v>NM9</v>
          </cell>
          <cell r="B1709" t="str">
            <v>Blue Heaven</v>
          </cell>
          <cell r="D1709" t="str">
            <v>Rebecca Morgan</v>
          </cell>
          <cell r="E1709" t="str">
            <v>Body Creation Beaut Satin Strec</v>
          </cell>
          <cell r="F1709" t="str">
            <v>HHW</v>
          </cell>
          <cell r="G1709">
            <v>38146</v>
          </cell>
          <cell r="H1709">
            <v>38146</v>
          </cell>
          <cell r="I1709" t="str">
            <v>Sourced/Crotch liner</v>
          </cell>
        </row>
        <row r="1710">
          <cell r="A1710" t="str">
            <v>NM8</v>
          </cell>
          <cell r="B1710" t="str">
            <v>Blue Heaven</v>
          </cell>
          <cell r="D1710" t="str">
            <v>Rebecca Morgan</v>
          </cell>
          <cell r="E1710" t="str">
            <v>Body Creation Beaut Satin Strec</v>
          </cell>
          <cell r="F1710" t="str">
            <v>HHW</v>
          </cell>
          <cell r="G1710">
            <v>38146</v>
          </cell>
          <cell r="H1710">
            <v>38146</v>
          </cell>
          <cell r="I1710" t="str">
            <v>A-561/Body</v>
          </cell>
        </row>
        <row r="1711">
          <cell r="A1711" t="str">
            <v>NM7</v>
          </cell>
          <cell r="B1711" t="str">
            <v>Nude Blush</v>
          </cell>
          <cell r="D1711" t="str">
            <v>Rebecca Morgan</v>
          </cell>
          <cell r="E1711" t="str">
            <v>Body Creation Beaut Satin Strec</v>
          </cell>
          <cell r="F1711" t="str">
            <v>HHW</v>
          </cell>
          <cell r="G1711">
            <v>38146</v>
          </cell>
          <cell r="H1711">
            <v>38146</v>
          </cell>
          <cell r="I1711" t="str">
            <v>Sourced/Crotch liner</v>
          </cell>
        </row>
        <row r="1712">
          <cell r="A1712" t="str">
            <v>NM6</v>
          </cell>
          <cell r="B1712" t="str">
            <v>Nude Blush</v>
          </cell>
          <cell r="D1712" t="str">
            <v>Rebecca Morgan</v>
          </cell>
          <cell r="E1712" t="str">
            <v>Body Creation Beaut Satin Strec</v>
          </cell>
          <cell r="F1712" t="str">
            <v>HHW</v>
          </cell>
          <cell r="G1712">
            <v>38146</v>
          </cell>
          <cell r="H1712">
            <v>38146</v>
          </cell>
          <cell r="I1712" t="str">
            <v>A-561/Body</v>
          </cell>
        </row>
        <row r="1713">
          <cell r="A1713" t="str">
            <v>NM5DK0080</v>
          </cell>
          <cell r="B1713" t="str">
            <v>Dusty Cedar</v>
          </cell>
          <cell r="D1713" t="str">
            <v>Leslie Mullinx</v>
          </cell>
          <cell r="E1713" t="str">
            <v>JMS</v>
          </cell>
          <cell r="F1713" t="str">
            <v>JMS</v>
          </cell>
          <cell r="G1713">
            <v>38107</v>
          </cell>
          <cell r="H1713">
            <v>38119</v>
          </cell>
          <cell r="I1713" t="str">
            <v>Polyester</v>
          </cell>
          <cell r="J1713" t="str">
            <v>100% Poly</v>
          </cell>
          <cell r="K1713" t="str">
            <v>sp'05</v>
          </cell>
          <cell r="L1713" t="str">
            <v>18-1630 TPX</v>
          </cell>
          <cell r="M1713" t="str">
            <v>Disperse</v>
          </cell>
          <cell r="P1713">
            <v>38176</v>
          </cell>
          <cell r="Q1713">
            <v>38181</v>
          </cell>
          <cell r="Z1713" t="str">
            <v>Lab dip approved</v>
          </cell>
        </row>
        <row r="1714">
          <cell r="A1714" t="str">
            <v>NM4</v>
          </cell>
          <cell r="B1714" t="str">
            <v>Hot Pink</v>
          </cell>
          <cell r="D1714" t="str">
            <v>Rebecca Morgan</v>
          </cell>
          <cell r="E1714" t="str">
            <v>JMS Core Colors</v>
          </cell>
          <cell r="F1714" t="str">
            <v>HHW</v>
          </cell>
          <cell r="G1714">
            <v>38126</v>
          </cell>
          <cell r="H1714">
            <v>38126</v>
          </cell>
          <cell r="I1714" t="str">
            <v>100% Cotton</v>
          </cell>
        </row>
        <row r="1715">
          <cell r="A1715" t="str">
            <v>NM3</v>
          </cell>
          <cell r="B1715" t="str">
            <v>Petal Collide Print</v>
          </cell>
          <cell r="D1715" t="str">
            <v>Rebecca Morgan</v>
          </cell>
          <cell r="E1715" t="str">
            <v>JMS Core Colors</v>
          </cell>
          <cell r="F1715" t="str">
            <v>HHW</v>
          </cell>
          <cell r="G1715">
            <v>38126</v>
          </cell>
          <cell r="H1715">
            <v>38126</v>
          </cell>
          <cell r="I1715" t="str">
            <v>100% Cotton</v>
          </cell>
        </row>
        <row r="1716">
          <cell r="A1716" t="str">
            <v>NM2</v>
          </cell>
          <cell r="B1716" t="str">
            <v>Grape Juice</v>
          </cell>
          <cell r="D1716" t="str">
            <v>Rebecca Morgan</v>
          </cell>
          <cell r="E1716" t="str">
            <v>JMS Core Colors</v>
          </cell>
          <cell r="F1716" t="str">
            <v>HHW</v>
          </cell>
          <cell r="G1716">
            <v>38126</v>
          </cell>
          <cell r="H1716">
            <v>38126</v>
          </cell>
          <cell r="I1716" t="str">
            <v>100% Cotton</v>
          </cell>
        </row>
        <row r="1717">
          <cell r="A1717" t="str">
            <v>NM1</v>
          </cell>
          <cell r="B1717" t="str">
            <v>Klein Blue Heather</v>
          </cell>
          <cell r="D1717" t="str">
            <v>Tana Martinez</v>
          </cell>
          <cell r="E1717" t="str">
            <v>Boys Red Label</v>
          </cell>
          <cell r="F1717" t="str">
            <v>Kids</v>
          </cell>
          <cell r="G1717">
            <v>38118</v>
          </cell>
          <cell r="H1717">
            <v>38118</v>
          </cell>
          <cell r="I1717" t="str">
            <v>Poly/Cotn Blend</v>
          </cell>
        </row>
        <row r="1718">
          <cell r="A1718" t="str">
            <v>NL9</v>
          </cell>
          <cell r="B1718" t="str">
            <v>Grey</v>
          </cell>
          <cell r="D1718" t="str">
            <v>Paula Johnson</v>
          </cell>
          <cell r="E1718" t="str">
            <v>Champion</v>
          </cell>
          <cell r="F1718" t="str">
            <v>Cham</v>
          </cell>
          <cell r="G1718">
            <v>38110</v>
          </cell>
          <cell r="H1718">
            <v>38110</v>
          </cell>
          <cell r="I1718" t="str">
            <v>All</v>
          </cell>
          <cell r="J1718" t="str">
            <v>All</v>
          </cell>
        </row>
        <row r="1719">
          <cell r="A1719" t="str">
            <v>NL8</v>
          </cell>
          <cell r="B1719" t="str">
            <v>Olive</v>
          </cell>
          <cell r="D1719" t="str">
            <v>Paula Johnson</v>
          </cell>
          <cell r="E1719" t="str">
            <v>Champion</v>
          </cell>
          <cell r="F1719" t="str">
            <v>Cham</v>
          </cell>
          <cell r="G1719">
            <v>38110</v>
          </cell>
          <cell r="H1719">
            <v>38110</v>
          </cell>
          <cell r="I1719" t="str">
            <v>All</v>
          </cell>
          <cell r="J1719" t="str">
            <v>All</v>
          </cell>
        </row>
        <row r="1720">
          <cell r="A1720" t="str">
            <v>NL7</v>
          </cell>
          <cell r="B1720" t="str">
            <v>Navy</v>
          </cell>
          <cell r="D1720" t="str">
            <v>Paula Johnson</v>
          </cell>
          <cell r="E1720" t="str">
            <v>Champion</v>
          </cell>
          <cell r="F1720" t="str">
            <v>Cham</v>
          </cell>
          <cell r="G1720">
            <v>38110</v>
          </cell>
          <cell r="H1720">
            <v>38110</v>
          </cell>
          <cell r="I1720" t="str">
            <v>All</v>
          </cell>
          <cell r="J1720" t="str">
            <v>All</v>
          </cell>
        </row>
        <row r="1721">
          <cell r="A1721" t="str">
            <v>NL6</v>
          </cell>
          <cell r="B1721" t="str">
            <v>Soft Taupe</v>
          </cell>
          <cell r="D1721" t="str">
            <v>Rebecca Morgan</v>
          </cell>
          <cell r="E1721" t="str">
            <v>Womens Hanging Program</v>
          </cell>
          <cell r="F1721" t="str">
            <v>HHW</v>
          </cell>
          <cell r="G1721">
            <v>38000</v>
          </cell>
          <cell r="H1721">
            <v>38000</v>
          </cell>
          <cell r="I1721" t="str">
            <v>All</v>
          </cell>
          <cell r="J1721" t="str">
            <v>All</v>
          </cell>
        </row>
        <row r="1722">
          <cell r="A1722" t="str">
            <v>NL5</v>
          </cell>
          <cell r="B1722" t="str">
            <v>Black</v>
          </cell>
          <cell r="D1722" t="str">
            <v>Rebecca Morgan</v>
          </cell>
          <cell r="E1722" t="str">
            <v>Womens Hanging Program</v>
          </cell>
          <cell r="F1722" t="str">
            <v>HHW</v>
          </cell>
          <cell r="G1722">
            <v>38000</v>
          </cell>
          <cell r="H1722">
            <v>38000</v>
          </cell>
          <cell r="I1722" t="str">
            <v>All</v>
          </cell>
          <cell r="J1722" t="str">
            <v>All</v>
          </cell>
        </row>
        <row r="1723">
          <cell r="A1723" t="str">
            <v>NL4</v>
          </cell>
          <cell r="B1723" t="str">
            <v>Red Glamour</v>
          </cell>
          <cell r="D1723" t="str">
            <v>Robert Williamson</v>
          </cell>
          <cell r="E1723" t="str">
            <v>Womens Hanging Program</v>
          </cell>
          <cell r="F1723" t="str">
            <v>HHW</v>
          </cell>
          <cell r="G1723">
            <v>37999</v>
          </cell>
          <cell r="H1723">
            <v>37999</v>
          </cell>
          <cell r="I1723" t="str">
            <v>All</v>
          </cell>
          <cell r="J1723" t="str">
            <v>All</v>
          </cell>
        </row>
        <row r="1724">
          <cell r="A1724" t="str">
            <v>NL3</v>
          </cell>
          <cell r="B1724" t="str">
            <v>Primrose</v>
          </cell>
          <cell r="D1724" t="str">
            <v>Robert Williamson</v>
          </cell>
          <cell r="E1724" t="str">
            <v xml:space="preserve">HHW Body Creation Beautiful </v>
          </cell>
          <cell r="F1724" t="str">
            <v>HHW</v>
          </cell>
          <cell r="G1724">
            <v>37974</v>
          </cell>
          <cell r="H1724">
            <v>37974</v>
          </cell>
          <cell r="I1724" t="str">
            <v>All</v>
          </cell>
          <cell r="J1724" t="str">
            <v>All</v>
          </cell>
          <cell r="K1724" t="str">
            <v>F'04</v>
          </cell>
        </row>
        <row r="1725">
          <cell r="A1725" t="str">
            <v>NL2</v>
          </cell>
          <cell r="B1725" t="str">
            <v>Sable</v>
          </cell>
          <cell r="D1725" t="str">
            <v>Keith Tilley</v>
          </cell>
          <cell r="E1725" t="str">
            <v>HHW Body Creation Beautiful Hanging Prog.</v>
          </cell>
          <cell r="F1725" t="str">
            <v>HHW</v>
          </cell>
          <cell r="G1725">
            <v>37928</v>
          </cell>
          <cell r="H1725">
            <v>37928</v>
          </cell>
          <cell r="I1725" t="str">
            <v>All</v>
          </cell>
          <cell r="J1725" t="str">
            <v>All</v>
          </cell>
          <cell r="K1725" t="str">
            <v>F'04</v>
          </cell>
          <cell r="Z1725" t="str">
            <v>Lab dip in-process</v>
          </cell>
        </row>
        <row r="1726">
          <cell r="A1726" t="str">
            <v>NL1</v>
          </cell>
          <cell r="B1726" t="str">
            <v>Windsor Blue</v>
          </cell>
          <cell r="D1726" t="str">
            <v>Keith Tilley</v>
          </cell>
          <cell r="E1726" t="str">
            <v>HHW Body Creation Beautiful Hanging Prog.</v>
          </cell>
          <cell r="F1726" t="str">
            <v>HHW</v>
          </cell>
          <cell r="G1726">
            <v>37928</v>
          </cell>
          <cell r="H1726">
            <v>37928</v>
          </cell>
          <cell r="I1726" t="str">
            <v>All</v>
          </cell>
          <cell r="J1726" t="str">
            <v>All</v>
          </cell>
          <cell r="K1726" t="str">
            <v>F'04</v>
          </cell>
          <cell r="Z1726" t="str">
            <v>Lab dip in-process</v>
          </cell>
        </row>
        <row r="1727">
          <cell r="A1727" t="str">
            <v>NK9</v>
          </cell>
          <cell r="B1727" t="str">
            <v>Boysenberry</v>
          </cell>
          <cell r="D1727" t="str">
            <v>Keith Tilley</v>
          </cell>
          <cell r="E1727" t="str">
            <v>HHW Body Creation Beautiful Hanging Prog.</v>
          </cell>
          <cell r="F1727" t="str">
            <v>HHW</v>
          </cell>
          <cell r="G1727">
            <v>37928</v>
          </cell>
          <cell r="H1727">
            <v>37928</v>
          </cell>
          <cell r="I1727" t="str">
            <v>All</v>
          </cell>
          <cell r="J1727" t="str">
            <v>All</v>
          </cell>
          <cell r="K1727" t="str">
            <v>F'04</v>
          </cell>
          <cell r="Z1727" t="str">
            <v>Lab dip in-process</v>
          </cell>
        </row>
        <row r="1728">
          <cell r="A1728" t="str">
            <v>NK8</v>
          </cell>
          <cell r="B1728" t="str">
            <v>Tosted Rose</v>
          </cell>
          <cell r="D1728" t="str">
            <v>Robert Williamson</v>
          </cell>
          <cell r="E1728" t="str">
            <v>HHW Body Creation Satin</v>
          </cell>
          <cell r="G1728">
            <v>37882</v>
          </cell>
          <cell r="H1728">
            <v>37882</v>
          </cell>
          <cell r="I1728" t="str">
            <v>All</v>
          </cell>
          <cell r="J1728" t="str">
            <v>Blend</v>
          </cell>
          <cell r="Z1728" t="str">
            <v>Lab dip in-process</v>
          </cell>
        </row>
        <row r="1729">
          <cell r="A1729" t="str">
            <v>NK7</v>
          </cell>
          <cell r="B1729" t="str">
            <v>Brown</v>
          </cell>
          <cell r="D1729" t="str">
            <v>Robert Williamson</v>
          </cell>
          <cell r="E1729" t="str">
            <v>HHW Body Creation Satin</v>
          </cell>
          <cell r="G1729">
            <v>37882</v>
          </cell>
          <cell r="H1729">
            <v>37882</v>
          </cell>
          <cell r="I1729" t="str">
            <v>All</v>
          </cell>
          <cell r="J1729" t="str">
            <v>Blend</v>
          </cell>
          <cell r="Z1729" t="str">
            <v>Lab dip in-process</v>
          </cell>
        </row>
        <row r="1730">
          <cell r="A1730" t="str">
            <v>NK6</v>
          </cell>
          <cell r="B1730" t="str">
            <v>Scattered Flowers Rust</v>
          </cell>
          <cell r="D1730" t="str">
            <v>Robert Williamson</v>
          </cell>
          <cell r="E1730" t="str">
            <v>HHW Body Creation Satin</v>
          </cell>
          <cell r="G1730">
            <v>37882</v>
          </cell>
          <cell r="H1730">
            <v>37882</v>
          </cell>
          <cell r="I1730" t="str">
            <v>All</v>
          </cell>
          <cell r="J1730" t="str">
            <v>Blend</v>
          </cell>
          <cell r="Z1730" t="str">
            <v>Lab dip in-process</v>
          </cell>
        </row>
        <row r="1731">
          <cell r="A1731" t="str">
            <v>NK5</v>
          </cell>
          <cell r="B1731" t="str">
            <v>Old Gold</v>
          </cell>
          <cell r="D1731" t="str">
            <v>Robert Williamson</v>
          </cell>
          <cell r="E1731" t="str">
            <v>HHW Body Creation Satin</v>
          </cell>
          <cell r="G1731">
            <v>37882</v>
          </cell>
          <cell r="H1731">
            <v>37882</v>
          </cell>
          <cell r="I1731" t="str">
            <v>All</v>
          </cell>
          <cell r="J1731" t="str">
            <v>Blend</v>
          </cell>
          <cell r="Z1731" t="str">
            <v>Lab dip in-process</v>
          </cell>
        </row>
        <row r="1732">
          <cell r="A1732" t="str">
            <v>NK4</v>
          </cell>
          <cell r="B1732" t="str">
            <v>Pax Floral  (print on pastel)</v>
          </cell>
          <cell r="D1732" t="str">
            <v>Robert Williamson</v>
          </cell>
          <cell r="E1732" t="str">
            <v xml:space="preserve">Classics Needle Out Microfiber </v>
          </cell>
          <cell r="G1732">
            <v>37872</v>
          </cell>
          <cell r="H1732">
            <v>37872</v>
          </cell>
          <cell r="I1732" t="str">
            <v>Microfiber</v>
          </cell>
          <cell r="J1732" t="str">
            <v xml:space="preserve">Blend </v>
          </cell>
          <cell r="Z1732" t="str">
            <v>Lab dip in-process</v>
          </cell>
        </row>
        <row r="1733">
          <cell r="A1733" t="str">
            <v>NK3</v>
          </cell>
          <cell r="B1733" t="str">
            <v>Light Fuchsia</v>
          </cell>
          <cell r="D1733" t="str">
            <v>Robert Williamson</v>
          </cell>
          <cell r="E1733" t="str">
            <v xml:space="preserve">Classics Needle Out Microfiber </v>
          </cell>
          <cell r="G1733">
            <v>37872</v>
          </cell>
          <cell r="H1733">
            <v>37872</v>
          </cell>
          <cell r="I1733" t="str">
            <v>Microfiber</v>
          </cell>
          <cell r="J1733" t="str">
            <v>Blend</v>
          </cell>
          <cell r="Z1733" t="str">
            <v>Lab dip in-process</v>
          </cell>
        </row>
        <row r="1734">
          <cell r="A1734" t="str">
            <v>NK2</v>
          </cell>
          <cell r="B1734" t="str">
            <v>Sweet Liberty  (print on white)</v>
          </cell>
          <cell r="D1734" t="str">
            <v>Robert Williamson</v>
          </cell>
          <cell r="E1734" t="str">
            <v xml:space="preserve">Classics Needle Out Microfiber </v>
          </cell>
          <cell r="G1734">
            <v>37872</v>
          </cell>
          <cell r="H1734">
            <v>37872</v>
          </cell>
          <cell r="I1734" t="str">
            <v>Microfiber</v>
          </cell>
          <cell r="J1734" t="str">
            <v>Blend</v>
          </cell>
          <cell r="Z1734" t="str">
            <v>Lab dip in-process</v>
          </cell>
        </row>
        <row r="1735">
          <cell r="A1735" t="str">
            <v>NK1</v>
          </cell>
          <cell r="B1735" t="str">
            <v>Sweet Pink</v>
          </cell>
          <cell r="D1735" t="str">
            <v>Robert Williamson</v>
          </cell>
          <cell r="E1735" t="str">
            <v xml:space="preserve">Classics Needle Out Microfiber </v>
          </cell>
          <cell r="G1735">
            <v>37872</v>
          </cell>
          <cell r="H1735">
            <v>37872</v>
          </cell>
          <cell r="I1735" t="str">
            <v>Microfiber</v>
          </cell>
          <cell r="J1735" t="str">
            <v>Blend</v>
          </cell>
          <cell r="Z1735" t="str">
            <v>Lab dip in-process</v>
          </cell>
        </row>
        <row r="1736">
          <cell r="A1736" t="str">
            <v>NJ9</v>
          </cell>
          <cell r="B1736" t="str">
            <v>Lichen Green</v>
          </cell>
          <cell r="D1736" t="str">
            <v>Keith Tilley</v>
          </cell>
          <cell r="E1736" t="str">
            <v xml:space="preserve">JMS </v>
          </cell>
          <cell r="F1736" t="str">
            <v>JMS</v>
          </cell>
          <cell r="G1736">
            <v>37782</v>
          </cell>
          <cell r="H1736">
            <v>37782</v>
          </cell>
          <cell r="I1736" t="str">
            <v>100% Cotton</v>
          </cell>
          <cell r="J1736" t="str">
            <v>100% Cotton</v>
          </cell>
          <cell r="K1736" t="str">
            <v>F'03</v>
          </cell>
          <cell r="Z1736" t="str">
            <v>Lab dip in-process</v>
          </cell>
        </row>
        <row r="1737">
          <cell r="A1737" t="str">
            <v>NJ8</v>
          </cell>
          <cell r="B1737" t="str">
            <v>Daiquiri Coral</v>
          </cell>
          <cell r="D1737" t="str">
            <v>Keith Tilley</v>
          </cell>
          <cell r="E1737" t="str">
            <v xml:space="preserve">JMS </v>
          </cell>
          <cell r="F1737" t="str">
            <v>JMS</v>
          </cell>
          <cell r="G1737">
            <v>37782</v>
          </cell>
          <cell r="H1737">
            <v>37782</v>
          </cell>
          <cell r="I1737" t="str">
            <v>100% Cotton</v>
          </cell>
          <cell r="J1737" t="str">
            <v>100% Cotton</v>
          </cell>
          <cell r="K1737" t="str">
            <v>F'03</v>
          </cell>
          <cell r="Z1737" t="str">
            <v>Lab dip in-process</v>
          </cell>
        </row>
        <row r="1738">
          <cell r="A1738" t="str">
            <v>NJ7</v>
          </cell>
          <cell r="B1738" t="str">
            <v>Starry Night</v>
          </cell>
          <cell r="D1738" t="str">
            <v>Robert Williamson</v>
          </cell>
          <cell r="E1738" t="str">
            <v>Microfiber</v>
          </cell>
          <cell r="F1738" t="str">
            <v>HHW</v>
          </cell>
          <cell r="G1738">
            <v>37761</v>
          </cell>
          <cell r="H1738">
            <v>37761</v>
          </cell>
          <cell r="I1738" t="str">
            <v>Microfiber</v>
          </cell>
          <cell r="J1738" t="str">
            <v>Blend</v>
          </cell>
          <cell r="Z1738" t="str">
            <v>Lab dip in-process</v>
          </cell>
        </row>
        <row r="1739">
          <cell r="A1739" t="str">
            <v>NJ6</v>
          </cell>
          <cell r="B1739" t="str">
            <v>True Purple Velvet</v>
          </cell>
          <cell r="D1739" t="str">
            <v>Robert Williamson</v>
          </cell>
          <cell r="E1739" t="str">
            <v>Satin Stretch</v>
          </cell>
          <cell r="F1739" t="str">
            <v>HHW</v>
          </cell>
          <cell r="G1739">
            <v>37761</v>
          </cell>
          <cell r="H1739">
            <v>37761</v>
          </cell>
          <cell r="I1739" t="str">
            <v>Satin Stretch</v>
          </cell>
          <cell r="J1739" t="str">
            <v>Blend</v>
          </cell>
          <cell r="Z1739" t="str">
            <v>Lab dip in-process</v>
          </cell>
        </row>
        <row r="1740">
          <cell r="A1740" t="str">
            <v>NJ5</v>
          </cell>
          <cell r="B1740" t="str">
            <v>Deep Purple</v>
          </cell>
          <cell r="D1740" t="str">
            <v>Sherri McCann</v>
          </cell>
          <cell r="E1740" t="str">
            <v>JMS Satin Streach</v>
          </cell>
          <cell r="F1740" t="str">
            <v>JMS</v>
          </cell>
          <cell r="G1740">
            <v>37712</v>
          </cell>
          <cell r="H1740">
            <v>37712</v>
          </cell>
          <cell r="I1740" t="str">
            <v>All</v>
          </cell>
          <cell r="J1740" t="str">
            <v>Blend</v>
          </cell>
          <cell r="K1740" t="str">
            <v>F'03</v>
          </cell>
          <cell r="Z1740" t="str">
            <v>Lab dip in-process</v>
          </cell>
        </row>
        <row r="1741">
          <cell r="A1741" t="str">
            <v>NJ4</v>
          </cell>
          <cell r="B1741" t="str">
            <v>Bright Garnet</v>
          </cell>
          <cell r="D1741" t="str">
            <v>Sherri McCann</v>
          </cell>
          <cell r="E1741" t="str">
            <v>JMS Satin Streach</v>
          </cell>
          <cell r="F1741" t="str">
            <v>JMS</v>
          </cell>
          <cell r="G1741">
            <v>37712</v>
          </cell>
          <cell r="H1741">
            <v>37712</v>
          </cell>
          <cell r="I1741" t="str">
            <v>All</v>
          </cell>
          <cell r="J1741" t="str">
            <v>Blend</v>
          </cell>
          <cell r="K1741" t="str">
            <v>F'03</v>
          </cell>
          <cell r="Z1741" t="str">
            <v>Lab dip in-process</v>
          </cell>
        </row>
        <row r="1742">
          <cell r="A1742" t="str">
            <v>NJ3</v>
          </cell>
          <cell r="B1742" t="str">
            <v>Bright Rose</v>
          </cell>
          <cell r="D1742" t="str">
            <v>Sherri McCann</v>
          </cell>
          <cell r="E1742" t="str">
            <v>JMS Satin Streach</v>
          </cell>
          <cell r="F1742" t="str">
            <v>JMS</v>
          </cell>
          <cell r="G1742">
            <v>37712</v>
          </cell>
          <cell r="H1742">
            <v>37712</v>
          </cell>
          <cell r="I1742" t="str">
            <v>All</v>
          </cell>
          <cell r="J1742" t="str">
            <v>Blend</v>
          </cell>
          <cell r="K1742" t="str">
            <v>F'03</v>
          </cell>
          <cell r="Z1742" t="str">
            <v>Lab dip in-process</v>
          </cell>
        </row>
        <row r="1743">
          <cell r="A1743" t="str">
            <v>NJ2</v>
          </cell>
          <cell r="B1743" t="str">
            <v>Hydrangea Purple</v>
          </cell>
          <cell r="D1743" t="str">
            <v>Sherri McCann</v>
          </cell>
          <cell r="E1743" t="str">
            <v>JMS Satin Streach</v>
          </cell>
          <cell r="F1743" t="str">
            <v>JMS</v>
          </cell>
          <cell r="G1743">
            <v>37712</v>
          </cell>
          <cell r="H1743">
            <v>37712</v>
          </cell>
          <cell r="I1743" t="str">
            <v>All</v>
          </cell>
          <cell r="J1743" t="str">
            <v>Blend</v>
          </cell>
          <cell r="K1743" t="str">
            <v>F'03</v>
          </cell>
          <cell r="Z1743" t="str">
            <v>Lab dip in-process</v>
          </cell>
        </row>
        <row r="1744">
          <cell r="A1744" t="str">
            <v>NJ1</v>
          </cell>
          <cell r="B1744" t="str">
            <v>Cobalt Blue</v>
          </cell>
          <cell r="D1744" t="str">
            <v>Sherri McCann</v>
          </cell>
          <cell r="E1744" t="str">
            <v>JMS Satin Streach</v>
          </cell>
          <cell r="F1744" t="str">
            <v>JMS</v>
          </cell>
          <cell r="G1744">
            <v>37712</v>
          </cell>
          <cell r="H1744">
            <v>37712</v>
          </cell>
          <cell r="I1744" t="str">
            <v>All</v>
          </cell>
          <cell r="J1744" t="str">
            <v>Blend</v>
          </cell>
          <cell r="K1744" t="str">
            <v>F'03</v>
          </cell>
          <cell r="Z1744" t="str">
            <v>Lab dip in-process</v>
          </cell>
        </row>
        <row r="1745">
          <cell r="A1745" t="str">
            <v>NH9</v>
          </cell>
          <cell r="B1745" t="str">
            <v>Peacock Blue</v>
          </cell>
          <cell r="D1745" t="str">
            <v>Sherri McCann</v>
          </cell>
          <cell r="E1745" t="str">
            <v>JMS Satin Streach</v>
          </cell>
          <cell r="F1745" t="str">
            <v>JMS</v>
          </cell>
          <cell r="G1745">
            <v>37712</v>
          </cell>
          <cell r="H1745">
            <v>37712</v>
          </cell>
          <cell r="I1745" t="str">
            <v>All</v>
          </cell>
          <cell r="J1745" t="str">
            <v>Blend</v>
          </cell>
          <cell r="K1745" t="str">
            <v>F'03</v>
          </cell>
          <cell r="Z1745" t="str">
            <v>Lab dip in-process</v>
          </cell>
        </row>
        <row r="1746">
          <cell r="A1746" t="str">
            <v>NH8</v>
          </cell>
          <cell r="B1746" t="str">
            <v>Nude Floral</v>
          </cell>
          <cell r="D1746" t="str">
            <v>Ann Oneyear</v>
          </cell>
          <cell r="E1746" t="str">
            <v>Morgan Purchased Fabric</v>
          </cell>
          <cell r="F1746" t="str">
            <v>SLU</v>
          </cell>
          <cell r="G1746">
            <v>37705</v>
          </cell>
          <cell r="H1746">
            <v>37705</v>
          </cell>
          <cell r="I1746" t="str">
            <v>All</v>
          </cell>
          <cell r="Z1746" t="str">
            <v>Lab dip in-process</v>
          </cell>
        </row>
        <row r="1747">
          <cell r="A1747" t="str">
            <v>NH7</v>
          </cell>
          <cell r="B1747" t="str">
            <v>Camo Mossy Oak</v>
          </cell>
          <cell r="D1747" t="str">
            <v>Chris Nunemacher</v>
          </cell>
          <cell r="E1747" t="str">
            <v>Morgan Prints</v>
          </cell>
          <cell r="Z1747" t="str">
            <v xml:space="preserve"> </v>
          </cell>
        </row>
        <row r="1748">
          <cell r="A1748" t="str">
            <v>NH6</v>
          </cell>
          <cell r="B1748" t="str">
            <v>Camo Print Hardwoods Green</v>
          </cell>
          <cell r="D1748" t="str">
            <v>Chris Nunemacher</v>
          </cell>
          <cell r="E1748" t="str">
            <v>Morgan Prints</v>
          </cell>
          <cell r="Z1748" t="str">
            <v xml:space="preserve"> </v>
          </cell>
        </row>
        <row r="1749">
          <cell r="A1749" t="str">
            <v>NH5</v>
          </cell>
          <cell r="B1749" t="str">
            <v>Camo Print Hardwoods</v>
          </cell>
          <cell r="D1749" t="str">
            <v>Chris Nunemacher</v>
          </cell>
          <cell r="E1749" t="str">
            <v>Morgan Prints</v>
          </cell>
          <cell r="Z1749" t="str">
            <v xml:space="preserve"> </v>
          </cell>
        </row>
        <row r="1750">
          <cell r="A1750" t="str">
            <v>NH4</v>
          </cell>
          <cell r="B1750" t="str">
            <v>Camo Print Timber</v>
          </cell>
          <cell r="D1750" t="str">
            <v>Chris Nunemacher</v>
          </cell>
          <cell r="E1750" t="str">
            <v>Morgan Prints</v>
          </cell>
          <cell r="Z1750" t="str">
            <v xml:space="preserve"> </v>
          </cell>
        </row>
        <row r="1751">
          <cell r="A1751" t="str">
            <v>NH3</v>
          </cell>
          <cell r="B1751" t="str">
            <v>Scratch Leopard</v>
          </cell>
          <cell r="D1751" t="str">
            <v>Robert Williamson</v>
          </cell>
          <cell r="E1751" t="str">
            <v>Invisible Mesh</v>
          </cell>
          <cell r="F1751" t="str">
            <v>HHW</v>
          </cell>
          <cell r="G1751">
            <v>37623</v>
          </cell>
          <cell r="H1751">
            <v>37624</v>
          </cell>
          <cell r="I1751" t="str">
            <v>Nylon/spandex</v>
          </cell>
          <cell r="J1751" t="str">
            <v>Blend</v>
          </cell>
          <cell r="K1751" t="str">
            <v>F'03</v>
          </cell>
          <cell r="Z1751" t="str">
            <v>Lab dip in-process</v>
          </cell>
        </row>
        <row r="1752">
          <cell r="A1752" t="str">
            <v>NH2</v>
          </cell>
          <cell r="B1752" t="str">
            <v>String of Flowers</v>
          </cell>
          <cell r="D1752" t="str">
            <v>Robert Williamson</v>
          </cell>
          <cell r="E1752" t="str">
            <v>Invisible Mesh</v>
          </cell>
          <cell r="F1752" t="str">
            <v>HHW</v>
          </cell>
          <cell r="G1752">
            <v>37623</v>
          </cell>
          <cell r="H1752">
            <v>37624</v>
          </cell>
          <cell r="I1752" t="str">
            <v>Nylon/spandex</v>
          </cell>
          <cell r="J1752" t="str">
            <v>Blend</v>
          </cell>
          <cell r="K1752" t="str">
            <v>F'03</v>
          </cell>
          <cell r="Z1752" t="str">
            <v>Lab dip in-process</v>
          </cell>
        </row>
        <row r="1753">
          <cell r="A1753" t="str">
            <v>NH1</v>
          </cell>
          <cell r="B1753" t="str">
            <v>Blue Floral</v>
          </cell>
          <cell r="D1753" t="str">
            <v>Robert Williamson</v>
          </cell>
          <cell r="E1753" t="str">
            <v>Invisible Microfiber</v>
          </cell>
          <cell r="F1753" t="str">
            <v>HHW</v>
          </cell>
          <cell r="G1753">
            <v>37623</v>
          </cell>
          <cell r="H1753">
            <v>37624</v>
          </cell>
          <cell r="I1753" t="str">
            <v>Microfiber</v>
          </cell>
          <cell r="J1753" t="str">
            <v>Blend</v>
          </cell>
          <cell r="K1753" t="str">
            <v>F'03</v>
          </cell>
          <cell r="Z1753" t="str">
            <v>Lab dip in-process</v>
          </cell>
        </row>
        <row r="1754">
          <cell r="A1754" t="str">
            <v>NG9</v>
          </cell>
          <cell r="B1754" t="str">
            <v>Safari</v>
          </cell>
          <cell r="D1754" t="str">
            <v>Robert Williamson</v>
          </cell>
          <cell r="E1754" t="str">
            <v>Invisible Microfiber</v>
          </cell>
          <cell r="F1754" t="str">
            <v>HHW</v>
          </cell>
          <cell r="G1754">
            <v>37623</v>
          </cell>
          <cell r="H1754">
            <v>37624</v>
          </cell>
          <cell r="I1754" t="str">
            <v>Microfiber</v>
          </cell>
          <cell r="J1754" t="str">
            <v>Blend</v>
          </cell>
          <cell r="K1754" t="str">
            <v>F'03</v>
          </cell>
          <cell r="Z1754" t="str">
            <v>Lab dip in-process</v>
          </cell>
        </row>
        <row r="1755">
          <cell r="A1755" t="str">
            <v>NG8</v>
          </cell>
          <cell r="B1755" t="str">
            <v>Nude Floral</v>
          </cell>
          <cell r="D1755" t="str">
            <v>Robert Williamson</v>
          </cell>
          <cell r="E1755" t="str">
            <v>Microfiber</v>
          </cell>
          <cell r="F1755" t="str">
            <v>HHW</v>
          </cell>
          <cell r="G1755">
            <v>37623</v>
          </cell>
          <cell r="H1755">
            <v>37624</v>
          </cell>
          <cell r="I1755" t="str">
            <v>Microfiber</v>
          </cell>
          <cell r="J1755" t="str">
            <v>Blend</v>
          </cell>
          <cell r="K1755" t="str">
            <v>F'03</v>
          </cell>
          <cell r="Z1755" t="str">
            <v>Lab dip in-process</v>
          </cell>
        </row>
        <row r="1756">
          <cell r="A1756" t="str">
            <v>NG7</v>
          </cell>
          <cell r="B1756" t="str">
            <v>Purnima</v>
          </cell>
          <cell r="D1756" t="str">
            <v>Robert Williamson</v>
          </cell>
          <cell r="E1756" t="str">
            <v>Microfiber</v>
          </cell>
          <cell r="F1756" t="str">
            <v>HHW</v>
          </cell>
          <cell r="G1756">
            <v>37623</v>
          </cell>
          <cell r="H1756">
            <v>37624</v>
          </cell>
          <cell r="I1756" t="str">
            <v>Microfiber</v>
          </cell>
          <cell r="J1756" t="str">
            <v>Blend</v>
          </cell>
          <cell r="K1756" t="str">
            <v>F'03</v>
          </cell>
          <cell r="Z1756" t="str">
            <v>Lab dip in-process</v>
          </cell>
        </row>
        <row r="1757">
          <cell r="A1757" t="str">
            <v>NG6</v>
          </cell>
          <cell r="B1757" t="str">
            <v>Antique Rose</v>
          </cell>
          <cell r="D1757" t="str">
            <v>Robert Williamson</v>
          </cell>
          <cell r="E1757" t="str">
            <v>Cotton Streach</v>
          </cell>
          <cell r="F1757" t="str">
            <v>HHW</v>
          </cell>
          <cell r="G1757">
            <v>37623</v>
          </cell>
          <cell r="H1757">
            <v>37624</v>
          </cell>
          <cell r="I1757" t="str">
            <v>Cotton Streach</v>
          </cell>
          <cell r="J1757" t="str">
            <v>Cotton/lycra</v>
          </cell>
          <cell r="K1757" t="str">
            <v>F'03</v>
          </cell>
          <cell r="Z1757" t="str">
            <v>Lab dip in-process</v>
          </cell>
        </row>
        <row r="1758">
          <cell r="A1758" t="str">
            <v>NG5</v>
          </cell>
          <cell r="B1758" t="str">
            <v>Bohemia</v>
          </cell>
          <cell r="D1758" t="str">
            <v>Robert Williamson</v>
          </cell>
          <cell r="E1758" t="str">
            <v>Cotton Streach</v>
          </cell>
          <cell r="F1758" t="str">
            <v>HHW</v>
          </cell>
          <cell r="G1758">
            <v>37623</v>
          </cell>
          <cell r="H1758">
            <v>37624</v>
          </cell>
          <cell r="I1758" t="str">
            <v>Cotton Streach</v>
          </cell>
          <cell r="J1758" t="str">
            <v>Cotton/lycra</v>
          </cell>
          <cell r="K1758" t="str">
            <v>F'03</v>
          </cell>
          <cell r="Z1758" t="str">
            <v>Lab dip in-process</v>
          </cell>
        </row>
        <row r="1759">
          <cell r="A1759" t="str">
            <v>NG4</v>
          </cell>
          <cell r="B1759" t="str">
            <v>Stenciled Floral Leopard</v>
          </cell>
          <cell r="D1759" t="str">
            <v>Robert Williamson</v>
          </cell>
          <cell r="E1759" t="str">
            <v>Satin Stretch</v>
          </cell>
          <cell r="F1759" t="str">
            <v>HHW</v>
          </cell>
          <cell r="G1759">
            <v>37623</v>
          </cell>
          <cell r="H1759">
            <v>37624</v>
          </cell>
          <cell r="I1759" t="str">
            <v>Satin Stretch</v>
          </cell>
          <cell r="J1759" t="str">
            <v>Nylon/blends</v>
          </cell>
          <cell r="K1759" t="str">
            <v>F'03</v>
          </cell>
          <cell r="Z1759" t="str">
            <v>Lab dip in-process</v>
          </cell>
        </row>
        <row r="1760">
          <cell r="A1760" t="str">
            <v>NG3</v>
          </cell>
          <cell r="B1760" t="str">
            <v>Leopard Medallions</v>
          </cell>
          <cell r="D1760" t="str">
            <v>Robert Williamson</v>
          </cell>
          <cell r="E1760" t="str">
            <v>Satin Stretch</v>
          </cell>
          <cell r="F1760" t="str">
            <v>HHW</v>
          </cell>
          <cell r="G1760">
            <v>37623</v>
          </cell>
          <cell r="H1760">
            <v>37624</v>
          </cell>
          <cell r="I1760" t="str">
            <v>Satin Stretch</v>
          </cell>
          <cell r="J1760" t="str">
            <v>Nylon/blends</v>
          </cell>
          <cell r="K1760" t="str">
            <v>F'03</v>
          </cell>
          <cell r="Z1760" t="str">
            <v>Lab dip in-process</v>
          </cell>
        </row>
        <row r="1761">
          <cell r="A1761" t="str">
            <v>NG2</v>
          </cell>
          <cell r="B1761" t="str">
            <v>Subtle Nude</v>
          </cell>
          <cell r="D1761" t="str">
            <v>Robert Williamson</v>
          </cell>
          <cell r="E1761" t="str">
            <v>Nylon</v>
          </cell>
          <cell r="F1761" t="str">
            <v>HHW</v>
          </cell>
          <cell r="G1761">
            <v>37623</v>
          </cell>
          <cell r="H1761">
            <v>37624</v>
          </cell>
          <cell r="I1761" t="str">
            <v>Nylon</v>
          </cell>
          <cell r="J1761" t="str">
            <v>100% Nylon</v>
          </cell>
          <cell r="K1761" t="str">
            <v>F'03</v>
          </cell>
          <cell r="Z1761" t="str">
            <v>Lab dip in-process</v>
          </cell>
        </row>
        <row r="1762">
          <cell r="A1762" t="str">
            <v>NG1</v>
          </cell>
          <cell r="B1762" t="str">
            <v>Piegon Grey</v>
          </cell>
          <cell r="D1762" t="str">
            <v>Robert Williamson</v>
          </cell>
          <cell r="E1762" t="str">
            <v>Nylon</v>
          </cell>
          <cell r="F1762" t="str">
            <v>HHW</v>
          </cell>
          <cell r="G1762">
            <v>37623</v>
          </cell>
          <cell r="H1762">
            <v>37624</v>
          </cell>
          <cell r="I1762" t="str">
            <v>Nylon</v>
          </cell>
          <cell r="J1762" t="str">
            <v>100% Nylon</v>
          </cell>
          <cell r="K1762" t="str">
            <v>F'03</v>
          </cell>
          <cell r="Z1762" t="str">
            <v>Lab dip in-process</v>
          </cell>
        </row>
        <row r="1763">
          <cell r="A1763" t="str">
            <v>NF9</v>
          </cell>
          <cell r="B1763" t="str">
            <v>Sky Blue</v>
          </cell>
          <cell r="D1763" t="str">
            <v>Robert Williamson</v>
          </cell>
          <cell r="E1763" t="str">
            <v>Nylon</v>
          </cell>
          <cell r="F1763" t="str">
            <v>HHW</v>
          </cell>
          <cell r="G1763">
            <v>37623</v>
          </cell>
          <cell r="H1763">
            <v>37624</v>
          </cell>
          <cell r="I1763" t="str">
            <v>Nylon</v>
          </cell>
          <cell r="J1763" t="str">
            <v>100% Nylon</v>
          </cell>
          <cell r="K1763" t="str">
            <v>F'03</v>
          </cell>
          <cell r="Z1763" t="str">
            <v>Lab dip in-process</v>
          </cell>
        </row>
        <row r="1764">
          <cell r="A1764" t="str">
            <v>NF8</v>
          </cell>
          <cell r="B1764" t="str">
            <v>Creamy Taupe</v>
          </cell>
          <cell r="D1764" t="str">
            <v>Robert Williamson</v>
          </cell>
          <cell r="E1764" t="str">
            <v>Nylon</v>
          </cell>
          <cell r="F1764" t="str">
            <v>HHW</v>
          </cell>
          <cell r="G1764">
            <v>37623</v>
          </cell>
          <cell r="H1764">
            <v>37624</v>
          </cell>
          <cell r="I1764" t="str">
            <v>Nylon</v>
          </cell>
          <cell r="J1764" t="str">
            <v>100% Nylon</v>
          </cell>
          <cell r="K1764" t="str">
            <v>F'03</v>
          </cell>
          <cell r="Z1764" t="str">
            <v>Lab dip in-process</v>
          </cell>
        </row>
        <row r="1765">
          <cell r="A1765" t="str">
            <v>NF7</v>
          </cell>
          <cell r="B1765" t="str">
            <v>Gypsum Flower</v>
          </cell>
          <cell r="D1765" t="str">
            <v>Robert Williamson</v>
          </cell>
          <cell r="E1765" t="str">
            <v>Nylon</v>
          </cell>
          <cell r="F1765" t="str">
            <v>HHW</v>
          </cell>
          <cell r="G1765">
            <v>37623</v>
          </cell>
          <cell r="H1765">
            <v>37624</v>
          </cell>
          <cell r="I1765" t="str">
            <v>Nylon</v>
          </cell>
          <cell r="J1765" t="str">
            <v>100% Nylon</v>
          </cell>
          <cell r="K1765" t="str">
            <v>F'03</v>
          </cell>
          <cell r="Z1765" t="str">
            <v>Lab dip in-process</v>
          </cell>
        </row>
        <row r="1766">
          <cell r="A1766" t="str">
            <v>NF6</v>
          </cell>
          <cell r="B1766" t="str">
            <v>Black</v>
          </cell>
          <cell r="D1766" t="str">
            <v>Robert Williamson</v>
          </cell>
          <cell r="E1766" t="str">
            <v>Invisible Mesh</v>
          </cell>
          <cell r="F1766" t="str">
            <v>HHW</v>
          </cell>
          <cell r="G1766">
            <v>37623</v>
          </cell>
          <cell r="H1766">
            <v>37624</v>
          </cell>
          <cell r="I1766" t="str">
            <v>Nylon/spandex</v>
          </cell>
          <cell r="J1766" t="str">
            <v>Blend</v>
          </cell>
          <cell r="K1766" t="str">
            <v>F'03</v>
          </cell>
          <cell r="Z1766" t="str">
            <v>Lab dip in-process</v>
          </cell>
        </row>
        <row r="1767">
          <cell r="A1767" t="str">
            <v>NF5</v>
          </cell>
          <cell r="B1767" t="str">
            <v xml:space="preserve">Dark Purple     </v>
          </cell>
          <cell r="D1767" t="str">
            <v>Robert Williamson</v>
          </cell>
          <cell r="E1767" t="str">
            <v>Invisible Mesh</v>
          </cell>
          <cell r="F1767" t="str">
            <v>HHW</v>
          </cell>
          <cell r="G1767">
            <v>37623</v>
          </cell>
          <cell r="H1767">
            <v>37624</v>
          </cell>
          <cell r="I1767" t="str">
            <v>Nylon/spandex</v>
          </cell>
          <cell r="J1767" t="str">
            <v>Blend</v>
          </cell>
          <cell r="K1767" t="str">
            <v>F'03</v>
          </cell>
          <cell r="Z1767" t="str">
            <v>Lab dip in-process</v>
          </cell>
        </row>
        <row r="1768">
          <cell r="A1768" t="str">
            <v>NF4</v>
          </cell>
          <cell r="B1768" t="str">
            <v>Escort Blue</v>
          </cell>
          <cell r="D1768" t="str">
            <v>Robert Williamson</v>
          </cell>
          <cell r="E1768" t="str">
            <v>Invisible Microfiber</v>
          </cell>
          <cell r="F1768" t="str">
            <v>HHW</v>
          </cell>
          <cell r="G1768">
            <v>37623</v>
          </cell>
          <cell r="H1768">
            <v>37624</v>
          </cell>
          <cell r="I1768" t="str">
            <v>Microfiber</v>
          </cell>
          <cell r="J1768" t="str">
            <v>Blend</v>
          </cell>
          <cell r="K1768" t="str">
            <v>F'03</v>
          </cell>
          <cell r="Z1768" t="str">
            <v>Lab dip in-process</v>
          </cell>
        </row>
        <row r="1769">
          <cell r="A1769" t="str">
            <v>NF3</v>
          </cell>
          <cell r="B1769" t="str">
            <v>Aubergine Brown</v>
          </cell>
          <cell r="D1769" t="str">
            <v>Robert Williamson</v>
          </cell>
          <cell r="E1769" t="str">
            <v>Invisible Microfiber</v>
          </cell>
          <cell r="F1769" t="str">
            <v>HHW</v>
          </cell>
          <cell r="G1769">
            <v>37623</v>
          </cell>
          <cell r="H1769">
            <v>37624</v>
          </cell>
          <cell r="I1769" t="str">
            <v>Microfiber</v>
          </cell>
          <cell r="J1769" t="str">
            <v>Blend</v>
          </cell>
          <cell r="K1769" t="str">
            <v>F'03</v>
          </cell>
          <cell r="Z1769" t="str">
            <v>Lab dip in-process</v>
          </cell>
        </row>
        <row r="1770">
          <cell r="A1770" t="str">
            <v>NF2</v>
          </cell>
          <cell r="B1770" t="str">
            <v>Antique Violet</v>
          </cell>
          <cell r="D1770" t="str">
            <v>Robert Williamson</v>
          </cell>
          <cell r="E1770" t="str">
            <v>Microfiber</v>
          </cell>
          <cell r="F1770" t="str">
            <v>HHW</v>
          </cell>
          <cell r="G1770">
            <v>37623</v>
          </cell>
          <cell r="H1770">
            <v>37624</v>
          </cell>
          <cell r="I1770" t="str">
            <v>Microfiber</v>
          </cell>
          <cell r="J1770" t="str">
            <v>Blend</v>
          </cell>
          <cell r="K1770" t="str">
            <v>F'03</v>
          </cell>
          <cell r="Z1770" t="str">
            <v>Lab dip in-process</v>
          </cell>
        </row>
        <row r="1771">
          <cell r="A1771" t="str">
            <v>NF1</v>
          </cell>
          <cell r="B1771" t="str">
            <v>Peacock</v>
          </cell>
          <cell r="D1771" t="str">
            <v>Robert Williamson</v>
          </cell>
          <cell r="E1771" t="str">
            <v>Microfiber</v>
          </cell>
          <cell r="F1771" t="str">
            <v>HHW</v>
          </cell>
          <cell r="G1771">
            <v>37623</v>
          </cell>
          <cell r="H1771">
            <v>37624</v>
          </cell>
          <cell r="I1771" t="str">
            <v>Microfiber</v>
          </cell>
          <cell r="J1771" t="str">
            <v>Blend</v>
          </cell>
          <cell r="K1771" t="str">
            <v>F'03</v>
          </cell>
          <cell r="Z1771" t="str">
            <v>Lab dip in-process</v>
          </cell>
        </row>
        <row r="1772">
          <cell r="A1772" t="str">
            <v>NE9</v>
          </cell>
          <cell r="B1772" t="str">
            <v>Soft Pink</v>
          </cell>
          <cell r="D1772" t="str">
            <v>Robert Williamson</v>
          </cell>
          <cell r="E1772" t="str">
            <v>Cotton Streach</v>
          </cell>
          <cell r="F1772" t="str">
            <v>HHW</v>
          </cell>
          <cell r="G1772">
            <v>37623</v>
          </cell>
          <cell r="H1772">
            <v>37624</v>
          </cell>
          <cell r="I1772" t="str">
            <v>Cotton Streach</v>
          </cell>
          <cell r="J1772" t="str">
            <v>Cotton/lycra</v>
          </cell>
          <cell r="K1772" t="str">
            <v>F'03</v>
          </cell>
          <cell r="Z1772" t="str">
            <v>Lab dip in-process</v>
          </cell>
        </row>
        <row r="1773">
          <cell r="A1773" t="str">
            <v>NE8</v>
          </cell>
          <cell r="B1773" t="str">
            <v>Dark Rose</v>
          </cell>
          <cell r="D1773" t="str">
            <v>Robert Williamson</v>
          </cell>
          <cell r="E1773" t="str">
            <v>Cotton Streach</v>
          </cell>
          <cell r="F1773" t="str">
            <v>HHW</v>
          </cell>
          <cell r="G1773">
            <v>37623</v>
          </cell>
          <cell r="H1773">
            <v>37624</v>
          </cell>
          <cell r="I1773" t="str">
            <v>Cotton Streach</v>
          </cell>
          <cell r="J1773" t="str">
            <v>Cotton/lycra</v>
          </cell>
          <cell r="K1773" t="str">
            <v>F'03</v>
          </cell>
          <cell r="Z1773" t="str">
            <v>Lab dip in-process</v>
          </cell>
        </row>
        <row r="1774">
          <cell r="A1774" t="str">
            <v>NE7</v>
          </cell>
          <cell r="B1774" t="str">
            <v>Openwork Paisley Cobart</v>
          </cell>
          <cell r="D1774" t="str">
            <v>Robert Williamson</v>
          </cell>
          <cell r="E1774" t="str">
            <v>Satin Stretch</v>
          </cell>
          <cell r="F1774" t="str">
            <v>HHW</v>
          </cell>
          <cell r="G1774">
            <v>37623</v>
          </cell>
          <cell r="H1774">
            <v>37624</v>
          </cell>
          <cell r="I1774" t="str">
            <v>Satin Stretch</v>
          </cell>
          <cell r="J1774" t="str">
            <v>Nylon/blends</v>
          </cell>
          <cell r="K1774" t="str">
            <v>F'03</v>
          </cell>
          <cell r="Z1774" t="str">
            <v>Lab dip in-process</v>
          </cell>
        </row>
        <row r="1775">
          <cell r="A1775" t="str">
            <v>NE6</v>
          </cell>
          <cell r="B1775" t="str">
            <v>Dusty Pink</v>
          </cell>
          <cell r="D1775" t="str">
            <v>Robert Williamson</v>
          </cell>
          <cell r="E1775" t="str">
            <v>Satin Stretch</v>
          </cell>
          <cell r="F1775" t="str">
            <v>HHW</v>
          </cell>
          <cell r="G1775">
            <v>37623</v>
          </cell>
          <cell r="H1775">
            <v>37624</v>
          </cell>
          <cell r="I1775" t="str">
            <v>Satin Stretch</v>
          </cell>
          <cell r="J1775" t="str">
            <v>Nylon/blends</v>
          </cell>
          <cell r="K1775" t="str">
            <v>F'03</v>
          </cell>
          <cell r="Z1775" t="str">
            <v>Lab dip in-process</v>
          </cell>
        </row>
        <row r="1776">
          <cell r="A1776" t="str">
            <v>NE5</v>
          </cell>
          <cell r="B1776" t="str">
            <v>Pink Smoke</v>
          </cell>
          <cell r="D1776" t="str">
            <v>Robert Williamson</v>
          </cell>
          <cell r="E1776" t="str">
            <v>Satin Stretch</v>
          </cell>
          <cell r="F1776" t="str">
            <v>HHW</v>
          </cell>
          <cell r="G1776">
            <v>37623</v>
          </cell>
          <cell r="H1776">
            <v>37624</v>
          </cell>
          <cell r="I1776" t="str">
            <v>Satin Stretch</v>
          </cell>
          <cell r="J1776" t="str">
            <v>Nylon/blends</v>
          </cell>
          <cell r="K1776" t="str">
            <v>F'03</v>
          </cell>
          <cell r="Z1776" t="str">
            <v>Lab dip in-process</v>
          </cell>
        </row>
        <row r="1777">
          <cell r="A1777" t="str">
            <v>NE4</v>
          </cell>
          <cell r="B1777" t="str">
            <v>Openwork Paisley Garnet</v>
          </cell>
          <cell r="D1777" t="str">
            <v>Robert Williamson</v>
          </cell>
          <cell r="E1777" t="str">
            <v>Satin Stretch</v>
          </cell>
          <cell r="F1777" t="str">
            <v>HHW</v>
          </cell>
          <cell r="G1777">
            <v>37623</v>
          </cell>
          <cell r="H1777">
            <v>37624</v>
          </cell>
          <cell r="I1777" t="str">
            <v>Satin Stretch</v>
          </cell>
          <cell r="J1777" t="str">
            <v>Nylon/blends</v>
          </cell>
          <cell r="K1777" t="str">
            <v>F'03</v>
          </cell>
          <cell r="Z1777" t="str">
            <v>Lab dip in-process</v>
          </cell>
        </row>
        <row r="1778">
          <cell r="A1778" t="str">
            <v>NE3</v>
          </cell>
          <cell r="B1778" t="str">
            <v>Iris Purple</v>
          </cell>
          <cell r="D1778" t="str">
            <v>Robert Williamson</v>
          </cell>
          <cell r="E1778" t="str">
            <v>Satin Stretch</v>
          </cell>
          <cell r="F1778" t="str">
            <v>HHW</v>
          </cell>
          <cell r="G1778">
            <v>37623</v>
          </cell>
          <cell r="H1778">
            <v>37624</v>
          </cell>
          <cell r="I1778" t="str">
            <v>Satin Stretch</v>
          </cell>
          <cell r="J1778" t="str">
            <v>Nylon/blends</v>
          </cell>
          <cell r="K1778" t="str">
            <v>F'03</v>
          </cell>
          <cell r="Z1778" t="str">
            <v>Lab dip in-process</v>
          </cell>
        </row>
        <row r="1779">
          <cell r="A1779" t="str">
            <v>NE2</v>
          </cell>
          <cell r="B1779" t="str">
            <v>Gold</v>
          </cell>
          <cell r="D1779" t="str">
            <v>Robert Williamson</v>
          </cell>
          <cell r="E1779" t="str">
            <v>Satin Stretch</v>
          </cell>
          <cell r="F1779" t="str">
            <v>HHW</v>
          </cell>
          <cell r="G1779">
            <v>37623</v>
          </cell>
          <cell r="H1779">
            <v>37624</v>
          </cell>
          <cell r="I1779" t="str">
            <v>Satin Stretch</v>
          </cell>
          <cell r="J1779" t="str">
            <v>Nylon/blends</v>
          </cell>
          <cell r="K1779" t="str">
            <v>F'03</v>
          </cell>
          <cell r="Z1779" t="str">
            <v>Lab dip in-process</v>
          </cell>
        </row>
        <row r="1780">
          <cell r="A1780" t="str">
            <v>NE1</v>
          </cell>
          <cell r="B1780" t="str">
            <v>WHITE</v>
          </cell>
          <cell r="C1780" t="str">
            <v>WH</v>
          </cell>
          <cell r="D1780" t="str">
            <v>Morgan</v>
          </cell>
          <cell r="E1780" t="str">
            <v>00888</v>
          </cell>
          <cell r="G1780">
            <v>37592</v>
          </cell>
          <cell r="H1780">
            <v>37592</v>
          </cell>
          <cell r="Z1780" t="str">
            <v>Lab dip in-process</v>
          </cell>
        </row>
        <row r="1781">
          <cell r="A1781" t="str">
            <v>ND9</v>
          </cell>
          <cell r="B1781" t="str">
            <v>ROYAL BLUE</v>
          </cell>
          <cell r="C1781" t="str">
            <v>RB</v>
          </cell>
          <cell r="D1781" t="str">
            <v>Morgan</v>
          </cell>
          <cell r="E1781" t="str">
            <v>17055</v>
          </cell>
          <cell r="G1781">
            <v>37592</v>
          </cell>
          <cell r="H1781">
            <v>37592</v>
          </cell>
          <cell r="Z1781" t="str">
            <v>Lab dip in-process</v>
          </cell>
        </row>
        <row r="1782">
          <cell r="A1782" t="str">
            <v>ND8</v>
          </cell>
          <cell r="B1782" t="str">
            <v>GLACIER</v>
          </cell>
          <cell r="C1782" t="str">
            <v>GL</v>
          </cell>
          <cell r="D1782" t="str">
            <v>Morgan</v>
          </cell>
          <cell r="E1782" t="str">
            <v>17076</v>
          </cell>
          <cell r="G1782">
            <v>37592</v>
          </cell>
          <cell r="H1782">
            <v>37592</v>
          </cell>
          <cell r="Z1782" t="str">
            <v>Lab dip in-process</v>
          </cell>
        </row>
        <row r="1783">
          <cell r="A1783" t="str">
            <v>ND7</v>
          </cell>
          <cell r="B1783" t="str">
            <v>ATOMIC</v>
          </cell>
          <cell r="C1783" t="str">
            <v>AT</v>
          </cell>
          <cell r="D1783" t="str">
            <v>Morgan</v>
          </cell>
          <cell r="E1783" t="str">
            <v>24849</v>
          </cell>
          <cell r="G1783">
            <v>37592</v>
          </cell>
          <cell r="H1783">
            <v>37592</v>
          </cell>
          <cell r="Z1783" t="str">
            <v>Lab dip in-process</v>
          </cell>
        </row>
        <row r="1784">
          <cell r="A1784" t="str">
            <v>ND6</v>
          </cell>
          <cell r="B1784" t="str">
            <v>ORCHID</v>
          </cell>
          <cell r="C1784" t="str">
            <v>OH</v>
          </cell>
          <cell r="D1784" t="str">
            <v>Morgan</v>
          </cell>
          <cell r="E1784" t="str">
            <v>44556</v>
          </cell>
          <cell r="G1784">
            <v>37592</v>
          </cell>
          <cell r="H1784">
            <v>37592</v>
          </cell>
          <cell r="Z1784" t="str">
            <v>Lab dip in-process</v>
          </cell>
        </row>
        <row r="1785">
          <cell r="A1785" t="str">
            <v>ND5</v>
          </cell>
          <cell r="B1785" t="str">
            <v>LIMEADE</v>
          </cell>
          <cell r="C1785" t="str">
            <v>LM</v>
          </cell>
          <cell r="D1785" t="str">
            <v>Morgan</v>
          </cell>
          <cell r="E1785" t="str">
            <v>55654</v>
          </cell>
          <cell r="G1785">
            <v>37592</v>
          </cell>
          <cell r="H1785">
            <v>37592</v>
          </cell>
          <cell r="Z1785" t="str">
            <v>Lab dip in-process</v>
          </cell>
        </row>
        <row r="1786">
          <cell r="A1786" t="str">
            <v>ND4</v>
          </cell>
          <cell r="B1786" t="str">
            <v>BLACK</v>
          </cell>
          <cell r="C1786" t="str">
            <v>BK</v>
          </cell>
          <cell r="D1786" t="str">
            <v>Morgan</v>
          </cell>
          <cell r="E1786" t="str">
            <v>6532</v>
          </cell>
          <cell r="G1786">
            <v>37592</v>
          </cell>
          <cell r="H1786">
            <v>37592</v>
          </cell>
          <cell r="Z1786" t="str">
            <v>Lab dip in-process</v>
          </cell>
        </row>
        <row r="1787">
          <cell r="A1787" t="str">
            <v>ND3</v>
          </cell>
          <cell r="B1787" t="str">
            <v>SILVER</v>
          </cell>
          <cell r="C1787" t="str">
            <v>SL</v>
          </cell>
          <cell r="D1787" t="str">
            <v>Morgan</v>
          </cell>
          <cell r="E1787" t="str">
            <v>91886</v>
          </cell>
          <cell r="G1787">
            <v>37592</v>
          </cell>
          <cell r="H1787">
            <v>37592</v>
          </cell>
          <cell r="Z1787" t="str">
            <v>Lab dip in-process</v>
          </cell>
        </row>
        <row r="1788">
          <cell r="A1788" t="str">
            <v>ND2</v>
          </cell>
          <cell r="B1788" t="str">
            <v>BLACK</v>
          </cell>
          <cell r="C1788" t="str">
            <v>BK</v>
          </cell>
          <cell r="D1788" t="str">
            <v>Morgan</v>
          </cell>
          <cell r="E1788" t="str">
            <v>A267</v>
          </cell>
          <cell r="G1788">
            <v>37592</v>
          </cell>
          <cell r="H1788">
            <v>37592</v>
          </cell>
          <cell r="Z1788" t="str">
            <v>Lab dip in-process</v>
          </cell>
        </row>
        <row r="1789">
          <cell r="A1789" t="str">
            <v>ND1</v>
          </cell>
          <cell r="B1789" t="str">
            <v>ARMY BROWN</v>
          </cell>
          <cell r="C1789" t="str">
            <v>AR</v>
          </cell>
          <cell r="D1789" t="str">
            <v>Morgan</v>
          </cell>
          <cell r="E1789" t="str">
            <v>DCAR</v>
          </cell>
          <cell r="G1789">
            <v>37592</v>
          </cell>
          <cell r="H1789">
            <v>37592</v>
          </cell>
          <cell r="Z1789" t="str">
            <v>Lab dip in-process</v>
          </cell>
        </row>
        <row r="1790">
          <cell r="A1790" t="str">
            <v>NC9</v>
          </cell>
          <cell r="B1790" t="str">
            <v>BLACK</v>
          </cell>
          <cell r="C1790" t="str">
            <v>BK</v>
          </cell>
          <cell r="D1790" t="str">
            <v>Morgan</v>
          </cell>
          <cell r="E1790" t="str">
            <v>G338</v>
          </cell>
          <cell r="G1790">
            <v>37592</v>
          </cell>
          <cell r="H1790">
            <v>37592</v>
          </cell>
          <cell r="Z1790" t="str">
            <v>Lab dip in-process</v>
          </cell>
        </row>
        <row r="1791">
          <cell r="A1791" t="str">
            <v>NC8</v>
          </cell>
          <cell r="B1791" t="str">
            <v>BLACK</v>
          </cell>
          <cell r="C1791" t="str">
            <v>BK</v>
          </cell>
          <cell r="D1791" t="str">
            <v>Morgan</v>
          </cell>
          <cell r="E1791" t="str">
            <v>G338</v>
          </cell>
          <cell r="G1791">
            <v>37592</v>
          </cell>
          <cell r="H1791">
            <v>37592</v>
          </cell>
          <cell r="Z1791" t="str">
            <v>Lab dip in-process</v>
          </cell>
        </row>
        <row r="1792">
          <cell r="A1792" t="str">
            <v>NC7</v>
          </cell>
          <cell r="B1792" t="str">
            <v>BLACK</v>
          </cell>
          <cell r="C1792" t="str">
            <v>BK</v>
          </cell>
          <cell r="D1792" t="str">
            <v>Morgan</v>
          </cell>
          <cell r="E1792" t="str">
            <v>G338</v>
          </cell>
          <cell r="G1792">
            <v>37592</v>
          </cell>
          <cell r="H1792">
            <v>37592</v>
          </cell>
          <cell r="Z1792" t="str">
            <v>Lab dip in-process</v>
          </cell>
        </row>
        <row r="1793">
          <cell r="A1793" t="str">
            <v>NC6</v>
          </cell>
          <cell r="B1793" t="str">
            <v>BLACK</v>
          </cell>
          <cell r="C1793" t="str">
            <v>BK</v>
          </cell>
          <cell r="D1793" t="str">
            <v>Morgan</v>
          </cell>
          <cell r="E1793" t="str">
            <v>G354</v>
          </cell>
          <cell r="G1793">
            <v>37592</v>
          </cell>
          <cell r="H1793">
            <v>37592</v>
          </cell>
          <cell r="Z1793" t="str">
            <v>Lab dip in-process</v>
          </cell>
        </row>
        <row r="1794">
          <cell r="A1794" t="str">
            <v>NC5</v>
          </cell>
          <cell r="B1794" t="str">
            <v>BLACK</v>
          </cell>
          <cell r="C1794" t="str">
            <v>BK</v>
          </cell>
          <cell r="D1794" t="str">
            <v>Morgan</v>
          </cell>
          <cell r="E1794" t="str">
            <v>G354</v>
          </cell>
          <cell r="G1794">
            <v>37592</v>
          </cell>
          <cell r="H1794">
            <v>37592</v>
          </cell>
          <cell r="Z1794" t="str">
            <v>Lab dip in-process</v>
          </cell>
        </row>
        <row r="1795">
          <cell r="A1795" t="str">
            <v>NC4</v>
          </cell>
          <cell r="B1795" t="str">
            <v>ROYAL BLUE</v>
          </cell>
          <cell r="C1795" t="str">
            <v>RB</v>
          </cell>
          <cell r="D1795" t="str">
            <v>Morgan</v>
          </cell>
          <cell r="E1795" t="str">
            <v>G392</v>
          </cell>
          <cell r="G1795">
            <v>37592</v>
          </cell>
          <cell r="H1795">
            <v>37592</v>
          </cell>
          <cell r="Z1795" t="str">
            <v>Lab dip in-process</v>
          </cell>
        </row>
        <row r="1796">
          <cell r="A1796" t="str">
            <v>NC3</v>
          </cell>
          <cell r="B1796" t="str">
            <v>BLACK</v>
          </cell>
          <cell r="C1796" t="str">
            <v>BK</v>
          </cell>
          <cell r="D1796" t="str">
            <v>Morgan</v>
          </cell>
          <cell r="E1796" t="str">
            <v>LBBK</v>
          </cell>
          <cell r="G1796">
            <v>37592</v>
          </cell>
          <cell r="H1796">
            <v>37592</v>
          </cell>
          <cell r="Z1796" t="str">
            <v>Lab dip in-process</v>
          </cell>
        </row>
        <row r="1797">
          <cell r="A1797" t="str">
            <v>NC2</v>
          </cell>
          <cell r="B1797" t="str">
            <v>BLACK</v>
          </cell>
          <cell r="C1797" t="str">
            <v>BK</v>
          </cell>
          <cell r="D1797" t="str">
            <v>Morgan</v>
          </cell>
          <cell r="E1797" t="str">
            <v>POBK</v>
          </cell>
          <cell r="G1797">
            <v>37592</v>
          </cell>
          <cell r="H1797">
            <v>37592</v>
          </cell>
          <cell r="Z1797" t="str">
            <v>Lab dip in-process</v>
          </cell>
        </row>
        <row r="1798">
          <cell r="A1798" t="str">
            <v>NC1</v>
          </cell>
          <cell r="B1798" t="str">
            <v>Illustrius Print</v>
          </cell>
          <cell r="D1798" t="str">
            <v>Robert Williamson</v>
          </cell>
          <cell r="E1798" t="str">
            <v>HHW  Microfiber</v>
          </cell>
          <cell r="F1798" t="str">
            <v>HHW</v>
          </cell>
          <cell r="G1798">
            <v>37560</v>
          </cell>
          <cell r="H1798">
            <v>37560</v>
          </cell>
          <cell r="I1798" t="str">
            <v>Microfiber</v>
          </cell>
          <cell r="J1798" t="str">
            <v>Blend</v>
          </cell>
          <cell r="Z1798" t="str">
            <v>Lab dip in-process</v>
          </cell>
        </row>
        <row r="1799">
          <cell r="A1799" t="str">
            <v>NB9</v>
          </cell>
          <cell r="B1799" t="str">
            <v>Cerulean Blue</v>
          </cell>
          <cell r="D1799" t="str">
            <v>Robert Williamson</v>
          </cell>
          <cell r="E1799" t="str">
            <v>HHW  Microfiber</v>
          </cell>
          <cell r="F1799" t="str">
            <v>HHW</v>
          </cell>
          <cell r="G1799">
            <v>37560</v>
          </cell>
          <cell r="H1799">
            <v>37560</v>
          </cell>
          <cell r="I1799" t="str">
            <v>Microfiber</v>
          </cell>
          <cell r="J1799" t="str">
            <v>Blend</v>
          </cell>
          <cell r="Z1799" t="str">
            <v>Lab dip in-process</v>
          </cell>
        </row>
        <row r="1800">
          <cell r="A1800" t="str">
            <v>NB8</v>
          </cell>
          <cell r="B1800" t="str">
            <v>Soft Green</v>
          </cell>
          <cell r="D1800" t="str">
            <v>Robert Williamson</v>
          </cell>
          <cell r="E1800" t="str">
            <v>HHW Cotton Stretch Sp'03</v>
          </cell>
          <cell r="F1800" t="str">
            <v>HHW</v>
          </cell>
          <cell r="G1800">
            <v>37488</v>
          </cell>
          <cell r="H1800" t="str">
            <v>8020/02</v>
          </cell>
          <cell r="I1800" t="str">
            <v>Cotton Streach</v>
          </cell>
          <cell r="J1800" t="str">
            <v>Cotton/lycra</v>
          </cell>
          <cell r="K1800" t="str">
            <v>Sp'03</v>
          </cell>
          <cell r="Z1800" t="str">
            <v>Lab dip in-process</v>
          </cell>
        </row>
        <row r="1801">
          <cell r="A1801" t="str">
            <v>NB7</v>
          </cell>
          <cell r="B1801" t="str">
            <v>Soft Lavender</v>
          </cell>
          <cell r="D1801" t="str">
            <v>Robert Williamson</v>
          </cell>
          <cell r="E1801" t="str">
            <v>HHW Cotton Stretch Sp'03</v>
          </cell>
          <cell r="F1801" t="str">
            <v>HHW</v>
          </cell>
          <cell r="G1801">
            <v>37488</v>
          </cell>
          <cell r="H1801" t="str">
            <v>8020/02</v>
          </cell>
          <cell r="I1801" t="str">
            <v>Cotton Streach</v>
          </cell>
          <cell r="J1801" t="str">
            <v>Cotton/lycra</v>
          </cell>
          <cell r="K1801" t="str">
            <v>Sp'03</v>
          </cell>
          <cell r="Z1801" t="str">
            <v>Lab dip in-process</v>
          </cell>
        </row>
        <row r="1802">
          <cell r="A1802" t="str">
            <v>NB6</v>
          </cell>
          <cell r="B1802" t="str">
            <v>Crystal Lilac</v>
          </cell>
          <cell r="D1802" t="str">
            <v>Robert Williamson</v>
          </cell>
          <cell r="E1802" t="str">
            <v>HHW Nylon Sp'03</v>
          </cell>
          <cell r="F1802" t="str">
            <v>HHW</v>
          </cell>
          <cell r="G1802">
            <v>37488</v>
          </cell>
          <cell r="H1802" t="str">
            <v>8020/02</v>
          </cell>
          <cell r="I1802" t="str">
            <v>Nylon</v>
          </cell>
          <cell r="J1802" t="str">
            <v>100% Nylon</v>
          </cell>
          <cell r="K1802" t="str">
            <v>Sp'03</v>
          </cell>
          <cell r="Z1802" t="str">
            <v>Lab dip in-process</v>
          </cell>
        </row>
        <row r="1803">
          <cell r="A1803" t="str">
            <v>NB5</v>
          </cell>
          <cell r="B1803" t="str">
            <v>Argile Taupe</v>
          </cell>
          <cell r="D1803" t="str">
            <v>Robert Williamson</v>
          </cell>
          <cell r="E1803" t="str">
            <v>HHW Nylon Sp'03</v>
          </cell>
          <cell r="F1803" t="str">
            <v>HHW</v>
          </cell>
          <cell r="G1803">
            <v>37488</v>
          </cell>
          <cell r="H1803" t="str">
            <v>8020/02</v>
          </cell>
          <cell r="I1803" t="str">
            <v>Nylon</v>
          </cell>
          <cell r="J1803" t="str">
            <v>100% Nylon</v>
          </cell>
          <cell r="K1803" t="str">
            <v>Sp'03</v>
          </cell>
          <cell r="Z1803" t="str">
            <v>Lab dip in-process</v>
          </cell>
        </row>
        <row r="1804">
          <cell r="A1804" t="str">
            <v>NB4</v>
          </cell>
          <cell r="B1804" t="str">
            <v>Luberon Blush</v>
          </cell>
          <cell r="D1804" t="str">
            <v>Robert Williamson</v>
          </cell>
          <cell r="E1804" t="str">
            <v>HHW Nylon Sp'03</v>
          </cell>
          <cell r="F1804" t="str">
            <v>HHW</v>
          </cell>
          <cell r="G1804">
            <v>37488</v>
          </cell>
          <cell r="H1804" t="str">
            <v>8020/02</v>
          </cell>
          <cell r="I1804" t="str">
            <v>Nylon</v>
          </cell>
          <cell r="J1804" t="str">
            <v>100% Nylon</v>
          </cell>
          <cell r="K1804" t="str">
            <v>Sp'03</v>
          </cell>
          <cell r="Z1804" t="str">
            <v>Lab dip in-process</v>
          </cell>
        </row>
        <row r="1805">
          <cell r="A1805" t="str">
            <v>NB3</v>
          </cell>
          <cell r="B1805" t="str">
            <v>Rivage Cream</v>
          </cell>
          <cell r="D1805" t="str">
            <v>Robert Williamson</v>
          </cell>
          <cell r="E1805" t="str">
            <v>HHW Nylon Sp'03</v>
          </cell>
          <cell r="F1805" t="str">
            <v>HHW</v>
          </cell>
          <cell r="G1805">
            <v>37488</v>
          </cell>
          <cell r="H1805" t="str">
            <v>8020/02</v>
          </cell>
          <cell r="I1805" t="str">
            <v>Nylon</v>
          </cell>
          <cell r="J1805" t="str">
            <v>100% Nylon</v>
          </cell>
          <cell r="K1805" t="str">
            <v>Sp'03</v>
          </cell>
          <cell r="Z1805" t="str">
            <v>Lab dip in-process</v>
          </cell>
        </row>
        <row r="1806">
          <cell r="A1806" t="str">
            <v>NB2</v>
          </cell>
          <cell r="B1806" t="str">
            <v>Washed Green Deluster Print</v>
          </cell>
          <cell r="D1806" t="str">
            <v>Robert Williamson</v>
          </cell>
          <cell r="E1806" t="str">
            <v>Satin Stretch</v>
          </cell>
          <cell r="F1806" t="str">
            <v>HHW</v>
          </cell>
          <cell r="G1806">
            <v>37446</v>
          </cell>
          <cell r="H1806">
            <v>37446</v>
          </cell>
          <cell r="I1806" t="str">
            <v>Satin Stretch</v>
          </cell>
          <cell r="J1806" t="str">
            <v>Nylon/blends</v>
          </cell>
          <cell r="Z1806" t="str">
            <v>Lab dip in-process</v>
          </cell>
        </row>
        <row r="1807">
          <cell r="A1807" t="str">
            <v>NB1</v>
          </cell>
          <cell r="B1807" t="str">
            <v>Bud Lilac Deluster Print</v>
          </cell>
          <cell r="D1807" t="str">
            <v>Robert Williamson</v>
          </cell>
          <cell r="E1807" t="str">
            <v>Satin Stretch</v>
          </cell>
          <cell r="F1807" t="str">
            <v>HHW</v>
          </cell>
          <cell r="G1807">
            <v>37446</v>
          </cell>
          <cell r="H1807">
            <v>37446</v>
          </cell>
          <cell r="I1807" t="str">
            <v>Satin Stretch</v>
          </cell>
          <cell r="J1807" t="str">
            <v>Nylon/blends</v>
          </cell>
          <cell r="Z1807" t="str">
            <v>Lab dip in-process</v>
          </cell>
        </row>
        <row r="1808">
          <cell r="A1808" t="str">
            <v>NA9</v>
          </cell>
          <cell r="B1808" t="str">
            <v>Seaglass Green</v>
          </cell>
          <cell r="D1808" t="str">
            <v>Robert Williamson</v>
          </cell>
          <cell r="E1808" t="str">
            <v>Satin Stretch</v>
          </cell>
          <cell r="F1808" t="str">
            <v>HHW</v>
          </cell>
          <cell r="G1808">
            <v>37446</v>
          </cell>
          <cell r="H1808">
            <v>37446</v>
          </cell>
          <cell r="I1808" t="str">
            <v>Satin Stretch</v>
          </cell>
          <cell r="J1808" t="str">
            <v>Nylon/blends</v>
          </cell>
          <cell r="Z1808" t="str">
            <v>Lab dip in-process</v>
          </cell>
        </row>
        <row r="1809">
          <cell r="A1809" t="str">
            <v>NA8</v>
          </cell>
          <cell r="B1809" t="str">
            <v>Luberon Blush</v>
          </cell>
          <cell r="D1809" t="str">
            <v>Robert Williamson</v>
          </cell>
          <cell r="E1809" t="str">
            <v>Satin Stretch</v>
          </cell>
          <cell r="F1809" t="str">
            <v>HHW</v>
          </cell>
          <cell r="G1809">
            <v>37446</v>
          </cell>
          <cell r="H1809">
            <v>37446</v>
          </cell>
          <cell r="I1809" t="str">
            <v>Satin Stretch</v>
          </cell>
          <cell r="J1809" t="str">
            <v>Nylon/blends</v>
          </cell>
          <cell r="Z1809" t="str">
            <v>Lab dip in-process</v>
          </cell>
        </row>
        <row r="1810">
          <cell r="A1810" t="str">
            <v>NA7</v>
          </cell>
          <cell r="B1810" t="str">
            <v>Skylight</v>
          </cell>
          <cell r="D1810" t="str">
            <v>Robert Williamson</v>
          </cell>
          <cell r="E1810" t="str">
            <v>Satin Stretch</v>
          </cell>
          <cell r="F1810" t="str">
            <v>HHW</v>
          </cell>
          <cell r="G1810">
            <v>37446</v>
          </cell>
          <cell r="H1810">
            <v>37446</v>
          </cell>
          <cell r="I1810" t="str">
            <v>Satin Stretch</v>
          </cell>
          <cell r="J1810" t="str">
            <v>Nylon/blends</v>
          </cell>
          <cell r="Z1810" t="str">
            <v>Lab dip in-process</v>
          </cell>
        </row>
        <row r="1811">
          <cell r="A1811" t="str">
            <v>NA6</v>
          </cell>
          <cell r="B1811" t="str">
            <v>Voile Purple</v>
          </cell>
          <cell r="D1811" t="str">
            <v>Robert Williamson</v>
          </cell>
          <cell r="E1811" t="str">
            <v>Satin Stretch</v>
          </cell>
          <cell r="F1811" t="str">
            <v>HHW</v>
          </cell>
          <cell r="G1811">
            <v>37446</v>
          </cell>
          <cell r="H1811">
            <v>37446</v>
          </cell>
          <cell r="I1811" t="str">
            <v>Satin Stretch</v>
          </cell>
          <cell r="J1811" t="str">
            <v>Nylon/blends</v>
          </cell>
          <cell r="Z1811" t="str">
            <v>Lab dip in-process</v>
          </cell>
        </row>
        <row r="1812">
          <cell r="A1812" t="str">
            <v>NA5</v>
          </cell>
          <cell r="B1812" t="str">
            <v>Periwinkle</v>
          </cell>
          <cell r="D1812" t="str">
            <v>Robert Williamson</v>
          </cell>
          <cell r="E1812" t="str">
            <v>Microfiber</v>
          </cell>
          <cell r="F1812" t="str">
            <v>HHW</v>
          </cell>
          <cell r="G1812">
            <v>37446</v>
          </cell>
          <cell r="H1812">
            <v>37446</v>
          </cell>
          <cell r="I1812" t="str">
            <v>Microfiber</v>
          </cell>
          <cell r="J1812" t="str">
            <v>Blend</v>
          </cell>
          <cell r="Z1812" t="str">
            <v>Lab dip in-process</v>
          </cell>
        </row>
        <row r="1813">
          <cell r="A1813" t="str">
            <v>NA4</v>
          </cell>
          <cell r="B1813" t="str">
            <v>Lavender Haze</v>
          </cell>
          <cell r="D1813" t="str">
            <v>Robert Williamson</v>
          </cell>
          <cell r="E1813" t="str">
            <v>Microfiber</v>
          </cell>
          <cell r="F1813" t="str">
            <v>HHW</v>
          </cell>
          <cell r="G1813">
            <v>37446</v>
          </cell>
          <cell r="H1813">
            <v>37446</v>
          </cell>
          <cell r="I1813" t="str">
            <v>Microfiber</v>
          </cell>
          <cell r="J1813" t="str">
            <v>Blend</v>
          </cell>
          <cell r="Z1813" t="str">
            <v>Lab dip in-process</v>
          </cell>
        </row>
        <row r="1814">
          <cell r="A1814" t="str">
            <v>NA3</v>
          </cell>
          <cell r="B1814" t="str">
            <v>Soft Rose</v>
          </cell>
          <cell r="D1814" t="str">
            <v>Robert Williamson</v>
          </cell>
          <cell r="E1814" t="str">
            <v>Microfiber</v>
          </cell>
          <cell r="F1814" t="str">
            <v>HHW</v>
          </cell>
          <cell r="G1814">
            <v>37446</v>
          </cell>
          <cell r="H1814">
            <v>37446</v>
          </cell>
          <cell r="I1814" t="str">
            <v>Microfiber</v>
          </cell>
          <cell r="J1814" t="str">
            <v>Blend</v>
          </cell>
          <cell r="Z1814" t="str">
            <v>Lab dip in-process</v>
          </cell>
        </row>
        <row r="1815">
          <cell r="A1815" t="str">
            <v>NA2</v>
          </cell>
          <cell r="B1815" t="str">
            <v>Paon Blue</v>
          </cell>
          <cell r="D1815" t="str">
            <v>Sherri McCann</v>
          </cell>
          <cell r="E1815" t="str">
            <v>JMS Satin Streach</v>
          </cell>
          <cell r="F1815" t="str">
            <v>HHW</v>
          </cell>
          <cell r="G1815">
            <v>37348</v>
          </cell>
          <cell r="H1815">
            <v>37348</v>
          </cell>
          <cell r="I1815" t="str">
            <v>Satin Stretch</v>
          </cell>
          <cell r="J1815" t="str">
            <v>95 Nylon/5 Spandex</v>
          </cell>
          <cell r="Z1815" t="str">
            <v>Lab dip in-process</v>
          </cell>
        </row>
        <row r="1816">
          <cell r="A1816" t="str">
            <v>NA1</v>
          </cell>
          <cell r="B1816" t="str">
            <v>Admiral Sapphire</v>
          </cell>
          <cell r="D1816" t="str">
            <v>Sherri McCann</v>
          </cell>
          <cell r="E1816" t="str">
            <v>JMS Satin Streach</v>
          </cell>
          <cell r="F1816" t="str">
            <v>HHW</v>
          </cell>
          <cell r="G1816">
            <v>37348</v>
          </cell>
          <cell r="H1816">
            <v>37348</v>
          </cell>
          <cell r="I1816" t="str">
            <v>Satin Stretch</v>
          </cell>
          <cell r="J1816" t="str">
            <v>95 Nylon/5 Spandex</v>
          </cell>
          <cell r="Z1816" t="str">
            <v>Lab dip in-process</v>
          </cell>
        </row>
        <row r="1817">
          <cell r="A1817" t="str">
            <v>N99</v>
          </cell>
          <cell r="B1817" t="str">
            <v>Ruby</v>
          </cell>
          <cell r="D1817" t="str">
            <v>Sherri McCann</v>
          </cell>
          <cell r="E1817" t="str">
            <v>JMS Satin Streach</v>
          </cell>
          <cell r="F1817" t="str">
            <v>HHW</v>
          </cell>
          <cell r="G1817">
            <v>37312</v>
          </cell>
          <cell r="H1817">
            <v>37312</v>
          </cell>
          <cell r="I1817" t="str">
            <v>Satin Stretch</v>
          </cell>
          <cell r="J1817" t="str">
            <v>95 Nylon/5 Spandex</v>
          </cell>
          <cell r="Z1817" t="str">
            <v>Lab dip in-process</v>
          </cell>
        </row>
        <row r="1818">
          <cell r="A1818" t="str">
            <v>N98</v>
          </cell>
          <cell r="B1818" t="str">
            <v>String of Pearls</v>
          </cell>
          <cell r="D1818" t="str">
            <v>Sherri McCann</v>
          </cell>
          <cell r="E1818" t="str">
            <v>JMS Satin Streach</v>
          </cell>
          <cell r="F1818" t="str">
            <v>HHW</v>
          </cell>
          <cell r="G1818">
            <v>37312</v>
          </cell>
          <cell r="H1818">
            <v>37312</v>
          </cell>
          <cell r="I1818" t="str">
            <v>Satin Stretch</v>
          </cell>
          <cell r="J1818" t="str">
            <v>95 Nylon/5 Spandex</v>
          </cell>
          <cell r="Z1818" t="str">
            <v>Lab dip in-process</v>
          </cell>
        </row>
        <row r="1819">
          <cell r="A1819" t="str">
            <v>N97</v>
          </cell>
          <cell r="B1819" t="str">
            <v>Coral</v>
          </cell>
          <cell r="D1819" t="str">
            <v>Sherri McCann</v>
          </cell>
          <cell r="E1819" t="str">
            <v>JMS Fashion@ Elcatex</v>
          </cell>
          <cell r="F1819" t="str">
            <v>HHW</v>
          </cell>
          <cell r="G1819">
            <v>37300</v>
          </cell>
          <cell r="H1819">
            <v>37300</v>
          </cell>
          <cell r="J1819" t="str">
            <v>100% Cotton</v>
          </cell>
          <cell r="Z1819" t="str">
            <v>Lab dip in-process</v>
          </cell>
        </row>
        <row r="1820">
          <cell r="A1820" t="str">
            <v>N96</v>
          </cell>
          <cell r="B1820" t="str">
            <v>Downtown Purple</v>
          </cell>
          <cell r="D1820" t="str">
            <v>Sherri McCann</v>
          </cell>
          <cell r="E1820" t="str">
            <v>JMS Fashion@ Elcatex</v>
          </cell>
          <cell r="F1820" t="str">
            <v>HHW</v>
          </cell>
          <cell r="G1820">
            <v>37300</v>
          </cell>
          <cell r="H1820">
            <v>37300</v>
          </cell>
          <cell r="J1820" t="str">
            <v>100% Cotton</v>
          </cell>
          <cell r="Z1820" t="str">
            <v>Lab dip in-process</v>
          </cell>
        </row>
        <row r="1821">
          <cell r="A1821" t="str">
            <v>N95</v>
          </cell>
          <cell r="B1821" t="str">
            <v>Sap Green</v>
          </cell>
          <cell r="D1821" t="str">
            <v>Sherri McCann</v>
          </cell>
          <cell r="E1821" t="str">
            <v>JMS Fashion@ Elcatex</v>
          </cell>
          <cell r="F1821" t="str">
            <v>HHW</v>
          </cell>
          <cell r="G1821">
            <v>37300</v>
          </cell>
          <cell r="H1821">
            <v>37300</v>
          </cell>
          <cell r="J1821" t="str">
            <v>100% Cotton</v>
          </cell>
          <cell r="Z1821" t="str">
            <v>Lab dip in-process</v>
          </cell>
        </row>
        <row r="1822">
          <cell r="A1822" t="str">
            <v>N94</v>
          </cell>
          <cell r="B1822" t="str">
            <v>Ruby</v>
          </cell>
          <cell r="D1822" t="str">
            <v>Sherri McCann</v>
          </cell>
          <cell r="E1822" t="str">
            <v>JMS Fashion@ Elcatex</v>
          </cell>
          <cell r="F1822" t="str">
            <v>HHW</v>
          </cell>
          <cell r="G1822">
            <v>37300</v>
          </cell>
          <cell r="H1822">
            <v>37300</v>
          </cell>
          <cell r="J1822" t="str">
            <v>100% Cotton</v>
          </cell>
          <cell r="Z1822" t="str">
            <v>Lab dip in-process</v>
          </cell>
        </row>
        <row r="1823">
          <cell r="A1823" t="str">
            <v>N93</v>
          </cell>
          <cell r="B1823" t="str">
            <v>Blue Crunch</v>
          </cell>
          <cell r="D1823" t="str">
            <v>Sherri McCann</v>
          </cell>
          <cell r="E1823" t="str">
            <v>JMS Fashion@ Elcatex</v>
          </cell>
          <cell r="F1823" t="str">
            <v>HHW</v>
          </cell>
          <cell r="G1823">
            <v>37300</v>
          </cell>
          <cell r="H1823">
            <v>37300</v>
          </cell>
          <cell r="J1823" t="str">
            <v>100% Cotton</v>
          </cell>
          <cell r="Z1823" t="str">
            <v>Lab dip in-process</v>
          </cell>
        </row>
        <row r="1824">
          <cell r="A1824" t="str">
            <v>N92</v>
          </cell>
          <cell r="B1824" t="str">
            <v>Sophistcated Pink</v>
          </cell>
          <cell r="D1824" t="str">
            <v>Robert Williamson</v>
          </cell>
          <cell r="E1824" t="str">
            <v>Microfiber</v>
          </cell>
          <cell r="F1824" t="str">
            <v>HHW</v>
          </cell>
          <cell r="G1824">
            <v>37263</v>
          </cell>
          <cell r="H1824">
            <v>37263</v>
          </cell>
          <cell r="I1824" t="str">
            <v>Microfiber</v>
          </cell>
          <cell r="J1824" t="str">
            <v>Blend</v>
          </cell>
          <cell r="K1824" t="str">
            <v>Fall '02</v>
          </cell>
          <cell r="Z1824" t="str">
            <v>Lab dip in-process</v>
          </cell>
        </row>
        <row r="1825">
          <cell r="A1825" t="str">
            <v>N91</v>
          </cell>
          <cell r="B1825" t="str">
            <v>Dark Plum</v>
          </cell>
          <cell r="D1825" t="str">
            <v>Robert Williamson</v>
          </cell>
          <cell r="E1825" t="str">
            <v>Microfiber</v>
          </cell>
          <cell r="F1825" t="str">
            <v>HHW</v>
          </cell>
          <cell r="G1825">
            <v>37263</v>
          </cell>
          <cell r="H1825">
            <v>37263</v>
          </cell>
          <cell r="I1825" t="str">
            <v>Microfiber</v>
          </cell>
          <cell r="J1825" t="str">
            <v>Blend</v>
          </cell>
          <cell r="K1825" t="str">
            <v>Fall '02</v>
          </cell>
          <cell r="Z1825" t="str">
            <v>Lab dip in-process</v>
          </cell>
        </row>
        <row r="1826">
          <cell r="A1826" t="str">
            <v>N90</v>
          </cell>
          <cell r="B1826" t="str">
            <v>Raspberry Glace</v>
          </cell>
          <cell r="D1826" t="str">
            <v>Robert Williamson</v>
          </cell>
          <cell r="E1826" t="str">
            <v>Microfiber</v>
          </cell>
          <cell r="F1826" t="str">
            <v>HHW</v>
          </cell>
          <cell r="G1826">
            <v>37224</v>
          </cell>
          <cell r="H1826">
            <v>37224</v>
          </cell>
          <cell r="I1826" t="str">
            <v>Microfiber</v>
          </cell>
          <cell r="J1826" t="str">
            <v>Blend</v>
          </cell>
          <cell r="K1826" t="str">
            <v>Fall '02</v>
          </cell>
          <cell r="Z1826" t="str">
            <v>Lab dip in-process</v>
          </cell>
        </row>
        <row r="1827">
          <cell r="A1827" t="str">
            <v>N89</v>
          </cell>
          <cell r="B1827" t="str">
            <v>New Cyclamen Rose</v>
          </cell>
          <cell r="D1827" t="str">
            <v>Robert Williamson</v>
          </cell>
          <cell r="E1827" t="str">
            <v>Microfiber</v>
          </cell>
          <cell r="F1827" t="str">
            <v>HHW</v>
          </cell>
          <cell r="G1827">
            <v>37209</v>
          </cell>
          <cell r="H1827">
            <v>37209</v>
          </cell>
          <cell r="I1827" t="str">
            <v>Microfiber</v>
          </cell>
          <cell r="J1827" t="str">
            <v>Blend</v>
          </cell>
          <cell r="K1827" t="str">
            <v>Fall '02</v>
          </cell>
          <cell r="Z1827" t="str">
            <v>Lab dip in-process</v>
          </cell>
        </row>
        <row r="1828">
          <cell r="A1828" t="str">
            <v>N88</v>
          </cell>
          <cell r="B1828" t="str">
            <v>Berry Frost</v>
          </cell>
          <cell r="D1828" t="str">
            <v>Robert Williamson</v>
          </cell>
          <cell r="E1828" t="str">
            <v>Needle Out Microfiber</v>
          </cell>
          <cell r="F1828" t="str">
            <v>HHW</v>
          </cell>
          <cell r="G1828">
            <v>37209</v>
          </cell>
          <cell r="H1828">
            <v>37209</v>
          </cell>
          <cell r="I1828" t="str">
            <v>Microfiber</v>
          </cell>
          <cell r="J1828" t="str">
            <v>Blend</v>
          </cell>
          <cell r="K1828" t="str">
            <v>Fall '02</v>
          </cell>
          <cell r="Z1828" t="str">
            <v>Lab dip in-process</v>
          </cell>
        </row>
        <row r="1829">
          <cell r="A1829" t="str">
            <v>N87</v>
          </cell>
          <cell r="B1829" t="str">
            <v>Danish Blue</v>
          </cell>
          <cell r="D1829" t="str">
            <v>Robert Williamson</v>
          </cell>
          <cell r="E1829" t="str">
            <v>Needle Out Microfiber</v>
          </cell>
          <cell r="F1829" t="str">
            <v>HHW</v>
          </cell>
          <cell r="G1829">
            <v>37209</v>
          </cell>
          <cell r="H1829">
            <v>37209</v>
          </cell>
          <cell r="I1829" t="str">
            <v>Microfiber</v>
          </cell>
          <cell r="J1829" t="str">
            <v>Blend</v>
          </cell>
          <cell r="K1829" t="str">
            <v>Fall '02</v>
          </cell>
          <cell r="Z1829" t="str">
            <v>Lab dip in-process</v>
          </cell>
        </row>
        <row r="1830">
          <cell r="A1830" t="str">
            <v>N86</v>
          </cell>
          <cell r="B1830" t="str">
            <v>Soft Taupe</v>
          </cell>
          <cell r="D1830" t="str">
            <v>Robert Williamson</v>
          </cell>
          <cell r="E1830" t="str">
            <v>Needle Out Microfiber</v>
          </cell>
          <cell r="F1830" t="str">
            <v>HHW</v>
          </cell>
          <cell r="G1830">
            <v>37209</v>
          </cell>
          <cell r="H1830">
            <v>37209</v>
          </cell>
          <cell r="I1830" t="str">
            <v>Microfiber</v>
          </cell>
          <cell r="J1830" t="str">
            <v>Blend</v>
          </cell>
          <cell r="K1830" t="str">
            <v>Fall '02</v>
          </cell>
          <cell r="Z1830" t="str">
            <v>Lab dip in-process</v>
          </cell>
        </row>
        <row r="1831">
          <cell r="A1831" t="str">
            <v>N85</v>
          </cell>
          <cell r="B1831" t="str">
            <v>Nectar</v>
          </cell>
          <cell r="D1831" t="str">
            <v>Sherri McCann</v>
          </cell>
          <cell r="E1831" t="str">
            <v>Satin Stretch</v>
          </cell>
          <cell r="F1831" t="str">
            <v>HHW</v>
          </cell>
          <cell r="G1831">
            <v>37200</v>
          </cell>
          <cell r="H1831">
            <v>37201</v>
          </cell>
          <cell r="I1831" t="str">
            <v>Satin Stretch</v>
          </cell>
          <cell r="J1831" t="str">
            <v>Nylon/blends</v>
          </cell>
          <cell r="K1831" t="str">
            <v>Fall '02</v>
          </cell>
          <cell r="T1831" t="str">
            <v>D</v>
          </cell>
          <cell r="Z1831" t="str">
            <v>Lab dip in-process</v>
          </cell>
        </row>
        <row r="1832">
          <cell r="A1832" t="str">
            <v>N84</v>
          </cell>
          <cell r="B1832" t="str">
            <v>Chambray Blue</v>
          </cell>
          <cell r="D1832" t="str">
            <v>Robert Williamson</v>
          </cell>
          <cell r="E1832" t="str">
            <v>HHW Cotton Stretch</v>
          </cell>
          <cell r="F1832" t="str">
            <v>HHW</v>
          </cell>
          <cell r="G1832">
            <v>37182</v>
          </cell>
          <cell r="H1832">
            <v>37182</v>
          </cell>
          <cell r="I1832" t="str">
            <v>Cotton Streach</v>
          </cell>
          <cell r="J1832" t="str">
            <v>Cotton/lycra</v>
          </cell>
          <cell r="K1832" t="str">
            <v>Fall '02</v>
          </cell>
          <cell r="Z1832" t="str">
            <v>Lab dip in-process</v>
          </cell>
        </row>
        <row r="1833">
          <cell r="A1833" t="str">
            <v>N83</v>
          </cell>
          <cell r="B1833" t="str">
            <v>Grey Heather</v>
          </cell>
          <cell r="D1833" t="str">
            <v>Robert Williamson</v>
          </cell>
          <cell r="E1833" t="str">
            <v>HHW Cotton Stretch</v>
          </cell>
          <cell r="F1833" t="str">
            <v>HHW</v>
          </cell>
          <cell r="G1833">
            <v>37182</v>
          </cell>
          <cell r="H1833">
            <v>37182</v>
          </cell>
          <cell r="I1833" t="str">
            <v>Cotton Streach</v>
          </cell>
          <cell r="J1833" t="str">
            <v>Cotton/lycra</v>
          </cell>
          <cell r="K1833" t="str">
            <v>Fall '02</v>
          </cell>
          <cell r="Z1833" t="str">
            <v>Lab dip in-process</v>
          </cell>
        </row>
        <row r="1834">
          <cell r="A1834" t="str">
            <v>N82</v>
          </cell>
          <cell r="B1834" t="str">
            <v xml:space="preserve">Dark Purple Heart </v>
          </cell>
          <cell r="D1834" t="str">
            <v>Robert Williamson</v>
          </cell>
          <cell r="E1834" t="str">
            <v>HHW Satin Stretch</v>
          </cell>
          <cell r="F1834" t="str">
            <v>HHW</v>
          </cell>
          <cell r="G1834">
            <v>37182</v>
          </cell>
          <cell r="H1834">
            <v>37182</v>
          </cell>
          <cell r="I1834" t="str">
            <v>Satin Stretch</v>
          </cell>
          <cell r="J1834" t="str">
            <v>Nylon/blends</v>
          </cell>
          <cell r="K1834" t="str">
            <v>Fall '02</v>
          </cell>
          <cell r="Z1834" t="str">
            <v>Lab dip in-process</v>
          </cell>
        </row>
        <row r="1835">
          <cell r="A1835" t="str">
            <v>N81</v>
          </cell>
          <cell r="B1835" t="str">
            <v>Fuchsia</v>
          </cell>
          <cell r="D1835" t="str">
            <v>Robert Williamson</v>
          </cell>
          <cell r="E1835" t="str">
            <v>HHW Satin Stretch</v>
          </cell>
          <cell r="F1835" t="str">
            <v>HHW</v>
          </cell>
          <cell r="G1835">
            <v>37182</v>
          </cell>
          <cell r="H1835">
            <v>37182</v>
          </cell>
          <cell r="I1835" t="str">
            <v>Satin Stretch</v>
          </cell>
          <cell r="J1835" t="str">
            <v>Nylon/blends</v>
          </cell>
          <cell r="K1835" t="str">
            <v>Fall '02</v>
          </cell>
          <cell r="Z1835" t="str">
            <v>Lab dip in-process</v>
          </cell>
        </row>
        <row r="1836">
          <cell r="A1836" t="str">
            <v>N80</v>
          </cell>
          <cell r="B1836" t="str">
            <v>Turquoise</v>
          </cell>
          <cell r="D1836" t="str">
            <v>Robert Williamson</v>
          </cell>
          <cell r="E1836" t="str">
            <v>HHW Satin Stretch</v>
          </cell>
          <cell r="F1836" t="str">
            <v>HHW</v>
          </cell>
          <cell r="G1836">
            <v>37182</v>
          </cell>
          <cell r="H1836">
            <v>37182</v>
          </cell>
          <cell r="I1836" t="str">
            <v>Satin Stretch</v>
          </cell>
          <cell r="J1836" t="str">
            <v>Nylon/blends</v>
          </cell>
          <cell r="K1836" t="str">
            <v>Fall '02</v>
          </cell>
          <cell r="Z1836" t="str">
            <v>Lab dip in-process</v>
          </cell>
        </row>
        <row r="1837">
          <cell r="A1837" t="str">
            <v>N79</v>
          </cell>
          <cell r="B1837" t="str">
            <v xml:space="preserve">Nude </v>
          </cell>
          <cell r="D1837" t="str">
            <v>Robert Williamson</v>
          </cell>
          <cell r="E1837" t="str">
            <v>HHW Satin Stretch</v>
          </cell>
          <cell r="F1837" t="str">
            <v>HHW</v>
          </cell>
          <cell r="G1837">
            <v>37182</v>
          </cell>
          <cell r="H1837">
            <v>37182</v>
          </cell>
          <cell r="I1837" t="str">
            <v>Satin Stretch</v>
          </cell>
          <cell r="J1837" t="str">
            <v>Nylon/blends</v>
          </cell>
          <cell r="K1837" t="str">
            <v>Fall '02</v>
          </cell>
          <cell r="Z1837" t="str">
            <v>Lab dip in-process</v>
          </cell>
        </row>
        <row r="1838">
          <cell r="A1838" t="str">
            <v>N78</v>
          </cell>
          <cell r="B1838" t="str">
            <v>Glace Taupe</v>
          </cell>
          <cell r="D1838" t="str">
            <v>Robert Williamson</v>
          </cell>
          <cell r="E1838" t="str">
            <v>HHW Nylon</v>
          </cell>
          <cell r="F1838" t="str">
            <v>HHW</v>
          </cell>
          <cell r="G1838">
            <v>37182</v>
          </cell>
          <cell r="H1838">
            <v>37182</v>
          </cell>
          <cell r="I1838" t="str">
            <v>Nylon</v>
          </cell>
          <cell r="J1838" t="str">
            <v>100% Nylon</v>
          </cell>
          <cell r="K1838" t="str">
            <v>Fall '02</v>
          </cell>
          <cell r="Z1838" t="str">
            <v>Lab dip in-process</v>
          </cell>
        </row>
        <row r="1839">
          <cell r="A1839" t="str">
            <v>N77</v>
          </cell>
          <cell r="B1839" t="str">
            <v xml:space="preserve">New Wine </v>
          </cell>
          <cell r="D1839" t="str">
            <v>Robert Williamson</v>
          </cell>
          <cell r="E1839" t="str">
            <v>HHW Nylon</v>
          </cell>
          <cell r="F1839" t="str">
            <v>HHW</v>
          </cell>
          <cell r="G1839">
            <v>37182</v>
          </cell>
          <cell r="H1839">
            <v>37182</v>
          </cell>
          <cell r="I1839" t="str">
            <v>Nylon</v>
          </cell>
          <cell r="J1839" t="str">
            <v>100% Nylon</v>
          </cell>
          <cell r="K1839" t="str">
            <v>Fall '02</v>
          </cell>
          <cell r="Z1839" t="str">
            <v>Lab dip in-process</v>
          </cell>
        </row>
        <row r="1840">
          <cell r="A1840" t="str">
            <v>N76</v>
          </cell>
          <cell r="B1840" t="str">
            <v xml:space="preserve">Muted Lt. Purple </v>
          </cell>
          <cell r="D1840" t="str">
            <v>Robert Williamson</v>
          </cell>
          <cell r="E1840" t="str">
            <v>HHW Nylon</v>
          </cell>
          <cell r="F1840" t="str">
            <v>HHW</v>
          </cell>
          <cell r="G1840">
            <v>37182</v>
          </cell>
          <cell r="H1840">
            <v>37182</v>
          </cell>
          <cell r="I1840" t="str">
            <v>Nylon</v>
          </cell>
          <cell r="J1840" t="str">
            <v>100% Nylon</v>
          </cell>
          <cell r="K1840" t="str">
            <v>Fall '02</v>
          </cell>
          <cell r="Z1840" t="str">
            <v>Lab dip in-process</v>
          </cell>
        </row>
        <row r="1841">
          <cell r="A1841" t="str">
            <v>N75</v>
          </cell>
          <cell r="B1841" t="str">
            <v xml:space="preserve">Bright Navy </v>
          </cell>
          <cell r="D1841" t="str">
            <v>Robert Williamson</v>
          </cell>
          <cell r="E1841" t="str">
            <v>HHW Nylon</v>
          </cell>
          <cell r="F1841" t="str">
            <v>HHW</v>
          </cell>
          <cell r="G1841">
            <v>37182</v>
          </cell>
          <cell r="H1841">
            <v>37182</v>
          </cell>
          <cell r="I1841" t="str">
            <v>Nylon</v>
          </cell>
          <cell r="J1841" t="str">
            <v>100% Nylon</v>
          </cell>
          <cell r="K1841" t="str">
            <v>Fall '02</v>
          </cell>
          <cell r="Z1841" t="str">
            <v>Lab dip in-process</v>
          </cell>
        </row>
        <row r="1842">
          <cell r="A1842" t="str">
            <v>N74</v>
          </cell>
          <cell r="B1842" t="str">
            <v>Lavender</v>
          </cell>
          <cell r="D1842" t="str">
            <v>Robert Williamson</v>
          </cell>
          <cell r="E1842" t="str">
            <v>JMS</v>
          </cell>
          <cell r="F1842" t="str">
            <v>HHW</v>
          </cell>
          <cell r="G1842">
            <v>37111</v>
          </cell>
          <cell r="H1842">
            <v>37111</v>
          </cell>
          <cell r="I1842">
            <v>2808</v>
          </cell>
          <cell r="J1842" t="str">
            <v>100% Cotton</v>
          </cell>
          <cell r="K1842" t="str">
            <v>F'01</v>
          </cell>
          <cell r="Z1842" t="str">
            <v>Lab dip in-process</v>
          </cell>
        </row>
        <row r="1843">
          <cell r="A1843" t="str">
            <v>N73</v>
          </cell>
          <cell r="B1843" t="str">
            <v>Coral</v>
          </cell>
          <cell r="D1843" t="str">
            <v>Robert Williamson</v>
          </cell>
          <cell r="E1843" t="str">
            <v>JMS</v>
          </cell>
          <cell r="F1843" t="str">
            <v>HHW</v>
          </cell>
          <cell r="G1843">
            <v>37111</v>
          </cell>
          <cell r="H1843">
            <v>37111</v>
          </cell>
          <cell r="I1843">
            <v>2808</v>
          </cell>
          <cell r="J1843" t="str">
            <v>100% Cotton</v>
          </cell>
          <cell r="K1843" t="str">
            <v>F'01</v>
          </cell>
          <cell r="Z1843" t="str">
            <v>Lab dip in-process</v>
          </cell>
        </row>
        <row r="1844">
          <cell r="A1844" t="str">
            <v>N72</v>
          </cell>
          <cell r="B1844" t="str">
            <v>Bouganvilla</v>
          </cell>
          <cell r="D1844" t="str">
            <v>Robert Williamson</v>
          </cell>
          <cell r="E1844" t="str">
            <v>JMS</v>
          </cell>
          <cell r="F1844" t="str">
            <v>HHW</v>
          </cell>
          <cell r="G1844">
            <v>37111</v>
          </cell>
          <cell r="H1844">
            <v>37111</v>
          </cell>
          <cell r="I1844">
            <v>2808</v>
          </cell>
          <cell r="J1844" t="str">
            <v>100% Cotton</v>
          </cell>
          <cell r="K1844" t="str">
            <v>F'01</v>
          </cell>
          <cell r="Z1844" t="str">
            <v>Lab dip in-process</v>
          </cell>
        </row>
        <row r="1845">
          <cell r="A1845" t="str">
            <v>N71</v>
          </cell>
          <cell r="B1845" t="str">
            <v>Grey Heather</v>
          </cell>
          <cell r="D1845" t="str">
            <v>Robert Williamson</v>
          </cell>
          <cell r="E1845" t="str">
            <v>JMS</v>
          </cell>
          <cell r="F1845" t="str">
            <v>HHW</v>
          </cell>
          <cell r="G1845">
            <v>37111</v>
          </cell>
          <cell r="H1845">
            <v>37111</v>
          </cell>
          <cell r="J1845" t="str">
            <v>90/10 C/P</v>
          </cell>
          <cell r="K1845" t="str">
            <v>F'01</v>
          </cell>
          <cell r="Z1845" t="str">
            <v>Lab dip in-process</v>
          </cell>
        </row>
        <row r="1846">
          <cell r="A1846" t="str">
            <v>N70</v>
          </cell>
          <cell r="B1846" t="str">
            <v>Ocean Blue Heather</v>
          </cell>
          <cell r="D1846" t="str">
            <v>Robert Williamson</v>
          </cell>
          <cell r="E1846" t="str">
            <v>JMS</v>
          </cell>
          <cell r="F1846" t="str">
            <v>HHW</v>
          </cell>
          <cell r="G1846">
            <v>37111</v>
          </cell>
          <cell r="H1846">
            <v>37111</v>
          </cell>
          <cell r="J1846" t="str">
            <v>90/10 C/P</v>
          </cell>
          <cell r="K1846" t="str">
            <v>F'01</v>
          </cell>
          <cell r="Z1846" t="str">
            <v>Lab dip in-process</v>
          </cell>
        </row>
        <row r="1847">
          <cell r="A1847" t="str">
            <v>N69</v>
          </cell>
          <cell r="B1847" t="str">
            <v>Lavender</v>
          </cell>
          <cell r="D1847" t="str">
            <v>Robert Williamson</v>
          </cell>
          <cell r="E1847" t="str">
            <v>JMS microfiber</v>
          </cell>
          <cell r="F1847" t="str">
            <v>HHW</v>
          </cell>
          <cell r="G1847">
            <v>37090</v>
          </cell>
          <cell r="H1847">
            <v>37090</v>
          </cell>
          <cell r="I1847" t="str">
            <v>Nylon/spandex</v>
          </cell>
          <cell r="J1847" t="str">
            <v>84 nylon 16 spandex</v>
          </cell>
          <cell r="K1847" t="str">
            <v>F'01</v>
          </cell>
          <cell r="Z1847" t="str">
            <v>Lab dip in-process</v>
          </cell>
        </row>
        <row r="1848">
          <cell r="A1848" t="str">
            <v>N68</v>
          </cell>
          <cell r="B1848" t="str">
            <v>Toille Blue</v>
          </cell>
          <cell r="D1848" t="str">
            <v>Paula Johnson</v>
          </cell>
          <cell r="E1848" t="str">
            <v>Satin Stretch</v>
          </cell>
          <cell r="F1848" t="str">
            <v>HHW</v>
          </cell>
          <cell r="G1848">
            <v>37088</v>
          </cell>
          <cell r="H1848">
            <v>37088</v>
          </cell>
          <cell r="I1848" t="str">
            <v>Satin Stretch</v>
          </cell>
          <cell r="J1848" t="str">
            <v>100% Nylon</v>
          </cell>
          <cell r="K1848" t="str">
            <v>F'01</v>
          </cell>
          <cell r="Z1848" t="str">
            <v>Lab dip in-process</v>
          </cell>
        </row>
        <row r="1849">
          <cell r="A1849" t="str">
            <v>N67</v>
          </cell>
          <cell r="B1849" t="str">
            <v>Ballet Pink</v>
          </cell>
          <cell r="C1849" t="str">
            <v>za</v>
          </cell>
          <cell r="D1849" t="str">
            <v>Christine Craft</v>
          </cell>
          <cell r="E1849" t="str">
            <v>HHW Highcut</v>
          </cell>
          <cell r="F1849" t="str">
            <v>HHW</v>
          </cell>
          <cell r="G1849">
            <v>37088</v>
          </cell>
          <cell r="H1849">
            <v>37088</v>
          </cell>
          <cell r="I1849" t="str">
            <v>43MF</v>
          </cell>
          <cell r="J1849" t="str">
            <v>Nylon-lycra micro</v>
          </cell>
          <cell r="K1849" t="str">
            <v>F'01</v>
          </cell>
          <cell r="Z1849" t="str">
            <v>Lab dip in-process</v>
          </cell>
        </row>
        <row r="1850">
          <cell r="A1850" t="str">
            <v>N66</v>
          </cell>
          <cell r="B1850" t="str">
            <v>Pink</v>
          </cell>
          <cell r="D1850" t="str">
            <v>Robert Williamson</v>
          </cell>
          <cell r="E1850" t="str">
            <v>JMS</v>
          </cell>
          <cell r="F1850" t="str">
            <v>HHW</v>
          </cell>
          <cell r="G1850">
            <v>37050</v>
          </cell>
          <cell r="H1850">
            <v>37050</v>
          </cell>
          <cell r="I1850">
            <v>2808</v>
          </cell>
          <cell r="J1850" t="str">
            <v>100% Cotton</v>
          </cell>
          <cell r="K1850" t="str">
            <v>F'01</v>
          </cell>
          <cell r="Z1850" t="str">
            <v>Lab dip in-process</v>
          </cell>
        </row>
        <row r="1851">
          <cell r="A1851" t="str">
            <v>N65</v>
          </cell>
          <cell r="B1851" t="str">
            <v>Purple</v>
          </cell>
          <cell r="D1851" t="str">
            <v>Robert Williamson</v>
          </cell>
          <cell r="E1851" t="str">
            <v>JMS</v>
          </cell>
          <cell r="F1851" t="str">
            <v>HHW</v>
          </cell>
          <cell r="G1851">
            <v>37050</v>
          </cell>
          <cell r="H1851">
            <v>37050</v>
          </cell>
          <cell r="I1851">
            <v>2808</v>
          </cell>
          <cell r="J1851" t="str">
            <v>100% Cotton</v>
          </cell>
          <cell r="K1851" t="str">
            <v>F'01</v>
          </cell>
          <cell r="Z1851" t="str">
            <v>Lab dip in-process</v>
          </cell>
        </row>
        <row r="1852">
          <cell r="A1852" t="str">
            <v>N64</v>
          </cell>
          <cell r="B1852" t="str">
            <v>Blue</v>
          </cell>
          <cell r="D1852" t="str">
            <v>Robert Williamson</v>
          </cell>
          <cell r="E1852" t="str">
            <v>JMS</v>
          </cell>
          <cell r="F1852" t="str">
            <v>HHW</v>
          </cell>
          <cell r="G1852">
            <v>37050</v>
          </cell>
          <cell r="H1852">
            <v>37050</v>
          </cell>
          <cell r="I1852">
            <v>2808</v>
          </cell>
          <cell r="J1852" t="str">
            <v>100% Cotton</v>
          </cell>
          <cell r="K1852" t="str">
            <v>F'01</v>
          </cell>
          <cell r="Z1852" t="str">
            <v>Lab dip in-process</v>
          </cell>
        </row>
        <row r="1853">
          <cell r="A1853" t="str">
            <v>N63</v>
          </cell>
          <cell r="B1853" t="str">
            <v>Light Blue Sky</v>
          </cell>
          <cell r="D1853" t="str">
            <v>Paula Johnson</v>
          </cell>
          <cell r="E1853" t="str">
            <v>HHW Sp.02 Satin Stretch</v>
          </cell>
          <cell r="F1853" t="str">
            <v>HHW</v>
          </cell>
          <cell r="G1853">
            <v>37007</v>
          </cell>
          <cell r="H1853">
            <v>37007</v>
          </cell>
          <cell r="I1853" t="str">
            <v>Nylon</v>
          </cell>
          <cell r="J1853" t="str">
            <v>100% Nylon</v>
          </cell>
          <cell r="K1853" t="str">
            <v>S'02</v>
          </cell>
          <cell r="Z1853" t="str">
            <v>Lab dip in-process</v>
          </cell>
        </row>
        <row r="1854">
          <cell r="A1854" t="str">
            <v>N62</v>
          </cell>
          <cell r="B1854" t="str">
            <v>Ocean Blue</v>
          </cell>
          <cell r="D1854" t="str">
            <v>Paula Johnson</v>
          </cell>
          <cell r="E1854" t="str">
            <v>HHW Sp.02 Satin Stretch</v>
          </cell>
          <cell r="F1854" t="str">
            <v>HHW</v>
          </cell>
          <cell r="G1854">
            <v>37007</v>
          </cell>
          <cell r="H1854">
            <v>37007</v>
          </cell>
          <cell r="I1854" t="str">
            <v>Nylon</v>
          </cell>
          <cell r="J1854" t="str">
            <v>100% Nylon</v>
          </cell>
          <cell r="K1854" t="str">
            <v>S'02</v>
          </cell>
          <cell r="Z1854" t="str">
            <v>Lab dip in-process</v>
          </cell>
        </row>
        <row r="1855">
          <cell r="A1855" t="str">
            <v>N61</v>
          </cell>
          <cell r="B1855" t="str">
            <v>Watery Lavender</v>
          </cell>
          <cell r="D1855" t="str">
            <v>Paula Johnson</v>
          </cell>
          <cell r="E1855" t="str">
            <v>HHW Sp.02 Satin Stretch</v>
          </cell>
          <cell r="F1855" t="str">
            <v>HHW</v>
          </cell>
          <cell r="G1855">
            <v>37007</v>
          </cell>
          <cell r="H1855">
            <v>37007</v>
          </cell>
          <cell r="I1855" t="str">
            <v>Nylon</v>
          </cell>
          <cell r="J1855" t="str">
            <v>100% Nylon</v>
          </cell>
          <cell r="K1855" t="str">
            <v>S'02</v>
          </cell>
          <cell r="Z1855" t="str">
            <v>Lab dip in-process</v>
          </cell>
        </row>
        <row r="1856">
          <cell r="A1856" t="str">
            <v>N60</v>
          </cell>
          <cell r="B1856" t="str">
            <v>Simply Aqua</v>
          </cell>
          <cell r="D1856" t="str">
            <v>Paula Johnson</v>
          </cell>
          <cell r="E1856" t="str">
            <v>HHW  Sp.02 Nylon</v>
          </cell>
          <cell r="F1856" t="str">
            <v>HHW</v>
          </cell>
          <cell r="G1856">
            <v>37006</v>
          </cell>
          <cell r="H1856">
            <v>37006</v>
          </cell>
          <cell r="I1856" t="str">
            <v>Nylon</v>
          </cell>
          <cell r="J1856" t="str">
            <v>100% Nylon</v>
          </cell>
          <cell r="K1856" t="str">
            <v>S'02</v>
          </cell>
          <cell r="Z1856" t="str">
            <v>Lab dip in-process</v>
          </cell>
        </row>
        <row r="1857">
          <cell r="A1857" t="str">
            <v>N59</v>
          </cell>
          <cell r="B1857" t="str">
            <v>Creamy Taupe</v>
          </cell>
          <cell r="D1857" t="str">
            <v>Paula Johnson</v>
          </cell>
          <cell r="E1857" t="str">
            <v>HHW  Sp.02 Nylon</v>
          </cell>
          <cell r="F1857" t="str">
            <v>HHW</v>
          </cell>
          <cell r="G1857">
            <v>37006</v>
          </cell>
          <cell r="H1857">
            <v>37006</v>
          </cell>
          <cell r="I1857" t="str">
            <v>Nylon</v>
          </cell>
          <cell r="J1857" t="str">
            <v>100% Nylon</v>
          </cell>
          <cell r="K1857" t="str">
            <v>S'02</v>
          </cell>
          <cell r="Z1857" t="str">
            <v>Lab dip in-process</v>
          </cell>
        </row>
        <row r="1858">
          <cell r="A1858" t="str">
            <v>N58</v>
          </cell>
          <cell r="B1858" t="str">
            <v>Chastitiy Lavender</v>
          </cell>
          <cell r="D1858" t="str">
            <v>Paula Johnson</v>
          </cell>
          <cell r="E1858" t="str">
            <v>HHW  Sp.02 Nylon</v>
          </cell>
          <cell r="F1858" t="str">
            <v>HHW</v>
          </cell>
          <cell r="G1858">
            <v>37006</v>
          </cell>
          <cell r="H1858">
            <v>37006</v>
          </cell>
          <cell r="I1858" t="str">
            <v>Nylon</v>
          </cell>
          <cell r="J1858" t="str">
            <v>100% Nylon</v>
          </cell>
          <cell r="K1858" t="str">
            <v>S'02</v>
          </cell>
          <cell r="Z1858" t="str">
            <v>Lab dip in-process</v>
          </cell>
        </row>
        <row r="1859">
          <cell r="A1859" t="str">
            <v>N57</v>
          </cell>
          <cell r="B1859" t="str">
            <v>Bright Rose Pink</v>
          </cell>
          <cell r="D1859" t="str">
            <v>Paula Johnson</v>
          </cell>
          <cell r="E1859" t="str">
            <v>HHW  Sp.02 Nylon</v>
          </cell>
          <cell r="F1859" t="str">
            <v>HHW</v>
          </cell>
          <cell r="G1859">
            <v>37006</v>
          </cell>
          <cell r="H1859">
            <v>37006</v>
          </cell>
          <cell r="I1859" t="str">
            <v>Nylon</v>
          </cell>
          <cell r="J1859" t="str">
            <v>100% Nylon</v>
          </cell>
          <cell r="K1859" t="str">
            <v>S'02</v>
          </cell>
          <cell r="Z1859" t="str">
            <v>Lab dip in-process</v>
          </cell>
        </row>
        <row r="1860">
          <cell r="A1860" t="str">
            <v>N56</v>
          </cell>
          <cell r="B1860" t="str">
            <v>Ice Blue</v>
          </cell>
          <cell r="D1860" t="str">
            <v>Robert Williamson</v>
          </cell>
          <cell r="E1860" t="str">
            <v>JMS</v>
          </cell>
          <cell r="F1860" t="str">
            <v>HHW</v>
          </cell>
          <cell r="G1860">
            <v>37001</v>
          </cell>
          <cell r="H1860">
            <v>37001</v>
          </cell>
          <cell r="I1860" t="str">
            <v>64MFF1</v>
          </cell>
          <cell r="J1860" t="str">
            <v>Nylon-lycra micro</v>
          </cell>
          <cell r="K1860" t="str">
            <v>S'01</v>
          </cell>
          <cell r="Z1860" t="str">
            <v>Lab dip in-process</v>
          </cell>
        </row>
        <row r="1861">
          <cell r="A1861" t="str">
            <v>N55</v>
          </cell>
          <cell r="B1861" t="str">
            <v>Sugar Plum</v>
          </cell>
          <cell r="D1861" t="str">
            <v>Robert Williamson</v>
          </cell>
          <cell r="E1861" t="str">
            <v>JMS</v>
          </cell>
          <cell r="F1861" t="str">
            <v>HHW</v>
          </cell>
          <cell r="G1861">
            <v>37001</v>
          </cell>
          <cell r="H1861">
            <v>37001</v>
          </cell>
          <cell r="I1861" t="str">
            <v>64MFF1</v>
          </cell>
          <cell r="J1861" t="str">
            <v>Nylon-lycra micro</v>
          </cell>
          <cell r="K1861" t="str">
            <v>S'01</v>
          </cell>
          <cell r="Z1861" t="str">
            <v>Lab dip in-process</v>
          </cell>
        </row>
        <row r="1862">
          <cell r="A1862" t="str">
            <v>N54</v>
          </cell>
          <cell r="B1862" t="str">
            <v>Oxygen Blue</v>
          </cell>
          <cell r="D1862" t="str">
            <v>Paula Johnson</v>
          </cell>
          <cell r="E1862" t="str">
            <v>Comfort Lace</v>
          </cell>
          <cell r="F1862" t="str">
            <v>HHW</v>
          </cell>
          <cell r="G1862">
            <v>36992</v>
          </cell>
          <cell r="H1862">
            <v>36992</v>
          </cell>
          <cell r="I1862" t="str">
            <v>43CL</v>
          </cell>
          <cell r="J1862" t="str">
            <v>Cotton/lycra</v>
          </cell>
          <cell r="K1862" t="str">
            <v>S'02</v>
          </cell>
          <cell r="Z1862" t="str">
            <v>Lab dip in-process</v>
          </cell>
        </row>
        <row r="1863">
          <cell r="A1863" t="str">
            <v>N53</v>
          </cell>
          <cell r="B1863" t="str">
            <v>Holiday  Red</v>
          </cell>
          <cell r="D1863" t="str">
            <v>Paula Johnson</v>
          </cell>
          <cell r="E1863" t="str">
            <v>HHW</v>
          </cell>
          <cell r="F1863" t="str">
            <v>HHW</v>
          </cell>
          <cell r="G1863">
            <v>36950</v>
          </cell>
          <cell r="H1863">
            <v>36919</v>
          </cell>
          <cell r="I1863" t="str">
            <v>Nylon</v>
          </cell>
          <cell r="J1863" t="str">
            <v>100% Nylon</v>
          </cell>
          <cell r="Z1863" t="str">
            <v>Lab dip in-process</v>
          </cell>
        </row>
        <row r="1864">
          <cell r="A1864" t="str">
            <v>N52</v>
          </cell>
          <cell r="B1864" t="str">
            <v>Lofty Purple</v>
          </cell>
          <cell r="D1864" t="str">
            <v>Robert Williamson</v>
          </cell>
          <cell r="E1864" t="str">
            <v>JMS</v>
          </cell>
          <cell r="F1864" t="str">
            <v>HHW</v>
          </cell>
          <cell r="G1864">
            <v>36934</v>
          </cell>
          <cell r="H1864">
            <v>36934</v>
          </cell>
          <cell r="I1864">
            <v>2808</v>
          </cell>
          <cell r="J1864" t="str">
            <v>100% Cotton</v>
          </cell>
          <cell r="Z1864" t="str">
            <v>Lab dip in-process</v>
          </cell>
        </row>
        <row r="1865">
          <cell r="A1865" t="str">
            <v>N51</v>
          </cell>
          <cell r="B1865" t="str">
            <v>Noble Blue Heather</v>
          </cell>
          <cell r="D1865" t="str">
            <v>Robert Williamson</v>
          </cell>
          <cell r="E1865" t="str">
            <v>JMS</v>
          </cell>
          <cell r="F1865" t="str">
            <v>HHW</v>
          </cell>
          <cell r="G1865">
            <v>36934</v>
          </cell>
          <cell r="H1865">
            <v>36934</v>
          </cell>
          <cell r="J1865" t="str">
            <v>90/10 C/P</v>
          </cell>
          <cell r="Z1865" t="str">
            <v>Lab dip in-process</v>
          </cell>
        </row>
        <row r="1866">
          <cell r="A1866" t="str">
            <v>N50</v>
          </cell>
          <cell r="B1866" t="str">
            <v>Lava Pink Heather</v>
          </cell>
          <cell r="D1866" t="str">
            <v>Robert Williamson</v>
          </cell>
          <cell r="E1866" t="str">
            <v>JMS</v>
          </cell>
          <cell r="F1866" t="str">
            <v>HHW</v>
          </cell>
          <cell r="G1866">
            <v>36934</v>
          </cell>
          <cell r="H1866">
            <v>36934</v>
          </cell>
          <cell r="J1866" t="str">
            <v>90/10 C/P</v>
          </cell>
          <cell r="Z1866" t="str">
            <v>Lab dip in-process</v>
          </cell>
        </row>
        <row r="1867">
          <cell r="A1867" t="str">
            <v>N49</v>
          </cell>
          <cell r="B1867" t="str">
            <v>Lofty Purple Heather</v>
          </cell>
          <cell r="D1867" t="str">
            <v>Robert Williamson</v>
          </cell>
          <cell r="E1867" t="str">
            <v>JMS</v>
          </cell>
          <cell r="F1867" t="str">
            <v>HHW</v>
          </cell>
          <cell r="G1867">
            <v>36934</v>
          </cell>
          <cell r="H1867">
            <v>36934</v>
          </cell>
          <cell r="J1867" t="str">
            <v>90/10 C/P</v>
          </cell>
          <cell r="Z1867" t="str">
            <v>Lab dip in-process</v>
          </cell>
        </row>
        <row r="1868">
          <cell r="A1868" t="str">
            <v>N48</v>
          </cell>
          <cell r="B1868" t="str">
            <v>Smokey Ice Blue</v>
          </cell>
          <cell r="D1868" t="str">
            <v>Robert Williamson</v>
          </cell>
          <cell r="E1868" t="str">
            <v>JMS Classics</v>
          </cell>
          <cell r="F1868" t="str">
            <v>HHW</v>
          </cell>
          <cell r="G1868">
            <v>36927</v>
          </cell>
          <cell r="H1868">
            <v>36927</v>
          </cell>
          <cell r="I1868">
            <v>2808</v>
          </cell>
          <cell r="J1868" t="str">
            <v>100% Cotton</v>
          </cell>
          <cell r="K1868" t="str">
            <v>F'01</v>
          </cell>
          <cell r="Z1868" t="str">
            <v>Lab dip in-process</v>
          </cell>
        </row>
        <row r="1869">
          <cell r="A1869" t="str">
            <v>N47</v>
          </cell>
          <cell r="B1869" t="str">
            <v>Old Rose</v>
          </cell>
          <cell r="D1869" t="str">
            <v>Paula Johnson</v>
          </cell>
          <cell r="E1869" t="str">
            <v>Contractor Fall '01 Women's</v>
          </cell>
          <cell r="F1869" t="str">
            <v>HHW</v>
          </cell>
          <cell r="G1869">
            <v>36872</v>
          </cell>
          <cell r="H1869">
            <v>36872</v>
          </cell>
          <cell r="I1869" t="str">
            <v>Nylon</v>
          </cell>
          <cell r="J1869" t="str">
            <v>Nylon</v>
          </cell>
          <cell r="Z1869" t="str">
            <v>Lab dip in-process</v>
          </cell>
        </row>
        <row r="1870">
          <cell r="A1870" t="str">
            <v>N46</v>
          </cell>
          <cell r="B1870" t="str">
            <v>Rouge Red</v>
          </cell>
          <cell r="D1870" t="str">
            <v>Paula Johnson</v>
          </cell>
          <cell r="E1870" t="str">
            <v>Contractor</v>
          </cell>
          <cell r="F1870" t="str">
            <v>HHW</v>
          </cell>
          <cell r="G1870">
            <v>36852</v>
          </cell>
          <cell r="H1870">
            <v>36852</v>
          </cell>
          <cell r="I1870" t="str">
            <v>Satin Stretch</v>
          </cell>
          <cell r="J1870" t="str">
            <v>Nylon/blends</v>
          </cell>
          <cell r="Z1870" t="str">
            <v>Lab dip in-process</v>
          </cell>
        </row>
        <row r="1871">
          <cell r="A1871" t="str">
            <v>N45</v>
          </cell>
          <cell r="B1871" t="str">
            <v>Dusty Amethyst</v>
          </cell>
          <cell r="D1871" t="str">
            <v>Paula Johnson</v>
          </cell>
          <cell r="E1871" t="str">
            <v>Contractor</v>
          </cell>
          <cell r="F1871" t="str">
            <v>HHW</v>
          </cell>
          <cell r="G1871">
            <v>36846</v>
          </cell>
          <cell r="H1871">
            <v>36846</v>
          </cell>
          <cell r="I1871" t="str">
            <v>Cotton Streach</v>
          </cell>
          <cell r="J1871" t="str">
            <v>Cotton/lycra</v>
          </cell>
          <cell r="Z1871" t="str">
            <v>Lab dip in-process</v>
          </cell>
        </row>
        <row r="1872">
          <cell r="A1872" t="str">
            <v>N44</v>
          </cell>
          <cell r="B1872" t="str">
            <v>Fig</v>
          </cell>
          <cell r="D1872" t="str">
            <v>Paula Johnson</v>
          </cell>
          <cell r="E1872" t="str">
            <v>Contractor</v>
          </cell>
          <cell r="F1872" t="str">
            <v>HHW</v>
          </cell>
          <cell r="G1872">
            <v>36846</v>
          </cell>
          <cell r="H1872">
            <v>36846</v>
          </cell>
          <cell r="I1872" t="str">
            <v>Cotton Streach</v>
          </cell>
          <cell r="J1872" t="str">
            <v>Cotton/lycra</v>
          </cell>
          <cell r="Z1872" t="str">
            <v>Lab dip in-process</v>
          </cell>
        </row>
        <row r="1873">
          <cell r="A1873" t="str">
            <v>N43</v>
          </cell>
          <cell r="B1873" t="str">
            <v>Talc</v>
          </cell>
          <cell r="D1873" t="str">
            <v>Paula Johnson</v>
          </cell>
          <cell r="E1873" t="str">
            <v>Contractor</v>
          </cell>
          <cell r="F1873" t="str">
            <v>HHW</v>
          </cell>
          <cell r="G1873">
            <v>36846</v>
          </cell>
          <cell r="H1873">
            <v>36846</v>
          </cell>
          <cell r="I1873" t="str">
            <v>Nylon</v>
          </cell>
          <cell r="J1873" t="str">
            <v>Nylon</v>
          </cell>
          <cell r="Z1873" t="str">
            <v>Lab dip in-process</v>
          </cell>
        </row>
        <row r="1874">
          <cell r="A1874" t="str">
            <v>N42</v>
          </cell>
          <cell r="B1874" t="str">
            <v>Fall Water Lillies</v>
          </cell>
          <cell r="D1874" t="str">
            <v>Paula Johnson</v>
          </cell>
          <cell r="E1874" t="str">
            <v>Contractor</v>
          </cell>
          <cell r="F1874" t="str">
            <v>HHW</v>
          </cell>
          <cell r="G1874">
            <v>36846</v>
          </cell>
          <cell r="H1874">
            <v>36846</v>
          </cell>
          <cell r="I1874" t="str">
            <v>Satin Stretch</v>
          </cell>
          <cell r="J1874" t="str">
            <v>Nylon/blends</v>
          </cell>
          <cell r="Z1874" t="str">
            <v>Lab dip in-process</v>
          </cell>
        </row>
        <row r="1875">
          <cell r="A1875" t="str">
            <v>N41</v>
          </cell>
          <cell r="B1875" t="str">
            <v>Wild Flower</v>
          </cell>
          <cell r="E1875" t="str">
            <v>Contractor</v>
          </cell>
          <cell r="F1875" t="str">
            <v>JMS</v>
          </cell>
          <cell r="G1875">
            <v>36762</v>
          </cell>
          <cell r="H1875">
            <v>36762</v>
          </cell>
          <cell r="I1875" t="str">
            <v>Satin Stretch</v>
          </cell>
          <cell r="J1875" t="str">
            <v>Nylon/blends</v>
          </cell>
          <cell r="Z1875" t="str">
            <v>Lab dip in-process</v>
          </cell>
        </row>
        <row r="1876">
          <cell r="A1876" t="str">
            <v>N40</v>
          </cell>
          <cell r="B1876" t="str">
            <v>Pink Frost</v>
          </cell>
          <cell r="E1876" t="str">
            <v>Contractor</v>
          </cell>
          <cell r="F1876" t="str">
            <v>JMS</v>
          </cell>
          <cell r="G1876">
            <v>36762</v>
          </cell>
          <cell r="H1876">
            <v>36762</v>
          </cell>
          <cell r="I1876" t="str">
            <v>Satin Stretch</v>
          </cell>
          <cell r="J1876" t="str">
            <v>Nylon/blends</v>
          </cell>
          <cell r="Z1876" t="str">
            <v>Lab dip in-process</v>
          </cell>
        </row>
        <row r="1877">
          <cell r="A1877" t="str">
            <v>N39</v>
          </cell>
          <cell r="B1877" t="str">
            <v>Iris</v>
          </cell>
          <cell r="E1877" t="str">
            <v>Contractor</v>
          </cell>
          <cell r="F1877" t="str">
            <v>JMS</v>
          </cell>
          <cell r="G1877">
            <v>36762</v>
          </cell>
          <cell r="H1877">
            <v>36762</v>
          </cell>
          <cell r="I1877" t="str">
            <v>Satin Stretch</v>
          </cell>
          <cell r="J1877" t="str">
            <v>Nylon/blends</v>
          </cell>
          <cell r="Z1877" t="str">
            <v>Lab dip in-process</v>
          </cell>
        </row>
        <row r="1878">
          <cell r="A1878" t="str">
            <v>N38</v>
          </cell>
          <cell r="B1878" t="str">
            <v>kiwi</v>
          </cell>
          <cell r="D1878" t="str">
            <v>Cathy Frantz</v>
          </cell>
          <cell r="E1878" t="str">
            <v>Contractor</v>
          </cell>
          <cell r="F1878" t="str">
            <v>JMS</v>
          </cell>
          <cell r="G1878">
            <v>36762</v>
          </cell>
          <cell r="H1878">
            <v>36762</v>
          </cell>
          <cell r="I1878" t="str">
            <v>Satin Stretch</v>
          </cell>
          <cell r="J1878" t="str">
            <v>Nylon/blends</v>
          </cell>
          <cell r="Z1878" t="str">
            <v>Lab dip in-process</v>
          </cell>
        </row>
        <row r="1879">
          <cell r="A1879" t="str">
            <v>N37</v>
          </cell>
          <cell r="B1879" t="str">
            <v>Skiathos</v>
          </cell>
          <cell r="D1879" t="str">
            <v>Ann Oneyear</v>
          </cell>
          <cell r="E1879" t="str">
            <v>Contractor</v>
          </cell>
          <cell r="F1879" t="str">
            <v>HHW</v>
          </cell>
          <cell r="G1879">
            <v>36567</v>
          </cell>
          <cell r="H1879">
            <v>36567</v>
          </cell>
          <cell r="J1879" t="str">
            <v>Nylon/blends</v>
          </cell>
          <cell r="K1879" t="str">
            <v>Sp'01</v>
          </cell>
          <cell r="T1879" t="str">
            <v>Dark</v>
          </cell>
          <cell r="Z1879" t="str">
            <v>Lab dip in-process</v>
          </cell>
        </row>
        <row r="1880">
          <cell r="A1880" t="str">
            <v>N36</v>
          </cell>
          <cell r="B1880" t="str">
            <v>Summer Sandals</v>
          </cell>
          <cell r="D1880" t="str">
            <v>Ann Oneyear</v>
          </cell>
          <cell r="E1880" t="str">
            <v>Contractor</v>
          </cell>
          <cell r="F1880" t="str">
            <v>HHW</v>
          </cell>
          <cell r="G1880">
            <v>36567</v>
          </cell>
          <cell r="H1880">
            <v>36567</v>
          </cell>
          <cell r="J1880" t="str">
            <v>Nylon/blends</v>
          </cell>
          <cell r="K1880" t="str">
            <v>Sp'01</v>
          </cell>
          <cell r="T1880" t="str">
            <v>Dark</v>
          </cell>
          <cell r="Z1880" t="str">
            <v>Lab dip in-process</v>
          </cell>
        </row>
        <row r="1881">
          <cell r="A1881" t="str">
            <v>N35</v>
          </cell>
          <cell r="B1881" t="str">
            <v>Portofino</v>
          </cell>
          <cell r="D1881" t="str">
            <v>Ann Oneyear</v>
          </cell>
          <cell r="E1881" t="str">
            <v>Contractor</v>
          </cell>
          <cell r="F1881" t="str">
            <v>HHW</v>
          </cell>
          <cell r="G1881">
            <v>36567</v>
          </cell>
          <cell r="H1881">
            <v>36567</v>
          </cell>
          <cell r="J1881" t="str">
            <v>Nylon/blends</v>
          </cell>
          <cell r="K1881" t="str">
            <v>Sp'01</v>
          </cell>
          <cell r="T1881" t="str">
            <v>Dark</v>
          </cell>
          <cell r="Z1881" t="str">
            <v>Lab dip in-process</v>
          </cell>
        </row>
        <row r="1882">
          <cell r="A1882" t="str">
            <v>N34</v>
          </cell>
          <cell r="B1882" t="str">
            <v>Wild Mauve</v>
          </cell>
          <cell r="D1882" t="str">
            <v>Ann Oneyear</v>
          </cell>
          <cell r="E1882" t="str">
            <v>Contractor</v>
          </cell>
          <cell r="F1882" t="str">
            <v>HHW</v>
          </cell>
          <cell r="G1882">
            <v>36567</v>
          </cell>
          <cell r="H1882">
            <v>36567</v>
          </cell>
          <cell r="J1882" t="str">
            <v>Nylon/blends</v>
          </cell>
          <cell r="K1882" t="str">
            <v>Sp'01</v>
          </cell>
          <cell r="T1882" t="str">
            <v>Dark</v>
          </cell>
          <cell r="Z1882" t="str">
            <v>Lab dip in-process</v>
          </cell>
        </row>
        <row r="1883">
          <cell r="A1883" t="str">
            <v>N33</v>
          </cell>
          <cell r="B1883" t="str">
            <v>Health Pink</v>
          </cell>
          <cell r="D1883" t="str">
            <v>Ann Oneyear</v>
          </cell>
          <cell r="E1883" t="str">
            <v>Contractor</v>
          </cell>
          <cell r="F1883" t="str">
            <v>HHW</v>
          </cell>
          <cell r="G1883">
            <v>36567</v>
          </cell>
          <cell r="H1883">
            <v>36567</v>
          </cell>
          <cell r="J1883" t="str">
            <v>Nylon/blends</v>
          </cell>
          <cell r="K1883" t="str">
            <v>Sp'01</v>
          </cell>
          <cell r="T1883" t="str">
            <v>Dark</v>
          </cell>
          <cell r="Z1883" t="str">
            <v>Lab dip in-process</v>
          </cell>
        </row>
        <row r="1884">
          <cell r="A1884" t="str">
            <v>N32</v>
          </cell>
          <cell r="B1884" t="str">
            <v>Teal</v>
          </cell>
          <cell r="D1884" t="str">
            <v>Ann Oneyear</v>
          </cell>
          <cell r="E1884" t="str">
            <v>Contractor</v>
          </cell>
          <cell r="F1884" t="str">
            <v>HHW</v>
          </cell>
          <cell r="G1884">
            <v>36567</v>
          </cell>
          <cell r="H1884">
            <v>36567</v>
          </cell>
          <cell r="J1884" t="str">
            <v>Nylon/blends</v>
          </cell>
          <cell r="K1884" t="str">
            <v>Sp'01</v>
          </cell>
          <cell r="T1884" t="str">
            <v>Dark</v>
          </cell>
          <cell r="Z1884" t="str">
            <v>Lab dip in-process</v>
          </cell>
        </row>
        <row r="1885">
          <cell r="A1885" t="str">
            <v>N31</v>
          </cell>
          <cell r="B1885" t="str">
            <v>Japanese Floral</v>
          </cell>
          <cell r="D1885" t="str">
            <v>Ann Oneyear</v>
          </cell>
          <cell r="E1885" t="str">
            <v>Contractor</v>
          </cell>
          <cell r="F1885" t="str">
            <v>HHW</v>
          </cell>
          <cell r="G1885">
            <v>36467</v>
          </cell>
          <cell r="H1885">
            <v>36467</v>
          </cell>
          <cell r="J1885" t="str">
            <v>Blends</v>
          </cell>
          <cell r="T1885" t="str">
            <v>Dark</v>
          </cell>
          <cell r="Z1885" t="str">
            <v>Lab dip in-process</v>
          </cell>
        </row>
        <row r="1886">
          <cell r="A1886" t="str">
            <v>N30</v>
          </cell>
          <cell r="B1886" t="str">
            <v>Chasity Lavender</v>
          </cell>
          <cell r="D1886" t="str">
            <v>Ann Oneyear</v>
          </cell>
          <cell r="E1886" t="str">
            <v>F'00 Nylon colors</v>
          </cell>
          <cell r="F1886" t="str">
            <v>HHW</v>
          </cell>
          <cell r="G1886">
            <v>36459</v>
          </cell>
          <cell r="H1886">
            <v>36459</v>
          </cell>
          <cell r="J1886" t="str">
            <v>Nylon/blends</v>
          </cell>
          <cell r="K1886" t="str">
            <v>F'00</v>
          </cell>
          <cell r="T1886" t="str">
            <v>Dark</v>
          </cell>
          <cell r="Z1886" t="str">
            <v>Lab dip in-process</v>
          </cell>
        </row>
        <row r="1887">
          <cell r="A1887" t="str">
            <v>N29</v>
          </cell>
          <cell r="B1887" t="str">
            <v>Carnival Pink</v>
          </cell>
          <cell r="D1887" t="str">
            <v>Ann Oneyear</v>
          </cell>
          <cell r="E1887" t="str">
            <v>F'00 Nylon colors</v>
          </cell>
          <cell r="F1887" t="str">
            <v>HHW</v>
          </cell>
          <cell r="G1887">
            <v>36459</v>
          </cell>
          <cell r="H1887">
            <v>36459</v>
          </cell>
          <cell r="J1887" t="str">
            <v>Nylon/blends</v>
          </cell>
          <cell r="K1887" t="str">
            <v>F'00</v>
          </cell>
          <cell r="T1887" t="str">
            <v>Dark</v>
          </cell>
          <cell r="Z1887" t="str">
            <v>Lab dip in-process</v>
          </cell>
        </row>
        <row r="1888">
          <cell r="A1888" t="str">
            <v>N28</v>
          </cell>
          <cell r="B1888" t="str">
            <v>Messell Purple</v>
          </cell>
          <cell r="D1888" t="str">
            <v>Ann Oneyear</v>
          </cell>
          <cell r="E1888" t="str">
            <v>F'00 Nylon colors</v>
          </cell>
          <cell r="F1888" t="str">
            <v>HHW</v>
          </cell>
          <cell r="G1888">
            <v>36459</v>
          </cell>
          <cell r="H1888">
            <v>36459</v>
          </cell>
          <cell r="J1888" t="str">
            <v>Nylon/blends</v>
          </cell>
          <cell r="K1888" t="str">
            <v>F'00</v>
          </cell>
          <cell r="T1888" t="str">
            <v>Dark</v>
          </cell>
          <cell r="Z1888" t="str">
            <v>Lab dip in-process</v>
          </cell>
        </row>
        <row r="1889">
          <cell r="A1889" t="str">
            <v>N27</v>
          </cell>
          <cell r="B1889" t="str">
            <v>Blue Fox</v>
          </cell>
          <cell r="C1889" t="str">
            <v>ZR</v>
          </cell>
          <cell r="D1889" t="str">
            <v>Ann Oneyear</v>
          </cell>
          <cell r="E1889" t="str">
            <v>Contractor</v>
          </cell>
          <cell r="G1889">
            <v>36399</v>
          </cell>
          <cell r="I1889" t="str">
            <v>Guilford</v>
          </cell>
          <cell r="J1889" t="str">
            <v>90/10 cotton-spandex</v>
          </cell>
          <cell r="Z1889" t="b">
            <v>0</v>
          </cell>
        </row>
        <row r="1890">
          <cell r="A1890" t="str">
            <v>N26</v>
          </cell>
          <cell r="B1890" t="str">
            <v>Donegar Lt Blue</v>
          </cell>
          <cell r="E1890" t="str">
            <v>Contractor</v>
          </cell>
          <cell r="G1890">
            <v>36303</v>
          </cell>
          <cell r="Z1890" t="b">
            <v>0</v>
          </cell>
        </row>
        <row r="1891">
          <cell r="A1891" t="str">
            <v>N25</v>
          </cell>
          <cell r="B1891" t="str">
            <v>Traviota Taupe</v>
          </cell>
          <cell r="E1891" t="str">
            <v>Contractor</v>
          </cell>
          <cell r="G1891">
            <v>36303</v>
          </cell>
          <cell r="Z1891" t="b">
            <v>0</v>
          </cell>
        </row>
        <row r="1892">
          <cell r="A1892" t="str">
            <v>N24</v>
          </cell>
          <cell r="B1892" t="str">
            <v>Aureole Pink</v>
          </cell>
          <cell r="E1892" t="str">
            <v>Contractor</v>
          </cell>
          <cell r="G1892">
            <v>36303</v>
          </cell>
          <cell r="Z1892" t="b">
            <v>0</v>
          </cell>
        </row>
        <row r="1893">
          <cell r="A1893" t="str">
            <v>N23</v>
          </cell>
          <cell r="B1893" t="str">
            <v>Pink Tan</v>
          </cell>
          <cell r="E1893" t="str">
            <v>Contractor</v>
          </cell>
          <cell r="Z1893" t="str">
            <v xml:space="preserve"> </v>
          </cell>
        </row>
        <row r="1894">
          <cell r="A1894" t="str">
            <v>N22</v>
          </cell>
          <cell r="B1894" t="str">
            <v>Lt. Beige</v>
          </cell>
          <cell r="E1894" t="str">
            <v>Contractor</v>
          </cell>
          <cell r="G1894">
            <v>36296</v>
          </cell>
          <cell r="J1894" t="str">
            <v>Nylon</v>
          </cell>
          <cell r="Z1894" t="b">
            <v>0</v>
          </cell>
        </row>
        <row r="1895">
          <cell r="A1895" t="str">
            <v>N21</v>
          </cell>
          <cell r="B1895" t="str">
            <v xml:space="preserve"> </v>
          </cell>
          <cell r="D1895" t="str">
            <v>Ann Oneyear</v>
          </cell>
          <cell r="E1895" t="str">
            <v>Contractor</v>
          </cell>
          <cell r="G1895">
            <v>36220</v>
          </cell>
          <cell r="H1895">
            <v>36220</v>
          </cell>
          <cell r="J1895" t="str">
            <v>Nylon</v>
          </cell>
          <cell r="Z1895" t="str">
            <v>Lab dip in-process</v>
          </cell>
        </row>
        <row r="1896">
          <cell r="A1896" t="str">
            <v>N20</v>
          </cell>
          <cell r="B1896" t="str">
            <v>Pacific</v>
          </cell>
          <cell r="D1896" t="str">
            <v>Ann Oneyear</v>
          </cell>
          <cell r="E1896" t="str">
            <v>Contractor</v>
          </cell>
          <cell r="G1896">
            <v>36220</v>
          </cell>
          <cell r="H1896">
            <v>36220</v>
          </cell>
          <cell r="J1896" t="str">
            <v>Nylon</v>
          </cell>
          <cell r="Z1896" t="str">
            <v>Lab dip in-process</v>
          </cell>
        </row>
        <row r="1897">
          <cell r="A1897" t="str">
            <v>N19</v>
          </cell>
          <cell r="B1897" t="str">
            <v>Huckleberry</v>
          </cell>
          <cell r="D1897" t="str">
            <v>Ann Oneyear</v>
          </cell>
          <cell r="E1897" t="str">
            <v>Contractor</v>
          </cell>
          <cell r="G1897">
            <v>36220</v>
          </cell>
          <cell r="H1897">
            <v>36220</v>
          </cell>
          <cell r="J1897" t="str">
            <v>Nylon</v>
          </cell>
          <cell r="Z1897" t="str">
            <v>Lab dip in-process</v>
          </cell>
        </row>
        <row r="1899">
          <cell r="A1899" t="str">
            <v>M5R</v>
          </cell>
          <cell r="Z1899" t="str">
            <v xml:space="preserve"> </v>
          </cell>
        </row>
        <row r="1900">
          <cell r="A1900" t="str">
            <v>M4R</v>
          </cell>
          <cell r="B1900" t="str">
            <v>2x2kprsSlate Heather</v>
          </cell>
          <cell r="D1900" t="str">
            <v>Karen Cole</v>
          </cell>
          <cell r="E1900" t="str">
            <v>Fall 07' Heahers</v>
          </cell>
          <cell r="F1900" t="str">
            <v>MUN</v>
          </cell>
          <cell r="G1900">
            <v>38985</v>
          </cell>
          <cell r="H1900">
            <v>38985</v>
          </cell>
          <cell r="I1900" t="str">
            <v>0512-125</v>
          </cell>
          <cell r="J1900" t="str">
            <v xml:space="preserve">75/25 C/P </v>
          </cell>
          <cell r="K1900" t="str">
            <v>Fall'07</v>
          </cell>
          <cell r="L1900" t="str">
            <v>M5E</v>
          </cell>
          <cell r="M1900" t="str">
            <v>Disperse</v>
          </cell>
          <cell r="N1900" t="str">
            <v>Range Bleach</v>
          </cell>
          <cell r="O1900">
            <v>2</v>
          </cell>
          <cell r="P1900">
            <v>39002</v>
          </cell>
          <cell r="Q1900">
            <v>39021</v>
          </cell>
          <cell r="Z1900" t="str">
            <v>Lab dip approved</v>
          </cell>
        </row>
        <row r="1901">
          <cell r="A1901" t="str">
            <v>M3R</v>
          </cell>
          <cell r="B1901" t="str">
            <v>2x2kprs Scuba Blue Heather</v>
          </cell>
          <cell r="D1901" t="str">
            <v>Karen Cole</v>
          </cell>
          <cell r="E1901" t="str">
            <v>Fall 07' Heahers</v>
          </cell>
          <cell r="F1901" t="str">
            <v>MUN</v>
          </cell>
          <cell r="G1901">
            <v>38985</v>
          </cell>
          <cell r="H1901">
            <v>38985</v>
          </cell>
          <cell r="I1901" t="str">
            <v>0512-125</v>
          </cell>
          <cell r="J1901" t="str">
            <v xml:space="preserve">75/25 C/P </v>
          </cell>
          <cell r="K1901" t="str">
            <v>Fall'07</v>
          </cell>
          <cell r="L1901" t="str">
            <v>MV4</v>
          </cell>
          <cell r="M1901" t="str">
            <v>Fiber Reactive</v>
          </cell>
          <cell r="N1901" t="str">
            <v>Scour</v>
          </cell>
          <cell r="O1901">
            <v>2</v>
          </cell>
          <cell r="P1901">
            <v>39002</v>
          </cell>
          <cell r="Q1901">
            <v>39021</v>
          </cell>
          <cell r="Z1901" t="str">
            <v>Lab dip approved</v>
          </cell>
        </row>
        <row r="1902">
          <cell r="A1902" t="str">
            <v>M2R</v>
          </cell>
          <cell r="B1902" t="str">
            <v>2x2kprs Navy 2000 Heather</v>
          </cell>
          <cell r="D1902" t="str">
            <v>Karen Cole</v>
          </cell>
          <cell r="E1902" t="str">
            <v>Fall 07' Heahers</v>
          </cell>
          <cell r="F1902" t="str">
            <v>MUN</v>
          </cell>
          <cell r="G1902">
            <v>38985</v>
          </cell>
          <cell r="H1902">
            <v>38985</v>
          </cell>
          <cell r="I1902" t="str">
            <v>0512-125</v>
          </cell>
          <cell r="J1902" t="str">
            <v xml:space="preserve">75/25 C/P </v>
          </cell>
          <cell r="K1902" t="str">
            <v>Fall'07</v>
          </cell>
          <cell r="L1902" t="str">
            <v>MA5</v>
          </cell>
          <cell r="M1902" t="str">
            <v>Fiber Reactive</v>
          </cell>
          <cell r="N1902" t="str">
            <v>Scour</v>
          </cell>
          <cell r="O1902">
            <v>1</v>
          </cell>
          <cell r="P1902">
            <v>39000</v>
          </cell>
          <cell r="Q1902">
            <v>39021</v>
          </cell>
          <cell r="Z1902" t="str">
            <v>Lab dip approved</v>
          </cell>
        </row>
        <row r="1903">
          <cell r="A1903" t="str">
            <v>M1R</v>
          </cell>
          <cell r="B1903" t="str">
            <v>Slate Heather</v>
          </cell>
          <cell r="D1903" t="str">
            <v>Karen Cole</v>
          </cell>
          <cell r="E1903" t="str">
            <v>Fall 07' Heahers</v>
          </cell>
          <cell r="F1903" t="str">
            <v>MUN</v>
          </cell>
          <cell r="G1903">
            <v>38985</v>
          </cell>
          <cell r="H1903">
            <v>38985</v>
          </cell>
          <cell r="I1903">
            <v>2759</v>
          </cell>
          <cell r="J1903" t="str">
            <v>90/10 Blk Poly Swiss Rib</v>
          </cell>
          <cell r="K1903" t="str">
            <v>Fall'07</v>
          </cell>
          <cell r="L1903" t="str">
            <v>M5E</v>
          </cell>
          <cell r="M1903" t="str">
            <v>Fiber Reactive</v>
          </cell>
          <cell r="N1903" t="str">
            <v>Jet Bleach</v>
          </cell>
          <cell r="O1903">
            <v>2</v>
          </cell>
          <cell r="Z1903" t="str">
            <v>Lab dip in-process</v>
          </cell>
        </row>
        <row r="1904">
          <cell r="A1904" t="str">
            <v>M9Q</v>
          </cell>
          <cell r="B1904" t="str">
            <v>Scuba Blue Heather</v>
          </cell>
          <cell r="D1904" t="str">
            <v>Karen Cole</v>
          </cell>
          <cell r="E1904" t="str">
            <v>Fall 07' Heahers</v>
          </cell>
          <cell r="F1904" t="str">
            <v>MUN</v>
          </cell>
          <cell r="G1904">
            <v>38985</v>
          </cell>
          <cell r="H1904">
            <v>38985</v>
          </cell>
          <cell r="I1904">
            <v>2759</v>
          </cell>
          <cell r="J1904" t="str">
            <v>90/10 Blk Poly Swiss Rib</v>
          </cell>
          <cell r="K1904" t="str">
            <v>Fall'07</v>
          </cell>
          <cell r="L1904" t="str">
            <v>MV4</v>
          </cell>
          <cell r="Z1904" t="str">
            <v>Lab dip in-process</v>
          </cell>
        </row>
        <row r="1905">
          <cell r="A1905" t="str">
            <v>M8Q</v>
          </cell>
          <cell r="B1905" t="str">
            <v>Mid Charcoal Heather</v>
          </cell>
          <cell r="D1905" t="str">
            <v>Karen Cole</v>
          </cell>
          <cell r="E1905" t="str">
            <v>Fall 07' Heahers</v>
          </cell>
          <cell r="F1905" t="str">
            <v>MUN</v>
          </cell>
          <cell r="G1905">
            <v>38985</v>
          </cell>
          <cell r="H1905">
            <v>38985</v>
          </cell>
          <cell r="I1905">
            <v>2759</v>
          </cell>
          <cell r="J1905" t="str">
            <v>90/10 Blk Poly Swiss Rib</v>
          </cell>
          <cell r="K1905" t="str">
            <v>Fall'07</v>
          </cell>
          <cell r="Z1905" t="str">
            <v>Lab dip in-process</v>
          </cell>
        </row>
        <row r="1906">
          <cell r="A1906" t="str">
            <v>M7Q</v>
          </cell>
          <cell r="B1906" t="str">
            <v>Scuba Heather Stripe F712</v>
          </cell>
          <cell r="D1906" t="str">
            <v>Tammy Klass</v>
          </cell>
          <cell r="E1906" t="str">
            <v>Dunk Stripes</v>
          </cell>
          <cell r="F1906" t="str">
            <v>MUN</v>
          </cell>
          <cell r="G1906">
            <v>38979</v>
          </cell>
          <cell r="H1906">
            <v>38979</v>
          </cell>
          <cell r="I1906">
            <v>3357</v>
          </cell>
          <cell r="J1906" t="str">
            <v>75/25 C/P</v>
          </cell>
          <cell r="K1906" t="str">
            <v>Fall'07</v>
          </cell>
          <cell r="Z1906" t="str">
            <v>Lab dip in-process</v>
          </cell>
        </row>
        <row r="1907">
          <cell r="A1907" t="str">
            <v>M6Q</v>
          </cell>
          <cell r="B1907" t="str">
            <v>Slate Heather Stripe F79</v>
          </cell>
          <cell r="D1907" t="str">
            <v>Tammy Klass</v>
          </cell>
          <cell r="E1907" t="str">
            <v>Dunk Stripes</v>
          </cell>
          <cell r="F1907" t="str">
            <v>MUN</v>
          </cell>
          <cell r="G1907">
            <v>38979</v>
          </cell>
          <cell r="H1907">
            <v>38979</v>
          </cell>
          <cell r="I1907">
            <v>3357</v>
          </cell>
          <cell r="J1907" t="str">
            <v>75/25 C/P</v>
          </cell>
          <cell r="K1907" t="str">
            <v>Fall'07</v>
          </cell>
          <cell r="Z1907" t="str">
            <v>Lab dip in-process</v>
          </cell>
        </row>
        <row r="1908">
          <cell r="A1908" t="str">
            <v>M5Q</v>
          </cell>
          <cell r="B1908" t="str">
            <v>Slate Heather Stripe F73</v>
          </cell>
          <cell r="D1908" t="str">
            <v>Tammy Klass</v>
          </cell>
          <cell r="E1908" t="str">
            <v>Dunk Stripes</v>
          </cell>
          <cell r="F1908" t="str">
            <v>MUN</v>
          </cell>
          <cell r="G1908">
            <v>38979</v>
          </cell>
          <cell r="H1908">
            <v>38979</v>
          </cell>
          <cell r="I1908">
            <v>3168</v>
          </cell>
          <cell r="J1908" t="str">
            <v>91c/9p</v>
          </cell>
          <cell r="K1908" t="str">
            <v>Fall'07</v>
          </cell>
          <cell r="Z1908" t="str">
            <v>Lab dip in-process</v>
          </cell>
        </row>
        <row r="1909">
          <cell r="A1909" t="str">
            <v>M4Q</v>
          </cell>
          <cell r="B1909" t="str">
            <v>Scuba Heather Stripe F74</v>
          </cell>
          <cell r="D1909" t="str">
            <v>Tammy Klass</v>
          </cell>
          <cell r="E1909" t="str">
            <v>Dunk Stripes</v>
          </cell>
          <cell r="F1909" t="str">
            <v>MUN</v>
          </cell>
          <cell r="G1909">
            <v>38979</v>
          </cell>
          <cell r="H1909">
            <v>38979</v>
          </cell>
          <cell r="I1909">
            <v>3168</v>
          </cell>
          <cell r="J1909" t="str">
            <v>91c/9p</v>
          </cell>
          <cell r="K1909" t="str">
            <v>Fall'07</v>
          </cell>
          <cell r="Z1909" t="str">
            <v>Lab dip in-process</v>
          </cell>
        </row>
        <row r="1910">
          <cell r="A1910" t="str">
            <v>M3Q</v>
          </cell>
          <cell r="B1910" t="str">
            <v>Slate Heather Stripe F720</v>
          </cell>
          <cell r="D1910" t="str">
            <v>Tammy Klass</v>
          </cell>
          <cell r="E1910" t="str">
            <v>Dunk Stripes</v>
          </cell>
          <cell r="F1910" t="str">
            <v>MUN</v>
          </cell>
          <cell r="G1910">
            <v>38979</v>
          </cell>
          <cell r="H1910">
            <v>38979</v>
          </cell>
          <cell r="I1910">
            <v>3166</v>
          </cell>
          <cell r="J1910" t="str">
            <v>70/30 Ctn/Poly</v>
          </cell>
          <cell r="K1910" t="str">
            <v>Fall'07</v>
          </cell>
          <cell r="Z1910" t="str">
            <v>Lab dip in-process</v>
          </cell>
        </row>
        <row r="1911">
          <cell r="A1911" t="str">
            <v>M2Q</v>
          </cell>
          <cell r="B1911" t="str">
            <v>Washed Black Heather Stripe F72</v>
          </cell>
          <cell r="D1911" t="str">
            <v>Tammy Klass</v>
          </cell>
          <cell r="E1911" t="str">
            <v>Dunk Stripes</v>
          </cell>
          <cell r="F1911" t="str">
            <v>MUN</v>
          </cell>
          <cell r="G1911">
            <v>38979</v>
          </cell>
          <cell r="H1911">
            <v>38979</v>
          </cell>
          <cell r="I1911">
            <v>3166</v>
          </cell>
          <cell r="J1911" t="str">
            <v>70/30 Ctn/Poly</v>
          </cell>
          <cell r="K1911" t="str">
            <v>Fall'07</v>
          </cell>
          <cell r="L1911" t="str">
            <v>Mb7</v>
          </cell>
          <cell r="M1911" t="str">
            <v>Disperse</v>
          </cell>
          <cell r="N1911" t="str">
            <v>Range Bleach</v>
          </cell>
          <cell r="O1911">
            <v>2</v>
          </cell>
          <cell r="P1911">
            <v>39006</v>
          </cell>
          <cell r="Q1911">
            <v>39014</v>
          </cell>
          <cell r="Z1911" t="str">
            <v>Lab dip approved</v>
          </cell>
        </row>
        <row r="1912">
          <cell r="A1912" t="str">
            <v>M1Q</v>
          </cell>
          <cell r="B1912" t="str">
            <v xml:space="preserve">Mid Charcoal Heather Stripe F71 </v>
          </cell>
          <cell r="D1912" t="str">
            <v>Tammy Klass</v>
          </cell>
          <cell r="E1912" t="str">
            <v>Dunk Stripes</v>
          </cell>
          <cell r="F1912" t="str">
            <v>MUN</v>
          </cell>
          <cell r="G1912">
            <v>38979</v>
          </cell>
          <cell r="H1912">
            <v>38979</v>
          </cell>
          <cell r="I1912">
            <v>3166</v>
          </cell>
          <cell r="J1912" t="str">
            <v>70/30 Ctn/Poly</v>
          </cell>
          <cell r="K1912" t="str">
            <v>Fall'07</v>
          </cell>
          <cell r="Z1912" t="str">
            <v>Lab dip in-process</v>
          </cell>
        </row>
        <row r="1913">
          <cell r="A1913" t="str">
            <v>M9P</v>
          </cell>
          <cell r="B1913" t="str">
            <v>Navy 2000 Stripe F718</v>
          </cell>
          <cell r="D1913" t="str">
            <v>Tammy Klass</v>
          </cell>
          <cell r="E1913" t="str">
            <v>Dunk Stripes</v>
          </cell>
          <cell r="F1913" t="str">
            <v>MUN</v>
          </cell>
          <cell r="G1913">
            <v>38979</v>
          </cell>
          <cell r="H1913">
            <v>38979</v>
          </cell>
          <cell r="I1913">
            <v>3166</v>
          </cell>
          <cell r="J1913" t="str">
            <v>70/30 Ctn/Poly</v>
          </cell>
          <cell r="K1913" t="str">
            <v>Fall'07</v>
          </cell>
          <cell r="Z1913" t="str">
            <v>Lab dip in-process</v>
          </cell>
        </row>
        <row r="1914">
          <cell r="A1914" t="str">
            <v>M8P</v>
          </cell>
          <cell r="B1914" t="str">
            <v>Chili Pepper Heather Stripe F719</v>
          </cell>
          <cell r="D1914" t="str">
            <v>Tammy Klass</v>
          </cell>
          <cell r="E1914" t="str">
            <v>Dunk Stripes</v>
          </cell>
          <cell r="F1914" t="str">
            <v>MUN</v>
          </cell>
          <cell r="G1914">
            <v>38979</v>
          </cell>
          <cell r="H1914">
            <v>38979</v>
          </cell>
          <cell r="I1914">
            <v>3166</v>
          </cell>
          <cell r="J1914" t="str">
            <v>70/30 Ctn/Poly</v>
          </cell>
          <cell r="K1914" t="str">
            <v>Fall'07</v>
          </cell>
          <cell r="L1914" t="str">
            <v>MD6</v>
          </cell>
          <cell r="M1914" t="str">
            <v>Dis/ F.R.</v>
          </cell>
          <cell r="N1914" t="str">
            <v>Range Bleach</v>
          </cell>
          <cell r="O1914">
            <v>2</v>
          </cell>
          <cell r="Z1914" t="str">
            <v>Lab dip in-process</v>
          </cell>
        </row>
        <row r="1915">
          <cell r="A1915" t="str">
            <v>M7P</v>
          </cell>
          <cell r="B1915" t="str">
            <v>Hunter Heather Stripe F717</v>
          </cell>
          <cell r="D1915" t="str">
            <v>Tammy Klass</v>
          </cell>
          <cell r="E1915" t="str">
            <v>Dunk Stripes</v>
          </cell>
          <cell r="F1915" t="str">
            <v>MUN</v>
          </cell>
          <cell r="G1915">
            <v>38979</v>
          </cell>
          <cell r="H1915">
            <v>38979</v>
          </cell>
          <cell r="I1915">
            <v>3820</v>
          </cell>
          <cell r="J1915" t="str">
            <v>70/30 Ctn/Poly</v>
          </cell>
          <cell r="K1915" t="str">
            <v>Fall'07</v>
          </cell>
          <cell r="Z1915" t="str">
            <v>Lab dip in-process</v>
          </cell>
        </row>
        <row r="1916">
          <cell r="A1916" t="str">
            <v>M6P</v>
          </cell>
          <cell r="B1916" t="str">
            <v>Washed Black Heather Stripe F714</v>
          </cell>
          <cell r="D1916" t="str">
            <v>Tammy Klass</v>
          </cell>
          <cell r="E1916" t="str">
            <v>Dunk Stripes</v>
          </cell>
          <cell r="F1916" t="str">
            <v>MUN</v>
          </cell>
          <cell r="G1916">
            <v>38979</v>
          </cell>
          <cell r="H1916">
            <v>38979</v>
          </cell>
          <cell r="I1916">
            <v>3820</v>
          </cell>
          <cell r="J1916" t="str">
            <v>70/30 Ctn/Poly</v>
          </cell>
          <cell r="K1916" t="str">
            <v>Fall'07</v>
          </cell>
          <cell r="Z1916" t="str">
            <v>Lab dip in-process</v>
          </cell>
        </row>
        <row r="1917">
          <cell r="A1917" t="str">
            <v>M5P</v>
          </cell>
          <cell r="B1917" t="str">
            <v>Mid Charcoal Heather Stripe F713</v>
          </cell>
          <cell r="D1917" t="str">
            <v>Tammy Klass</v>
          </cell>
          <cell r="E1917" t="str">
            <v>Dunk Stripes</v>
          </cell>
          <cell r="F1917" t="str">
            <v>MUN</v>
          </cell>
          <cell r="G1917">
            <v>38979</v>
          </cell>
          <cell r="H1917">
            <v>38979</v>
          </cell>
          <cell r="I1917" t="str">
            <v>3820/3822</v>
          </cell>
          <cell r="J1917" t="str">
            <v>70/30 Ctn/Poly</v>
          </cell>
          <cell r="K1917" t="str">
            <v>Fall'07</v>
          </cell>
          <cell r="L1917" t="str">
            <v>M2H/M2G</v>
          </cell>
          <cell r="Z1917" t="str">
            <v>Lab dip in-process</v>
          </cell>
        </row>
        <row r="1918">
          <cell r="A1918" t="str">
            <v>M4P</v>
          </cell>
          <cell r="B1918" t="str">
            <v>Chili Pepper Heather</v>
          </cell>
          <cell r="D1918" t="str">
            <v>Alison Carroll</v>
          </cell>
          <cell r="E1918" t="str">
            <v>Fall 07' Heahers</v>
          </cell>
          <cell r="F1918" t="str">
            <v>MUN</v>
          </cell>
          <cell r="G1918">
            <v>38979</v>
          </cell>
          <cell r="H1918">
            <v>38979</v>
          </cell>
          <cell r="I1918">
            <v>2643</v>
          </cell>
          <cell r="J1918" t="str">
            <v>75/25 C/P</v>
          </cell>
          <cell r="K1918" t="str">
            <v>Fall'07</v>
          </cell>
          <cell r="L1918" t="str">
            <v>19-1577TC</v>
          </cell>
          <cell r="M1918" t="str">
            <v>Fiber Reactive</v>
          </cell>
          <cell r="N1918" t="str">
            <v>Range Bleach</v>
          </cell>
          <cell r="O1918">
            <v>1</v>
          </cell>
          <cell r="P1918">
            <v>38987</v>
          </cell>
          <cell r="Q1918">
            <v>38992</v>
          </cell>
          <cell r="Z1918" t="str">
            <v>Lab dip approved</v>
          </cell>
        </row>
        <row r="1919">
          <cell r="A1919" t="str">
            <v>M3P</v>
          </cell>
          <cell r="B1919" t="str">
            <v xml:space="preserve">Seaport  </v>
          </cell>
          <cell r="D1919" t="str">
            <v>Karen Cole</v>
          </cell>
          <cell r="E1919" t="str">
            <v>Fall 07' Solids</v>
          </cell>
          <cell r="F1919" t="str">
            <v>MUN</v>
          </cell>
          <cell r="G1919">
            <v>38943</v>
          </cell>
          <cell r="H1919">
            <v>38957</v>
          </cell>
          <cell r="I1919">
            <v>2638</v>
          </cell>
          <cell r="J1919" t="str">
            <v>100% CTN</v>
          </cell>
          <cell r="K1919" t="str">
            <v>Fall'07</v>
          </cell>
          <cell r="L1919" t="str">
            <v>19-4342TC</v>
          </cell>
          <cell r="Z1919" t="str">
            <v>Lab dip in-process</v>
          </cell>
        </row>
        <row r="1920">
          <cell r="A1920" t="str">
            <v>M2P</v>
          </cell>
          <cell r="B1920" t="str">
            <v>Hunter Green</v>
          </cell>
          <cell r="D1920" t="str">
            <v>Karen Cole</v>
          </cell>
          <cell r="E1920" t="str">
            <v>Fall 07' Solids</v>
          </cell>
          <cell r="F1920" t="str">
            <v>MUN</v>
          </cell>
          <cell r="G1920">
            <v>38943</v>
          </cell>
          <cell r="H1920">
            <v>38957</v>
          </cell>
          <cell r="I1920">
            <v>2638</v>
          </cell>
          <cell r="J1920" t="str">
            <v>100% CTN</v>
          </cell>
          <cell r="K1920" t="str">
            <v>Fall'07</v>
          </cell>
          <cell r="L1920" t="str">
            <v>19-5511TC</v>
          </cell>
          <cell r="M1920" t="str">
            <v>Fiber Reactive</v>
          </cell>
          <cell r="N1920" t="str">
            <v>Jet Bleach</v>
          </cell>
          <cell r="O1920">
            <v>7</v>
          </cell>
          <cell r="P1920">
            <v>38994</v>
          </cell>
          <cell r="Q1920">
            <v>39016</v>
          </cell>
          <cell r="Z1920" t="str">
            <v>Lab dip approved</v>
          </cell>
        </row>
        <row r="1921">
          <cell r="A1921" t="str">
            <v>M1P</v>
          </cell>
          <cell r="B1921" t="str">
            <v>Ruby Wine</v>
          </cell>
          <cell r="D1921" t="str">
            <v>Karen Cole</v>
          </cell>
          <cell r="E1921" t="str">
            <v>Fall 07' Solids</v>
          </cell>
          <cell r="F1921" t="str">
            <v>MUN</v>
          </cell>
          <cell r="G1921">
            <v>38943</v>
          </cell>
          <cell r="H1921">
            <v>38957</v>
          </cell>
          <cell r="I1921">
            <v>2638</v>
          </cell>
          <cell r="J1921" t="str">
            <v>100% CTN</v>
          </cell>
          <cell r="K1921" t="str">
            <v>Fall'07</v>
          </cell>
          <cell r="L1921" t="str">
            <v>19-1629TC</v>
          </cell>
          <cell r="Z1921" t="str">
            <v>Lab dip in-process</v>
          </cell>
        </row>
        <row r="1922">
          <cell r="A1922" t="str">
            <v>M9N</v>
          </cell>
          <cell r="B1922" t="str">
            <v>Allure</v>
          </cell>
          <cell r="D1922" t="str">
            <v>Karen Cole</v>
          </cell>
          <cell r="E1922" t="str">
            <v>Fall 07' Solids</v>
          </cell>
          <cell r="F1922" t="str">
            <v>MUN</v>
          </cell>
          <cell r="G1922">
            <v>38943</v>
          </cell>
          <cell r="H1922">
            <v>38957</v>
          </cell>
          <cell r="I1922">
            <v>2638</v>
          </cell>
          <cell r="J1922" t="str">
            <v>100% CTN</v>
          </cell>
          <cell r="K1922" t="str">
            <v>Fall'07</v>
          </cell>
          <cell r="L1922" t="str">
            <v>16-4021TC</v>
          </cell>
          <cell r="Z1922" t="str">
            <v>Lab dip in-process</v>
          </cell>
        </row>
        <row r="1923">
          <cell r="A1923" t="str">
            <v>M8N</v>
          </cell>
          <cell r="B1923" t="str">
            <v>Limoges</v>
          </cell>
          <cell r="D1923" t="str">
            <v>Karen Cole</v>
          </cell>
          <cell r="E1923" t="str">
            <v>Fall 07' Solids</v>
          </cell>
          <cell r="F1923" t="str">
            <v>MUN</v>
          </cell>
          <cell r="G1923">
            <v>38943</v>
          </cell>
          <cell r="H1923">
            <v>38957</v>
          </cell>
          <cell r="I1923">
            <v>2638</v>
          </cell>
          <cell r="J1923" t="str">
            <v>100% CTN</v>
          </cell>
          <cell r="K1923" t="str">
            <v>Fall'07</v>
          </cell>
          <cell r="L1923" t="str">
            <v>19-4044TC</v>
          </cell>
          <cell r="M1923" t="str">
            <v>Fiber Reactive</v>
          </cell>
          <cell r="N1923" t="str">
            <v>Scour</v>
          </cell>
          <cell r="O1923">
            <v>2</v>
          </cell>
          <cell r="P1923">
            <v>39006</v>
          </cell>
          <cell r="Q1923">
            <v>39016</v>
          </cell>
          <cell r="Z1923" t="str">
            <v>Lab dip approved</v>
          </cell>
        </row>
        <row r="1924">
          <cell r="A1924" t="str">
            <v>M7N</v>
          </cell>
          <cell r="B1924" t="str">
            <v>Ruby Wine</v>
          </cell>
          <cell r="D1924" t="str">
            <v>Karen Cole</v>
          </cell>
          <cell r="E1924" t="str">
            <v>Fall 07' Solids</v>
          </cell>
          <cell r="F1924" t="str">
            <v>MUN</v>
          </cell>
          <cell r="G1924">
            <v>38943</v>
          </cell>
          <cell r="H1924">
            <v>38957</v>
          </cell>
          <cell r="I1924">
            <v>2824</v>
          </cell>
          <cell r="J1924" t="str">
            <v>100% Ctn</v>
          </cell>
          <cell r="K1924" t="str">
            <v>Fall'07</v>
          </cell>
          <cell r="L1924" t="str">
            <v>19-1629TC</v>
          </cell>
          <cell r="Z1924" t="str">
            <v>Lab dip in-process</v>
          </cell>
        </row>
        <row r="1925">
          <cell r="A1925" t="str">
            <v>M6N</v>
          </cell>
          <cell r="B1925" t="str">
            <v>Allure</v>
          </cell>
          <cell r="D1925" t="str">
            <v>Karen Cole</v>
          </cell>
          <cell r="E1925" t="str">
            <v>Fall 07' Solids</v>
          </cell>
          <cell r="F1925" t="str">
            <v>MUN</v>
          </cell>
          <cell r="G1925">
            <v>38943</v>
          </cell>
          <cell r="H1925">
            <v>38957</v>
          </cell>
          <cell r="I1925">
            <v>2824</v>
          </cell>
          <cell r="J1925" t="str">
            <v>100% Ctn</v>
          </cell>
          <cell r="K1925" t="str">
            <v>Fall'07</v>
          </cell>
          <cell r="L1925" t="str">
            <v>16-4021TC</v>
          </cell>
          <cell r="Z1925" t="str">
            <v>Lab dip in-process</v>
          </cell>
        </row>
        <row r="1926">
          <cell r="A1926" t="str">
            <v>M5N</v>
          </cell>
          <cell r="B1926" t="str">
            <v>Limoges</v>
          </cell>
          <cell r="D1926" t="str">
            <v>Karen Cole</v>
          </cell>
          <cell r="E1926" t="str">
            <v>Fall 07' Solids</v>
          </cell>
          <cell r="F1926" t="str">
            <v>MUN</v>
          </cell>
          <cell r="G1926">
            <v>38943</v>
          </cell>
          <cell r="H1926">
            <v>38957</v>
          </cell>
          <cell r="I1926">
            <v>2824</v>
          </cell>
          <cell r="J1926" t="str">
            <v>100% Ctn</v>
          </cell>
          <cell r="K1926" t="str">
            <v>Fall'07</v>
          </cell>
          <cell r="L1926" t="str">
            <v>19-4044TC</v>
          </cell>
          <cell r="M1926" t="str">
            <v>Fiber Reactive</v>
          </cell>
          <cell r="N1926" t="str">
            <v>Scour</v>
          </cell>
          <cell r="O1926">
            <v>4</v>
          </cell>
          <cell r="P1926">
            <v>38988</v>
          </cell>
          <cell r="Q1926">
            <v>38993</v>
          </cell>
          <cell r="Z1926" t="str">
            <v>Lab dip approved</v>
          </cell>
        </row>
        <row r="1927">
          <cell r="A1927" t="str">
            <v>M4N</v>
          </cell>
          <cell r="B1927" t="str">
            <v>Mood Indigo</v>
          </cell>
          <cell r="D1927" t="str">
            <v>Karen Cole</v>
          </cell>
          <cell r="E1927" t="str">
            <v>Fall 07' Solids</v>
          </cell>
          <cell r="F1927" t="str">
            <v>MUN</v>
          </cell>
          <cell r="G1927">
            <v>38943</v>
          </cell>
          <cell r="H1927">
            <v>38957</v>
          </cell>
          <cell r="I1927">
            <v>2824</v>
          </cell>
          <cell r="J1927" t="str">
            <v>100% Ctn</v>
          </cell>
          <cell r="K1927" t="str">
            <v>Fall'07</v>
          </cell>
          <cell r="L1927" t="str">
            <v>19-4025TC</v>
          </cell>
          <cell r="M1927" t="str">
            <v>Fiber Reactive</v>
          </cell>
          <cell r="N1927" t="str">
            <v>Scour</v>
          </cell>
          <cell r="O1927">
            <v>6</v>
          </cell>
          <cell r="P1927">
            <v>38994</v>
          </cell>
          <cell r="Q1927">
            <v>39016</v>
          </cell>
          <cell r="Z1927" t="str">
            <v>Lab dip approved</v>
          </cell>
        </row>
        <row r="1928">
          <cell r="A1928" t="str">
            <v>M3N</v>
          </cell>
          <cell r="B1928" t="str">
            <v>Real Teal</v>
          </cell>
          <cell r="D1928" t="str">
            <v>Karen Cole</v>
          </cell>
          <cell r="E1928" t="str">
            <v>Fall 07' Solids</v>
          </cell>
          <cell r="F1928" t="str">
            <v>MUN</v>
          </cell>
          <cell r="G1928">
            <v>38943</v>
          </cell>
          <cell r="H1928">
            <v>38957</v>
          </cell>
          <cell r="I1928">
            <v>2824</v>
          </cell>
          <cell r="J1928" t="str">
            <v>100% Ctn</v>
          </cell>
          <cell r="K1928" t="str">
            <v>Fall'07</v>
          </cell>
          <cell r="L1928" t="str">
            <v>18-4018TC</v>
          </cell>
          <cell r="Z1928" t="str">
            <v>Lab dip in-process</v>
          </cell>
        </row>
        <row r="1929">
          <cell r="A1929" t="str">
            <v>M2N</v>
          </cell>
          <cell r="B1929" t="str">
            <v>India Ink</v>
          </cell>
          <cell r="D1929" t="str">
            <v>Karen Cole</v>
          </cell>
          <cell r="E1929" t="str">
            <v>Fall 07' Solids</v>
          </cell>
          <cell r="F1929" t="str">
            <v>MUN</v>
          </cell>
          <cell r="G1929">
            <v>38943</v>
          </cell>
          <cell r="H1929">
            <v>38957</v>
          </cell>
          <cell r="I1929">
            <v>2824</v>
          </cell>
          <cell r="J1929" t="str">
            <v>100% Ctn</v>
          </cell>
          <cell r="K1929" t="str">
            <v>Fall'07</v>
          </cell>
          <cell r="L1929" t="str">
            <v>19-4019TC</v>
          </cell>
          <cell r="Z1929" t="str">
            <v>Lab dip in-process</v>
          </cell>
        </row>
        <row r="1930">
          <cell r="A1930" t="str">
            <v>M1N</v>
          </cell>
          <cell r="B1930" t="str">
            <v>Duck Green</v>
          </cell>
          <cell r="D1930" t="str">
            <v>Karen Cole</v>
          </cell>
          <cell r="E1930" t="str">
            <v>Fall 07' Solids</v>
          </cell>
          <cell r="F1930" t="str">
            <v>MUN</v>
          </cell>
          <cell r="G1930">
            <v>38943</v>
          </cell>
          <cell r="H1930">
            <v>38957</v>
          </cell>
          <cell r="I1930">
            <v>2824</v>
          </cell>
          <cell r="J1930" t="str">
            <v>100% Ctn</v>
          </cell>
          <cell r="K1930" t="str">
            <v>Fall'07</v>
          </cell>
          <cell r="L1930" t="str">
            <v>18-6011TC</v>
          </cell>
          <cell r="M1930" t="str">
            <v>Fiber Reactive</v>
          </cell>
          <cell r="N1930" t="str">
            <v>Scour</v>
          </cell>
          <cell r="O1930">
            <v>1</v>
          </cell>
          <cell r="P1930">
            <v>39010</v>
          </cell>
          <cell r="Q1930">
            <v>39016</v>
          </cell>
          <cell r="Z1930" t="str">
            <v>Lab dip approved</v>
          </cell>
        </row>
        <row r="1931">
          <cell r="A1931" t="str">
            <v>M9M</v>
          </cell>
          <cell r="B1931" t="str">
            <v>Bijou Blue</v>
          </cell>
          <cell r="D1931" t="str">
            <v>Karen Cole</v>
          </cell>
          <cell r="E1931" t="str">
            <v>Fall 07' Solids</v>
          </cell>
          <cell r="F1931" t="str">
            <v>MUN</v>
          </cell>
          <cell r="G1931">
            <v>38943</v>
          </cell>
          <cell r="H1931">
            <v>38957</v>
          </cell>
          <cell r="I1931">
            <v>2754</v>
          </cell>
          <cell r="J1931" t="str">
            <v>100% CTN</v>
          </cell>
          <cell r="K1931" t="str">
            <v>Fall'07</v>
          </cell>
          <cell r="L1931" t="str">
            <v>18-3921TC</v>
          </cell>
          <cell r="M1931" t="str">
            <v>Fiber Reactive</v>
          </cell>
          <cell r="N1931" t="str">
            <v>Range Bleach</v>
          </cell>
          <cell r="O1931">
            <v>3</v>
          </cell>
          <cell r="P1931">
            <v>38981</v>
          </cell>
          <cell r="Q1931">
            <v>38986</v>
          </cell>
          <cell r="Z1931" t="str">
            <v>Lab dip approved</v>
          </cell>
        </row>
        <row r="1932">
          <cell r="A1932" t="str">
            <v>M8M</v>
          </cell>
          <cell r="B1932" t="str">
            <v xml:space="preserve">Navy Stripe 2 </v>
          </cell>
          <cell r="D1932" t="str">
            <v>Karen Cole</v>
          </cell>
          <cell r="E1932" t="str">
            <v>Spring 07' Stripes</v>
          </cell>
          <cell r="F1932" t="str">
            <v>MUN</v>
          </cell>
          <cell r="G1932">
            <v>38915</v>
          </cell>
          <cell r="H1932">
            <v>38917</v>
          </cell>
          <cell r="I1932" t="str">
            <v>7641/7646 proto #0410-128</v>
          </cell>
          <cell r="J1932" t="str">
            <v>54%c/46%p</v>
          </cell>
          <cell r="K1932" t="str">
            <v>Sp'07</v>
          </cell>
          <cell r="M1932" t="str">
            <v>L/S Superfast</v>
          </cell>
          <cell r="N1932" t="str">
            <v>Range Bleach</v>
          </cell>
          <cell r="O1932">
            <v>6</v>
          </cell>
          <cell r="P1932">
            <v>38947</v>
          </cell>
          <cell r="Q1932">
            <v>38952</v>
          </cell>
          <cell r="U1932">
            <v>39028</v>
          </cell>
          <cell r="V1932">
            <v>38917</v>
          </cell>
          <cell r="Z1932" t="str">
            <v>Development Complete</v>
          </cell>
        </row>
        <row r="1933">
          <cell r="A1933" t="str">
            <v>M7M</v>
          </cell>
          <cell r="B1933" t="str">
            <v>Slate Heather Stripe 6</v>
          </cell>
          <cell r="D1933" t="str">
            <v>Karen Cole</v>
          </cell>
          <cell r="E1933" t="str">
            <v>Spring 07' Stripes</v>
          </cell>
          <cell r="F1933" t="str">
            <v>MUN</v>
          </cell>
          <cell r="G1933">
            <v>38915</v>
          </cell>
          <cell r="H1933">
            <v>38917</v>
          </cell>
          <cell r="I1933" t="str">
            <v>7641/7646 proto #0410-128</v>
          </cell>
          <cell r="J1933" t="str">
            <v>54%c/46%p</v>
          </cell>
          <cell r="K1933" t="str">
            <v>Sp'07</v>
          </cell>
          <cell r="M1933" t="str">
            <v>L/S Superfast</v>
          </cell>
          <cell r="N1933" t="str">
            <v>Range Bleach</v>
          </cell>
          <cell r="O1933">
            <v>5</v>
          </cell>
          <cell r="P1933">
            <v>38947</v>
          </cell>
          <cell r="Q1933">
            <v>38952</v>
          </cell>
          <cell r="U1933">
            <v>39008</v>
          </cell>
          <cell r="V1933">
            <v>38917</v>
          </cell>
          <cell r="W1933">
            <v>38981</v>
          </cell>
          <cell r="Z1933" t="str">
            <v>Development Complete</v>
          </cell>
        </row>
        <row r="1934">
          <cell r="A1934" t="str">
            <v>M6M</v>
          </cell>
          <cell r="B1934" t="str">
            <v>Dark Grey Heather Stripe 4</v>
          </cell>
          <cell r="D1934" t="str">
            <v>Karen Cole</v>
          </cell>
          <cell r="E1934" t="str">
            <v>Spring 07' Stripes</v>
          </cell>
          <cell r="F1934" t="str">
            <v>MUN</v>
          </cell>
          <cell r="G1934">
            <v>38915</v>
          </cell>
          <cell r="H1934">
            <v>38917</v>
          </cell>
          <cell r="I1934" t="str">
            <v>7642/7647 proto #0410-129</v>
          </cell>
          <cell r="J1934" t="str">
            <v>63%c/37%p</v>
          </cell>
          <cell r="K1934" t="str">
            <v>Sp'07</v>
          </cell>
          <cell r="M1934" t="str">
            <v>L/S Superfast</v>
          </cell>
          <cell r="N1934" t="str">
            <v>Range Bleach</v>
          </cell>
          <cell r="O1934">
            <v>5</v>
          </cell>
          <cell r="P1934">
            <v>38939</v>
          </cell>
          <cell r="Q1934">
            <v>38945</v>
          </cell>
          <cell r="V1934">
            <v>38917</v>
          </cell>
          <cell r="Z1934" t="str">
            <v>Lab dip approved</v>
          </cell>
        </row>
        <row r="1935">
          <cell r="A1935" t="str">
            <v>M5M</v>
          </cell>
          <cell r="B1935" t="str">
            <v>Navy Bell Stripe Heather 2</v>
          </cell>
          <cell r="D1935" t="str">
            <v>Karen Cole</v>
          </cell>
          <cell r="E1935" t="str">
            <v>Spring 07' Stripes</v>
          </cell>
          <cell r="F1935" t="str">
            <v>MUN</v>
          </cell>
          <cell r="G1935">
            <v>38915</v>
          </cell>
          <cell r="H1935">
            <v>38917</v>
          </cell>
          <cell r="I1935">
            <v>7642</v>
          </cell>
          <cell r="J1935" t="str">
            <v>63%c/37%p</v>
          </cell>
          <cell r="K1935" t="str">
            <v>Sp'07</v>
          </cell>
          <cell r="M1935" t="str">
            <v>L/S Superfast</v>
          </cell>
          <cell r="N1935" t="str">
            <v>Scour</v>
          </cell>
          <cell r="O1935">
            <v>2</v>
          </cell>
          <cell r="P1935">
            <v>38940</v>
          </cell>
          <cell r="Q1935">
            <v>38945</v>
          </cell>
          <cell r="U1935">
            <v>39006</v>
          </cell>
          <cell r="V1935">
            <v>38917</v>
          </cell>
          <cell r="W1935">
            <v>38981</v>
          </cell>
          <cell r="Z1935" t="str">
            <v>Development Complete</v>
          </cell>
        </row>
        <row r="1936">
          <cell r="A1936" t="str">
            <v>M4M</v>
          </cell>
          <cell r="B1936" t="str">
            <v>Mid Green Heather Stripe 3</v>
          </cell>
          <cell r="D1936" t="str">
            <v>Karen Cole</v>
          </cell>
          <cell r="E1936" t="str">
            <v>Spring 07' Stripes</v>
          </cell>
          <cell r="F1936" t="str">
            <v>MUN</v>
          </cell>
          <cell r="G1936">
            <v>38915</v>
          </cell>
          <cell r="H1936">
            <v>38917</v>
          </cell>
          <cell r="I1936" t="str">
            <v>7642/7647 proto #0410-129</v>
          </cell>
          <cell r="J1936" t="str">
            <v>63%c/37%p</v>
          </cell>
          <cell r="K1936" t="str">
            <v>Sp'07</v>
          </cell>
          <cell r="M1936" t="str">
            <v>L/S Superfast</v>
          </cell>
          <cell r="N1936" t="str">
            <v>Range Bleach</v>
          </cell>
          <cell r="O1936">
            <v>6</v>
          </cell>
          <cell r="P1936">
            <v>38958</v>
          </cell>
          <cell r="Q1936">
            <v>38958</v>
          </cell>
          <cell r="V1936">
            <v>38917</v>
          </cell>
          <cell r="Z1936" t="str">
            <v>Lab dip approved</v>
          </cell>
        </row>
        <row r="1937">
          <cell r="A1937" t="str">
            <v>M3M</v>
          </cell>
          <cell r="B1937" t="str">
            <v xml:space="preserve">Deep Water  </v>
          </cell>
          <cell r="D1937" t="str">
            <v>Karen Cole</v>
          </cell>
          <cell r="E1937" t="str">
            <v>Spring 07' Solids</v>
          </cell>
          <cell r="F1937" t="str">
            <v>MUN</v>
          </cell>
          <cell r="G1937">
            <v>38818</v>
          </cell>
          <cell r="H1937">
            <v>38824</v>
          </cell>
          <cell r="I1937">
            <v>2638</v>
          </cell>
          <cell r="J1937" t="str">
            <v>100% CTN</v>
          </cell>
          <cell r="K1937" t="str">
            <v>Sp'07</v>
          </cell>
          <cell r="L1937" t="str">
            <v>18-4032 TC</v>
          </cell>
          <cell r="M1937" t="str">
            <v>Fiber Reactive</v>
          </cell>
          <cell r="N1937" t="str">
            <v>Jet Bleach</v>
          </cell>
          <cell r="O1937">
            <v>9</v>
          </cell>
          <cell r="P1937">
            <v>38901</v>
          </cell>
          <cell r="Q1937">
            <v>38901</v>
          </cell>
          <cell r="U1937">
            <v>38923</v>
          </cell>
          <cell r="V1937">
            <v>38824</v>
          </cell>
          <cell r="W1937">
            <v>38947</v>
          </cell>
          <cell r="Z1937" t="str">
            <v>Development Complete</v>
          </cell>
        </row>
        <row r="1938">
          <cell r="A1938" t="str">
            <v>M2M</v>
          </cell>
          <cell r="B1938" t="str">
            <v>Mullberry Purple</v>
          </cell>
          <cell r="D1938" t="str">
            <v>Karen Cole</v>
          </cell>
          <cell r="E1938" t="str">
            <v>Spring 07' Solids</v>
          </cell>
          <cell r="F1938" t="str">
            <v>MUN</v>
          </cell>
          <cell r="G1938">
            <v>38818</v>
          </cell>
          <cell r="H1938">
            <v>38824</v>
          </cell>
          <cell r="I1938">
            <v>2638</v>
          </cell>
          <cell r="J1938" t="str">
            <v>100% CTN</v>
          </cell>
          <cell r="K1938" t="str">
            <v>Sp'07</v>
          </cell>
          <cell r="L1938" t="str">
            <v>19-3722 TC</v>
          </cell>
          <cell r="M1938" t="str">
            <v>Fiber Reactive</v>
          </cell>
          <cell r="N1938" t="str">
            <v>Jet Bleach</v>
          </cell>
          <cell r="O1938">
            <v>1</v>
          </cell>
          <cell r="P1938">
            <v>38909</v>
          </cell>
          <cell r="Q1938">
            <v>38912</v>
          </cell>
          <cell r="U1938">
            <v>39006</v>
          </cell>
          <cell r="V1938">
            <v>38824</v>
          </cell>
          <cell r="W1938">
            <v>39006</v>
          </cell>
          <cell r="Z1938" t="str">
            <v>Development Complete</v>
          </cell>
        </row>
        <row r="1939">
          <cell r="A1939" t="str">
            <v>M1M</v>
          </cell>
          <cell r="B1939" t="str">
            <v>Legion Blue</v>
          </cell>
          <cell r="D1939" t="str">
            <v>Karen Cole</v>
          </cell>
          <cell r="E1939" t="str">
            <v>Spring 07' Solids</v>
          </cell>
          <cell r="F1939" t="str">
            <v>MUN</v>
          </cell>
          <cell r="G1939">
            <v>38818</v>
          </cell>
          <cell r="H1939">
            <v>38824</v>
          </cell>
          <cell r="I1939">
            <v>2638</v>
          </cell>
          <cell r="J1939" t="str">
            <v>100% CTN</v>
          </cell>
          <cell r="K1939" t="str">
            <v>Sp'07</v>
          </cell>
          <cell r="L1939" t="str">
            <v>19-4324 TC</v>
          </cell>
          <cell r="M1939" t="str">
            <v>Fiber Reactive</v>
          </cell>
          <cell r="N1939" t="str">
            <v>SLU Scour</v>
          </cell>
          <cell r="O1939">
            <v>6</v>
          </cell>
          <cell r="P1939">
            <v>38929</v>
          </cell>
          <cell r="Q1939">
            <v>38933</v>
          </cell>
          <cell r="V1939">
            <v>38824</v>
          </cell>
          <cell r="Z1939" t="str">
            <v>Lab dip approved</v>
          </cell>
        </row>
        <row r="1940">
          <cell r="A1940" t="str">
            <v>M9L</v>
          </cell>
          <cell r="B1940" t="str">
            <v xml:space="preserve">Deep Water  </v>
          </cell>
          <cell r="D1940" t="str">
            <v>Karen Cole</v>
          </cell>
          <cell r="E1940" t="str">
            <v>Spring 07' Solids</v>
          </cell>
          <cell r="F1940" t="str">
            <v>MUN</v>
          </cell>
          <cell r="G1940">
            <v>38818</v>
          </cell>
          <cell r="H1940">
            <v>38824</v>
          </cell>
          <cell r="I1940">
            <v>2824</v>
          </cell>
          <cell r="J1940" t="str">
            <v>100% CTN</v>
          </cell>
          <cell r="K1940" t="str">
            <v>Sp'07</v>
          </cell>
          <cell r="L1940" t="str">
            <v>18-4032 TC</v>
          </cell>
          <cell r="M1940" t="str">
            <v>Fiber Reactive</v>
          </cell>
          <cell r="N1940" t="str">
            <v>Jet Bleach</v>
          </cell>
          <cell r="O1940">
            <v>2</v>
          </cell>
          <cell r="P1940">
            <v>38876</v>
          </cell>
          <cell r="Q1940">
            <v>38876</v>
          </cell>
          <cell r="U1940">
            <v>38903</v>
          </cell>
          <cell r="V1940">
            <v>38824</v>
          </cell>
          <cell r="Z1940" t="str">
            <v>Development Complete</v>
          </cell>
        </row>
        <row r="1941">
          <cell r="A1941" t="str">
            <v>M8L</v>
          </cell>
          <cell r="B1941" t="str">
            <v>Mullberry Purple</v>
          </cell>
          <cell r="D1941" t="str">
            <v>Karen Cole</v>
          </cell>
          <cell r="E1941" t="str">
            <v>Spring 07' Solids</v>
          </cell>
          <cell r="F1941" t="str">
            <v>MUN</v>
          </cell>
          <cell r="G1941">
            <v>38818</v>
          </cell>
          <cell r="H1941">
            <v>38824</v>
          </cell>
          <cell r="I1941">
            <v>2824</v>
          </cell>
          <cell r="J1941" t="str">
            <v>100% CTN</v>
          </cell>
          <cell r="K1941" t="str">
            <v>Sp'07</v>
          </cell>
          <cell r="L1941" t="str">
            <v>19-3722 TC</v>
          </cell>
          <cell r="M1941" t="str">
            <v>Fiber Reactive</v>
          </cell>
          <cell r="N1941" t="str">
            <v>Jet Bleach</v>
          </cell>
          <cell r="O1941">
            <v>2</v>
          </cell>
          <cell r="P1941">
            <v>38842</v>
          </cell>
          <cell r="Q1941">
            <v>38874</v>
          </cell>
          <cell r="U1941">
            <v>38967</v>
          </cell>
          <cell r="V1941">
            <v>38824</v>
          </cell>
          <cell r="W1941">
            <v>38958</v>
          </cell>
          <cell r="Z1941" t="str">
            <v>Development Complete</v>
          </cell>
        </row>
        <row r="1942">
          <cell r="A1942" t="str">
            <v>M7L</v>
          </cell>
          <cell r="B1942" t="str">
            <v>Legion Blue</v>
          </cell>
          <cell r="D1942" t="str">
            <v>Karen Cole</v>
          </cell>
          <cell r="E1942" t="str">
            <v>Spring 07' Solids</v>
          </cell>
          <cell r="F1942" t="str">
            <v>MUN</v>
          </cell>
          <cell r="G1942">
            <v>38818</v>
          </cell>
          <cell r="H1942">
            <v>38824</v>
          </cell>
          <cell r="I1942">
            <v>2824</v>
          </cell>
          <cell r="J1942" t="str">
            <v>100% CTN</v>
          </cell>
          <cell r="K1942" t="str">
            <v>Sp'07</v>
          </cell>
          <cell r="L1942" t="str">
            <v>19-4324 TC</v>
          </cell>
          <cell r="M1942" t="str">
            <v>Fiber Reactive</v>
          </cell>
          <cell r="N1942" t="str">
            <v>SLU Scour</v>
          </cell>
          <cell r="O1942">
            <v>3</v>
          </cell>
          <cell r="P1942">
            <v>38889</v>
          </cell>
          <cell r="Q1942">
            <v>38897</v>
          </cell>
          <cell r="U1942">
            <v>38965</v>
          </cell>
          <cell r="V1942">
            <v>38824</v>
          </cell>
          <cell r="W1942">
            <v>38958</v>
          </cell>
          <cell r="Z1942" t="str">
            <v>Development Complete</v>
          </cell>
        </row>
        <row r="1943">
          <cell r="A1943" t="str">
            <v>M6L</v>
          </cell>
          <cell r="B1943" t="str">
            <v>Blue Bell</v>
          </cell>
          <cell r="D1943" t="str">
            <v>Karen Cole</v>
          </cell>
          <cell r="E1943" t="str">
            <v>Spring 07' Solids</v>
          </cell>
          <cell r="F1943" t="str">
            <v>MUN</v>
          </cell>
          <cell r="G1943">
            <v>38818</v>
          </cell>
          <cell r="H1943">
            <v>38824</v>
          </cell>
          <cell r="I1943">
            <v>2824</v>
          </cell>
          <cell r="J1943" t="str">
            <v>100% CTN</v>
          </cell>
          <cell r="K1943" t="str">
            <v>Sp'07</v>
          </cell>
          <cell r="L1943" t="str">
            <v>14-4121 TC</v>
          </cell>
          <cell r="M1943" t="str">
            <v>Fiber Reactive</v>
          </cell>
          <cell r="N1943" t="str">
            <v>Range Bleach</v>
          </cell>
          <cell r="O1943">
            <v>3</v>
          </cell>
          <cell r="P1943">
            <v>38889</v>
          </cell>
          <cell r="Q1943">
            <v>38897</v>
          </cell>
          <cell r="U1943">
            <v>38975</v>
          </cell>
          <cell r="V1943">
            <v>38824</v>
          </cell>
          <cell r="W1943">
            <v>38981</v>
          </cell>
          <cell r="Z1943" t="str">
            <v>Development Complete</v>
          </cell>
        </row>
        <row r="1944">
          <cell r="A1944" t="str">
            <v>M5L</v>
          </cell>
          <cell r="B1944" t="str">
            <v>Deep Water Heather</v>
          </cell>
          <cell r="D1944" t="str">
            <v>Karen Cole</v>
          </cell>
          <cell r="E1944" t="str">
            <v>Spring 07' 75/25 OE Heather</v>
          </cell>
          <cell r="F1944" t="str">
            <v>MUN</v>
          </cell>
          <cell r="G1944">
            <v>38818</v>
          </cell>
          <cell r="H1944">
            <v>38824</v>
          </cell>
          <cell r="I1944">
            <v>2643</v>
          </cell>
          <cell r="J1944" t="str">
            <v>75/25 C/P</v>
          </cell>
          <cell r="K1944" t="str">
            <v>Sp'07</v>
          </cell>
          <cell r="L1944" t="str">
            <v>18-4032 TC</v>
          </cell>
          <cell r="M1944" t="str">
            <v>Fiber Reactive</v>
          </cell>
          <cell r="N1944" t="str">
            <v>Range Bleach</v>
          </cell>
          <cell r="O1944">
            <v>6</v>
          </cell>
          <cell r="P1944">
            <v>38917</v>
          </cell>
          <cell r="Q1944">
            <v>38917</v>
          </cell>
          <cell r="U1944">
            <v>38988</v>
          </cell>
          <cell r="V1944">
            <v>38824</v>
          </cell>
          <cell r="W1944">
            <v>38986</v>
          </cell>
          <cell r="Z1944" t="str">
            <v>Development Complete</v>
          </cell>
        </row>
        <row r="1945">
          <cell r="A1945" t="str">
            <v>M4L</v>
          </cell>
          <cell r="B1945" t="str">
            <v>Medium Green Heather</v>
          </cell>
          <cell r="D1945" t="str">
            <v>Karen Cole</v>
          </cell>
          <cell r="E1945" t="str">
            <v>Spring 07' 75/25 OE Heather</v>
          </cell>
          <cell r="F1945" t="str">
            <v>MUN</v>
          </cell>
          <cell r="G1945">
            <v>38818</v>
          </cell>
          <cell r="H1945">
            <v>38824</v>
          </cell>
          <cell r="I1945">
            <v>2643</v>
          </cell>
          <cell r="J1945" t="str">
            <v>75/25 C/P</v>
          </cell>
          <cell r="K1945" t="str">
            <v>Sp'07</v>
          </cell>
          <cell r="L1945" t="str">
            <v>17-6229 TC</v>
          </cell>
          <cell r="M1945" t="str">
            <v>Fiber Reactive</v>
          </cell>
          <cell r="N1945" t="str">
            <v>Range Bleach</v>
          </cell>
          <cell r="O1945">
            <v>3</v>
          </cell>
          <cell r="P1945">
            <v>38917</v>
          </cell>
          <cell r="Q1945">
            <v>38917</v>
          </cell>
          <cell r="V1945">
            <v>38824</v>
          </cell>
          <cell r="Z1945" t="str">
            <v>Lab dip approved</v>
          </cell>
        </row>
        <row r="1946">
          <cell r="A1946" t="str">
            <v>M3L</v>
          </cell>
          <cell r="B1946" t="str">
            <v>Paprika Heather</v>
          </cell>
          <cell r="D1946" t="str">
            <v>Karen Cole</v>
          </cell>
          <cell r="E1946" t="str">
            <v>Spring 07' 75/25 OE Heather</v>
          </cell>
          <cell r="F1946" t="str">
            <v>MUN</v>
          </cell>
          <cell r="G1946">
            <v>38818</v>
          </cell>
          <cell r="H1946">
            <v>38824</v>
          </cell>
          <cell r="I1946">
            <v>2643</v>
          </cell>
          <cell r="J1946" t="str">
            <v>75/25 C/P</v>
          </cell>
          <cell r="K1946" t="str">
            <v>Sp'07</v>
          </cell>
          <cell r="L1946" t="str">
            <v>16-1448 TC</v>
          </cell>
          <cell r="M1946" t="str">
            <v>Fiber Reactive</v>
          </cell>
          <cell r="N1946" t="str">
            <v>Range Bleach</v>
          </cell>
          <cell r="O1946">
            <v>15</v>
          </cell>
          <cell r="P1946">
            <v>38917</v>
          </cell>
          <cell r="Q1946">
            <v>38917</v>
          </cell>
          <cell r="U1946">
            <v>38988</v>
          </cell>
          <cell r="V1946">
            <v>38824</v>
          </cell>
          <cell r="W1946">
            <v>38986</v>
          </cell>
          <cell r="Z1946" t="str">
            <v>Development Complete</v>
          </cell>
        </row>
        <row r="1947">
          <cell r="A1947" t="str">
            <v>M2L</v>
          </cell>
          <cell r="B1947" t="str">
            <v>Mars Red Heather</v>
          </cell>
          <cell r="D1947" t="str">
            <v>Karen Cole</v>
          </cell>
          <cell r="E1947" t="str">
            <v>Spring 07' 75/25 OE Heather</v>
          </cell>
          <cell r="F1947" t="str">
            <v>MUN</v>
          </cell>
          <cell r="G1947">
            <v>38818</v>
          </cell>
          <cell r="H1947">
            <v>38824</v>
          </cell>
          <cell r="I1947">
            <v>2643</v>
          </cell>
          <cell r="J1947" t="str">
            <v>75/25 C/P</v>
          </cell>
          <cell r="K1947" t="str">
            <v>Sp'07</v>
          </cell>
          <cell r="L1947" t="str">
            <v>18-1655 TC</v>
          </cell>
          <cell r="M1947" t="str">
            <v>Fiber Reactive</v>
          </cell>
          <cell r="N1947" t="str">
            <v>Range Bleach</v>
          </cell>
          <cell r="O1947">
            <v>15</v>
          </cell>
          <cell r="P1947">
            <v>38917</v>
          </cell>
          <cell r="Q1947">
            <v>38917</v>
          </cell>
          <cell r="V1947">
            <v>38824</v>
          </cell>
          <cell r="Z1947" t="str">
            <v>Lab dip approved</v>
          </cell>
        </row>
        <row r="1948">
          <cell r="A1948" t="str">
            <v>M1L</v>
          </cell>
          <cell r="B1948" t="str">
            <v>Medium Green R/S Heather</v>
          </cell>
          <cell r="D1948" t="str">
            <v>Karen Cole</v>
          </cell>
          <cell r="E1948" t="str">
            <v>Spring 07' 75/25 R/S Heather</v>
          </cell>
          <cell r="F1948" t="str">
            <v>MUN</v>
          </cell>
          <cell r="G1948">
            <v>38818</v>
          </cell>
          <cell r="H1948">
            <v>38824</v>
          </cell>
          <cell r="I1948">
            <v>2975</v>
          </cell>
          <cell r="J1948" t="str">
            <v>75/25 Ctn/Poly R/S</v>
          </cell>
          <cell r="K1948" t="str">
            <v>Sp'07</v>
          </cell>
          <cell r="L1948" t="str">
            <v>17-6229 TC</v>
          </cell>
          <cell r="M1948" t="str">
            <v>Fiber Reactive</v>
          </cell>
          <cell r="N1948" t="str">
            <v>Range Bleach</v>
          </cell>
          <cell r="O1948">
            <v>5</v>
          </cell>
          <cell r="P1948">
            <v>38946</v>
          </cell>
          <cell r="Q1948">
            <v>38953</v>
          </cell>
          <cell r="V1948">
            <v>38824</v>
          </cell>
          <cell r="Z1948" t="str">
            <v>Lab dip approved</v>
          </cell>
        </row>
        <row r="1949">
          <cell r="A1949" t="str">
            <v>M9K</v>
          </cell>
          <cell r="B1949" t="str">
            <v>Washed Black R/S Heather 2</v>
          </cell>
          <cell r="D1949" t="str">
            <v>Christina Isenhour</v>
          </cell>
          <cell r="E1949" t="str">
            <v>Classics</v>
          </cell>
          <cell r="F1949" t="str">
            <v>MUN</v>
          </cell>
          <cell r="G1949">
            <v>38644</v>
          </cell>
          <cell r="H1949">
            <v>38644</v>
          </cell>
          <cell r="I1949">
            <v>2759</v>
          </cell>
          <cell r="J1949" t="str">
            <v>90%/10% C/P</v>
          </cell>
          <cell r="K1949" t="str">
            <v>Fall'06</v>
          </cell>
          <cell r="L1949" t="str">
            <v>Mb7</v>
          </cell>
          <cell r="V1949">
            <v>38644</v>
          </cell>
          <cell r="Z1949" t="str">
            <v>Lab dip in-process</v>
          </cell>
        </row>
        <row r="1950">
          <cell r="A1950" t="str">
            <v>M8K</v>
          </cell>
          <cell r="B1950" t="str">
            <v>Washed Black R/S Heather</v>
          </cell>
          <cell r="D1950" t="str">
            <v>Christina Isenhour</v>
          </cell>
          <cell r="E1950" t="str">
            <v>Classics</v>
          </cell>
          <cell r="F1950" t="str">
            <v>MUN</v>
          </cell>
          <cell r="G1950">
            <v>38644</v>
          </cell>
          <cell r="H1950">
            <v>38644</v>
          </cell>
          <cell r="I1950">
            <v>2828</v>
          </cell>
          <cell r="J1950" t="str">
            <v>90%/10% C/P</v>
          </cell>
          <cell r="K1950" t="str">
            <v>Fall'06</v>
          </cell>
          <cell r="L1950" t="str">
            <v>Mb7</v>
          </cell>
          <cell r="V1950">
            <v>38644</v>
          </cell>
          <cell r="Z1950" t="str">
            <v>Lab dip in-process</v>
          </cell>
        </row>
        <row r="1951">
          <cell r="A1951" t="str">
            <v>M7K</v>
          </cell>
          <cell r="B1951" t="str">
            <v>Scuba Blue R/S Heather</v>
          </cell>
          <cell r="D1951" t="str">
            <v>Christina Isenhour</v>
          </cell>
          <cell r="E1951" t="str">
            <v>Fall'06 Premium</v>
          </cell>
          <cell r="F1951" t="str">
            <v>MUN</v>
          </cell>
          <cell r="G1951">
            <v>38635</v>
          </cell>
          <cell r="H1951">
            <v>38635</v>
          </cell>
          <cell r="I1951" t="str">
            <v>0508-61/2975</v>
          </cell>
          <cell r="J1951" t="str">
            <v>75/25 Ctn/Poly R/S</v>
          </cell>
          <cell r="K1951" t="str">
            <v>Fall'06</v>
          </cell>
          <cell r="L1951" t="str">
            <v>MV4</v>
          </cell>
          <cell r="M1951" t="str">
            <v>Fiber Reactive</v>
          </cell>
          <cell r="N1951" t="str">
            <v>SLU Scour</v>
          </cell>
          <cell r="O1951">
            <v>1</v>
          </cell>
          <cell r="P1951">
            <v>38645</v>
          </cell>
          <cell r="Q1951">
            <v>38653</v>
          </cell>
          <cell r="U1951">
            <v>38806</v>
          </cell>
          <cell r="V1951">
            <v>38635</v>
          </cell>
          <cell r="W1951">
            <v>38793</v>
          </cell>
          <cell r="Z1951" t="str">
            <v>Development Complete</v>
          </cell>
        </row>
        <row r="1952">
          <cell r="A1952" t="str">
            <v>M6K</v>
          </cell>
          <cell r="B1952" t="str">
            <v>Navy 2000 R/S Heather</v>
          </cell>
          <cell r="D1952" t="str">
            <v>Christina Isenhour</v>
          </cell>
          <cell r="E1952" t="str">
            <v>Fall'06 Premium</v>
          </cell>
          <cell r="F1952" t="str">
            <v>MUN</v>
          </cell>
          <cell r="G1952">
            <v>38635</v>
          </cell>
          <cell r="H1952">
            <v>38635</v>
          </cell>
          <cell r="I1952" t="str">
            <v>0508-61/2975</v>
          </cell>
          <cell r="J1952" t="str">
            <v>75/25 Ctn/Poly R/S</v>
          </cell>
          <cell r="K1952" t="str">
            <v>Fall'06</v>
          </cell>
          <cell r="L1952" t="str">
            <v>MA5</v>
          </cell>
          <cell r="M1952" t="str">
            <v>Fiber Reactive</v>
          </cell>
          <cell r="N1952" t="str">
            <v>SLU Scour</v>
          </cell>
          <cell r="O1952">
            <v>13</v>
          </cell>
          <cell r="P1952">
            <v>38742</v>
          </cell>
          <cell r="Q1952">
            <v>38747</v>
          </cell>
          <cell r="U1952">
            <v>38806</v>
          </cell>
          <cell r="V1952">
            <v>38635</v>
          </cell>
          <cell r="W1952">
            <v>38793</v>
          </cell>
          <cell r="Z1952" t="str">
            <v>Development Complete</v>
          </cell>
        </row>
        <row r="1953">
          <cell r="A1953" t="str">
            <v>M5K</v>
          </cell>
          <cell r="B1953" t="str">
            <v>Mid Charcoal R/S Heather</v>
          </cell>
          <cell r="D1953" t="str">
            <v>Christina Isenhour</v>
          </cell>
          <cell r="E1953" t="str">
            <v>Fall'06 Premium</v>
          </cell>
          <cell r="F1953" t="str">
            <v>MUN</v>
          </cell>
          <cell r="G1953">
            <v>38635</v>
          </cell>
          <cell r="H1953">
            <v>38635</v>
          </cell>
          <cell r="I1953">
            <v>2975</v>
          </cell>
          <cell r="J1953" t="str">
            <v>75/25 Ctn/Poly R/S</v>
          </cell>
          <cell r="K1953" t="str">
            <v>Fall'06</v>
          </cell>
          <cell r="L1953" t="str">
            <v>M2H</v>
          </cell>
          <cell r="M1953" t="str">
            <v>Disp/F.R.</v>
          </cell>
          <cell r="N1953" t="str">
            <v>Range Bleach</v>
          </cell>
          <cell r="O1953">
            <v>4</v>
          </cell>
          <cell r="P1953">
            <v>38742</v>
          </cell>
          <cell r="Q1953">
            <v>38747</v>
          </cell>
          <cell r="U1953">
            <v>38965</v>
          </cell>
          <cell r="V1953">
            <v>38635</v>
          </cell>
          <cell r="W1953">
            <v>38958</v>
          </cell>
          <cell r="Z1953" t="str">
            <v>Development Complete</v>
          </cell>
        </row>
        <row r="1954">
          <cell r="A1954" t="str">
            <v>M4K</v>
          </cell>
          <cell r="B1954" t="str">
            <v>Slate R/S Heather</v>
          </cell>
          <cell r="D1954" t="str">
            <v>Christina Isenhour</v>
          </cell>
          <cell r="E1954" t="str">
            <v>Fall'06 Premium</v>
          </cell>
          <cell r="F1954" t="str">
            <v>MUN</v>
          </cell>
          <cell r="G1954">
            <v>38635</v>
          </cell>
          <cell r="H1954">
            <v>38635</v>
          </cell>
          <cell r="I1954" t="str">
            <v>0508-61/2975</v>
          </cell>
          <cell r="J1954" t="str">
            <v>75/25 Ctn/Poly R/S 2975</v>
          </cell>
          <cell r="K1954" t="str">
            <v>Fall'06</v>
          </cell>
          <cell r="L1954" t="str">
            <v>M5E</v>
          </cell>
          <cell r="M1954" t="str">
            <v>Disperse</v>
          </cell>
          <cell r="N1954" t="str">
            <v>Range Bleach</v>
          </cell>
          <cell r="O1954">
            <v>12</v>
          </cell>
          <cell r="P1954">
            <v>38757</v>
          </cell>
          <cell r="Q1954">
            <v>38757</v>
          </cell>
          <cell r="U1954">
            <v>38849</v>
          </cell>
          <cell r="V1954">
            <v>38635</v>
          </cell>
          <cell r="W1954">
            <v>38875</v>
          </cell>
          <cell r="Z1954" t="str">
            <v>Development Complete</v>
          </cell>
        </row>
        <row r="1955">
          <cell r="A1955" t="str">
            <v>M3K</v>
          </cell>
          <cell r="B1955" t="str">
            <v>Purple Plumeria Stripe 28</v>
          </cell>
          <cell r="D1955" t="str">
            <v>Christina Isenhour</v>
          </cell>
          <cell r="E1955" t="str">
            <v>Fall'06 Stripes</v>
          </cell>
          <cell r="F1955" t="str">
            <v>MUN</v>
          </cell>
          <cell r="G1955">
            <v>38580</v>
          </cell>
          <cell r="H1955">
            <v>38582</v>
          </cell>
          <cell r="I1955">
            <v>3166</v>
          </cell>
          <cell r="J1955" t="str">
            <v>70/30 Ctn/Poly</v>
          </cell>
          <cell r="K1955" t="str">
            <v>Fall'06</v>
          </cell>
          <cell r="L1955" t="str">
            <v>19-3716TC</v>
          </cell>
          <cell r="M1955" t="str">
            <v>Fiber Reactive</v>
          </cell>
          <cell r="N1955" t="str">
            <v>SLU Scour</v>
          </cell>
          <cell r="O1955">
            <v>5</v>
          </cell>
          <cell r="P1955">
            <v>38688</v>
          </cell>
          <cell r="Q1955">
            <v>38693</v>
          </cell>
          <cell r="U1955">
            <v>38764</v>
          </cell>
          <cell r="V1955">
            <v>38582</v>
          </cell>
          <cell r="W1955">
            <v>38778</v>
          </cell>
          <cell r="Z1955" t="str">
            <v>Development Complete</v>
          </cell>
        </row>
        <row r="1956">
          <cell r="A1956" t="str">
            <v>M2K</v>
          </cell>
          <cell r="B1956" t="str">
            <v>Cypress Heather</v>
          </cell>
          <cell r="D1956" t="str">
            <v>Christina Isenhour</v>
          </cell>
          <cell r="E1956" t="str">
            <v>Fall'06 Solids</v>
          </cell>
          <cell r="F1956" t="str">
            <v>MUN</v>
          </cell>
          <cell r="G1956">
            <v>38546</v>
          </cell>
          <cell r="H1956">
            <v>38548</v>
          </cell>
          <cell r="I1956">
            <v>2643</v>
          </cell>
          <cell r="J1956" t="str">
            <v>75/25 Ctn/Poly</v>
          </cell>
          <cell r="K1956" t="str">
            <v>Fall'06</v>
          </cell>
          <cell r="L1956" t="str">
            <v>18-0322 TC</v>
          </cell>
          <cell r="M1956" t="str">
            <v>Fiber Reactive</v>
          </cell>
          <cell r="N1956" t="str">
            <v>SLU Scour</v>
          </cell>
          <cell r="O1956">
            <v>11</v>
          </cell>
          <cell r="P1956">
            <v>38757</v>
          </cell>
          <cell r="Q1956">
            <v>38757</v>
          </cell>
          <cell r="U1956">
            <v>38831</v>
          </cell>
          <cell r="V1956">
            <v>38548</v>
          </cell>
          <cell r="W1956">
            <v>38832</v>
          </cell>
          <cell r="Z1956" t="str">
            <v>Development Complete</v>
          </cell>
        </row>
        <row r="1957">
          <cell r="A1957" t="str">
            <v>M1K</v>
          </cell>
          <cell r="B1957" t="str">
            <v>Potting Soil Heather</v>
          </cell>
          <cell r="D1957" t="str">
            <v>Christina Isenhour</v>
          </cell>
          <cell r="E1957" t="str">
            <v>Fall'06 Solids</v>
          </cell>
          <cell r="F1957" t="str">
            <v>MUN</v>
          </cell>
          <cell r="G1957">
            <v>38546</v>
          </cell>
          <cell r="H1957">
            <v>38548</v>
          </cell>
          <cell r="I1957">
            <v>2643</v>
          </cell>
          <cell r="J1957" t="str">
            <v>72/25 Ctn/poly</v>
          </cell>
          <cell r="K1957" t="str">
            <v>Fall'06</v>
          </cell>
          <cell r="L1957" t="str">
            <v>19-1218 TC</v>
          </cell>
          <cell r="M1957" t="str">
            <v>Fiber Reactive</v>
          </cell>
          <cell r="N1957" t="str">
            <v>SLU Scour</v>
          </cell>
          <cell r="O1957">
            <v>8</v>
          </cell>
          <cell r="P1957">
            <v>38688</v>
          </cell>
          <cell r="Q1957">
            <v>38693</v>
          </cell>
          <cell r="U1957">
            <v>38730</v>
          </cell>
          <cell r="V1957">
            <v>38548</v>
          </cell>
          <cell r="W1957">
            <v>38706</v>
          </cell>
          <cell r="Z1957" t="str">
            <v>Development Complete</v>
          </cell>
        </row>
        <row r="1958">
          <cell r="A1958" t="str">
            <v>M9J</v>
          </cell>
          <cell r="B1958" t="str">
            <v xml:space="preserve">Purple Plumeria  </v>
          </cell>
          <cell r="D1958" t="str">
            <v>Christina Isenhour</v>
          </cell>
          <cell r="E1958" t="str">
            <v>Fall'06 Solids</v>
          </cell>
          <cell r="F1958" t="str">
            <v>MUN</v>
          </cell>
          <cell r="G1958">
            <v>38546</v>
          </cell>
          <cell r="H1958">
            <v>38548</v>
          </cell>
          <cell r="I1958">
            <v>2824</v>
          </cell>
          <cell r="J1958" t="str">
            <v>100% Cotton</v>
          </cell>
          <cell r="K1958" t="str">
            <v>Fall'06</v>
          </cell>
          <cell r="L1958" t="str">
            <v>19-3716 TC</v>
          </cell>
          <cell r="M1958" t="str">
            <v>Fiber Reactive</v>
          </cell>
          <cell r="N1958" t="str">
            <v>SLU Scour</v>
          </cell>
          <cell r="O1958">
            <v>8</v>
          </cell>
          <cell r="P1958">
            <v>38575</v>
          </cell>
          <cell r="Q1958">
            <v>38581</v>
          </cell>
          <cell r="U1958">
            <v>38806</v>
          </cell>
          <cell r="V1958">
            <v>38548</v>
          </cell>
          <cell r="W1958">
            <v>38793</v>
          </cell>
          <cell r="Z1958" t="str">
            <v>Development Complete</v>
          </cell>
        </row>
        <row r="1959">
          <cell r="A1959" t="str">
            <v>M8J</v>
          </cell>
          <cell r="B1959" t="str">
            <v>Purple Plumeria Heather</v>
          </cell>
          <cell r="D1959" t="str">
            <v>Christina Isenhour</v>
          </cell>
          <cell r="E1959" t="str">
            <v>Fall'06 Solids</v>
          </cell>
          <cell r="F1959" t="str">
            <v>MUN</v>
          </cell>
          <cell r="G1959">
            <v>38546</v>
          </cell>
          <cell r="H1959">
            <v>38548</v>
          </cell>
          <cell r="I1959">
            <v>2643</v>
          </cell>
          <cell r="J1959" t="str">
            <v>75/25 Ctn/Poly</v>
          </cell>
          <cell r="K1959" t="str">
            <v>Fall'06</v>
          </cell>
          <cell r="L1959" t="str">
            <v>19-3716 TC</v>
          </cell>
          <cell r="M1959" t="str">
            <v>Fiber Reactive</v>
          </cell>
          <cell r="N1959" t="str">
            <v>SLU Scour</v>
          </cell>
          <cell r="O1959">
            <v>21</v>
          </cell>
          <cell r="P1959">
            <v>38688</v>
          </cell>
          <cell r="Q1959">
            <v>38772</v>
          </cell>
          <cell r="U1959">
            <v>38832</v>
          </cell>
          <cell r="V1959">
            <v>38548</v>
          </cell>
          <cell r="W1959">
            <v>38832</v>
          </cell>
          <cell r="Z1959" t="str">
            <v>Development Complete</v>
          </cell>
        </row>
        <row r="1960">
          <cell r="A1960" t="str">
            <v>M7J</v>
          </cell>
          <cell r="B1960" t="str">
            <v>Ebony</v>
          </cell>
          <cell r="D1960" t="str">
            <v>Christina Isenhour</v>
          </cell>
          <cell r="E1960" t="str">
            <v>Fall'06 Solids</v>
          </cell>
          <cell r="F1960" t="str">
            <v>MUN</v>
          </cell>
          <cell r="G1960">
            <v>38546</v>
          </cell>
          <cell r="H1960">
            <v>38548</v>
          </cell>
          <cell r="I1960">
            <v>2824</v>
          </cell>
          <cell r="J1960" t="str">
            <v>100% Cotton</v>
          </cell>
          <cell r="K1960" t="str">
            <v>Fall'06</v>
          </cell>
          <cell r="L1960" t="str">
            <v>19-4104TC</v>
          </cell>
          <cell r="M1960" t="str">
            <v>Fiber Reactive</v>
          </cell>
          <cell r="N1960" t="str">
            <v>SLU Scour</v>
          </cell>
          <cell r="O1960">
            <v>10</v>
          </cell>
          <cell r="P1960">
            <v>38580</v>
          </cell>
          <cell r="Q1960">
            <v>38583</v>
          </cell>
          <cell r="U1960">
            <v>38730</v>
          </cell>
          <cell r="V1960">
            <v>38548</v>
          </cell>
          <cell r="W1960">
            <v>38755</v>
          </cell>
          <cell r="Z1960" t="str">
            <v>Development Complete</v>
          </cell>
        </row>
        <row r="1961">
          <cell r="A1961" t="str">
            <v>M6J</v>
          </cell>
          <cell r="B1961" t="str">
            <v>Estate Blue</v>
          </cell>
          <cell r="D1961" t="str">
            <v>Maria Teza</v>
          </cell>
          <cell r="E1961" t="str">
            <v xml:space="preserve">Fall'06 </v>
          </cell>
          <cell r="F1961" t="str">
            <v>Champ</v>
          </cell>
          <cell r="G1961">
            <v>38534</v>
          </cell>
          <cell r="H1961">
            <v>38544</v>
          </cell>
          <cell r="I1961">
            <v>2824</v>
          </cell>
          <cell r="J1961" t="str">
            <v>100% Cotton</v>
          </cell>
          <cell r="K1961" t="str">
            <v>Fall'06</v>
          </cell>
          <cell r="L1961" t="str">
            <v>19-4027 TC</v>
          </cell>
          <cell r="M1961" t="str">
            <v>Fiber Reactive</v>
          </cell>
          <cell r="N1961" t="str">
            <v>SLU Scour</v>
          </cell>
          <cell r="O1961">
            <v>7</v>
          </cell>
          <cell r="P1961">
            <v>38575</v>
          </cell>
          <cell r="Q1961">
            <v>38594</v>
          </cell>
          <cell r="U1961">
            <v>38663</v>
          </cell>
          <cell r="V1961">
            <v>38548</v>
          </cell>
          <cell r="W1961">
            <v>38623</v>
          </cell>
          <cell r="Z1961" t="str">
            <v>Development Complete</v>
          </cell>
        </row>
        <row r="1962">
          <cell r="A1962" t="str">
            <v>M5J</v>
          </cell>
          <cell r="B1962" t="str">
            <v>Cypress</v>
          </cell>
          <cell r="D1962" t="str">
            <v>Maria Teza</v>
          </cell>
          <cell r="E1962" t="str">
            <v xml:space="preserve">Fall'06 </v>
          </cell>
          <cell r="F1962" t="str">
            <v>Champ</v>
          </cell>
          <cell r="G1962">
            <v>38534</v>
          </cell>
          <cell r="H1962">
            <v>38544</v>
          </cell>
          <cell r="I1962">
            <v>2824</v>
          </cell>
          <cell r="J1962" t="str">
            <v>100% Cotton</v>
          </cell>
          <cell r="K1962" t="str">
            <v>Fall'06</v>
          </cell>
          <cell r="L1962" t="str">
            <v>18-0322 TC</v>
          </cell>
          <cell r="M1962" t="str">
            <v>Fiber Reactive</v>
          </cell>
          <cell r="N1962" t="str">
            <v>SLU Scour</v>
          </cell>
          <cell r="O1962">
            <v>2</v>
          </cell>
          <cell r="P1962">
            <v>38588</v>
          </cell>
          <cell r="Q1962">
            <v>38594</v>
          </cell>
          <cell r="U1962">
            <v>38663</v>
          </cell>
          <cell r="V1962">
            <v>38548</v>
          </cell>
          <cell r="W1962">
            <v>38706</v>
          </cell>
          <cell r="Z1962" t="str">
            <v>Development Complete</v>
          </cell>
        </row>
        <row r="1963">
          <cell r="A1963" t="str">
            <v>M4J</v>
          </cell>
          <cell r="B1963" t="str">
            <v xml:space="preserve">Grey Heather   </v>
          </cell>
          <cell r="D1963" t="str">
            <v>Christina Isenhour</v>
          </cell>
          <cell r="E1963" t="str">
            <v>Sp'06</v>
          </cell>
          <cell r="F1963" t="str">
            <v>MUN</v>
          </cell>
          <cell r="G1963">
            <v>38460</v>
          </cell>
          <cell r="H1963">
            <v>38460</v>
          </cell>
          <cell r="I1963">
            <v>2829</v>
          </cell>
          <cell r="J1963" t="str">
            <v>90/10 c/dp</v>
          </cell>
          <cell r="K1963" t="str">
            <v>Sp'06</v>
          </cell>
          <cell r="L1963" t="str">
            <v>Range Bleach</v>
          </cell>
          <cell r="M1963" t="str">
            <v>none</v>
          </cell>
          <cell r="N1963" t="str">
            <v>Range Bleach</v>
          </cell>
          <cell r="P1963">
            <v>38460</v>
          </cell>
          <cell r="Q1963">
            <v>38460</v>
          </cell>
          <cell r="U1963">
            <v>38461</v>
          </cell>
          <cell r="W1963">
            <v>38461</v>
          </cell>
          <cell r="Z1963" t="str">
            <v>Development Complete</v>
          </cell>
        </row>
        <row r="1964">
          <cell r="A1964" t="str">
            <v>M3J</v>
          </cell>
          <cell r="B1964" t="str">
            <v>Washed Black Heather Stripe 3</v>
          </cell>
          <cell r="D1964" t="str">
            <v>Tammy Klass</v>
          </cell>
          <cell r="E1964" t="str">
            <v>Sp'06 Stripes</v>
          </cell>
          <cell r="F1964" t="str">
            <v>MUN</v>
          </cell>
          <cell r="G1964">
            <v>38915</v>
          </cell>
          <cell r="H1964">
            <v>38917</v>
          </cell>
          <cell r="I1964" t="str">
            <v>7642/7647</v>
          </cell>
          <cell r="J1964" t="str">
            <v>63/37 C/P</v>
          </cell>
          <cell r="K1964" t="str">
            <v>Sp'07</v>
          </cell>
          <cell r="L1964" t="str">
            <v>M2G</v>
          </cell>
          <cell r="M1964" t="str">
            <v>Disp/F.R.</v>
          </cell>
          <cell r="N1964" t="str">
            <v>Range Bleach</v>
          </cell>
          <cell r="O1964">
            <v>3</v>
          </cell>
          <cell r="P1964">
            <v>38938</v>
          </cell>
          <cell r="Q1964">
            <v>38945</v>
          </cell>
          <cell r="U1964">
            <v>39024</v>
          </cell>
          <cell r="V1964">
            <v>38917</v>
          </cell>
          <cell r="Z1964" t="str">
            <v>Development Complete</v>
          </cell>
        </row>
        <row r="1965">
          <cell r="A1965" t="str">
            <v>M2J</v>
          </cell>
          <cell r="B1965" t="str">
            <v>Scuba Blue Stripe 3</v>
          </cell>
          <cell r="D1965" t="str">
            <v>Christina Isenhour</v>
          </cell>
          <cell r="E1965" t="str">
            <v>Sp'06 Stripes</v>
          </cell>
          <cell r="F1965" t="str">
            <v>MUN</v>
          </cell>
          <cell r="G1965">
            <v>38432</v>
          </cell>
          <cell r="H1965">
            <v>38434</v>
          </cell>
          <cell r="I1965" t="str">
            <v>3168-3468/0404-51</v>
          </cell>
          <cell r="J1965" t="str">
            <v>84/16 C/P</v>
          </cell>
          <cell r="K1965" t="str">
            <v>Sp'06</v>
          </cell>
          <cell r="M1965" t="str">
            <v>Disp/F.R.</v>
          </cell>
          <cell r="N1965" t="str">
            <v>Jet Bleach</v>
          </cell>
          <cell r="O1965">
            <v>10</v>
          </cell>
          <cell r="P1965">
            <v>38551</v>
          </cell>
          <cell r="Y1965">
            <v>38553</v>
          </cell>
          <cell r="Z1965" t="str">
            <v>Dropped</v>
          </cell>
        </row>
        <row r="1966">
          <cell r="A1966" t="str">
            <v>M1J</v>
          </cell>
          <cell r="B1966" t="str">
            <v>Slate Heather Stripe 1</v>
          </cell>
          <cell r="D1966" t="str">
            <v>Christina Isenhour</v>
          </cell>
          <cell r="E1966" t="str">
            <v>Sp'06 Stripes</v>
          </cell>
          <cell r="F1966" t="str">
            <v>MUN</v>
          </cell>
          <cell r="G1966">
            <v>38432</v>
          </cell>
          <cell r="H1966">
            <v>38434</v>
          </cell>
          <cell r="I1966" t="str">
            <v>7642-7647/0410-129</v>
          </cell>
          <cell r="J1966" t="str">
            <v>60/40 Ctn/Poly</v>
          </cell>
          <cell r="K1966" t="str">
            <v>Sp'06</v>
          </cell>
          <cell r="Y1966">
            <v>38446</v>
          </cell>
          <cell r="Z1966" t="str">
            <v>Dropped</v>
          </cell>
        </row>
        <row r="1967">
          <cell r="A1967" t="str">
            <v>M9H</v>
          </cell>
          <cell r="B1967" t="str">
            <v>Charcoal Stripe 2</v>
          </cell>
          <cell r="D1967" t="str">
            <v>Christina Isenhour</v>
          </cell>
          <cell r="E1967" t="str">
            <v>Sp'06 Stripes</v>
          </cell>
          <cell r="F1967" t="str">
            <v>MUN</v>
          </cell>
          <cell r="G1967">
            <v>38432</v>
          </cell>
          <cell r="H1967">
            <v>38434</v>
          </cell>
          <cell r="I1967" t="str">
            <v>3168-3468/0404-51</v>
          </cell>
          <cell r="J1967" t="str">
            <v>84/16 C/P</v>
          </cell>
          <cell r="K1967" t="str">
            <v>Sp'06</v>
          </cell>
          <cell r="L1967" t="str">
            <v>M2G</v>
          </cell>
          <cell r="M1967" t="str">
            <v>Fiber Reactive</v>
          </cell>
          <cell r="N1967" t="str">
            <v>SLU Scour</v>
          </cell>
          <cell r="O1967">
            <v>1</v>
          </cell>
          <cell r="P1967">
            <v>38441</v>
          </cell>
          <cell r="V1967">
            <v>38432</v>
          </cell>
          <cell r="Y1967">
            <v>38446</v>
          </cell>
          <cell r="Z1967" t="str">
            <v>Dropped</v>
          </cell>
        </row>
        <row r="1968">
          <cell r="A1968" t="str">
            <v>M8H</v>
          </cell>
          <cell r="B1968" t="str">
            <v>Navy Stripe 1</v>
          </cell>
          <cell r="D1968" t="str">
            <v>Christina Isenhour</v>
          </cell>
          <cell r="E1968" t="str">
            <v>Sp'06 Stripes</v>
          </cell>
          <cell r="F1968" t="str">
            <v>MUN</v>
          </cell>
          <cell r="G1968">
            <v>38432</v>
          </cell>
          <cell r="H1968">
            <v>38434</v>
          </cell>
          <cell r="I1968" t="str">
            <v>7641-7646/0410-128</v>
          </cell>
          <cell r="J1968" t="str">
            <v>48.75/ 51.25 C/P</v>
          </cell>
          <cell r="K1968" t="str">
            <v>Sp'06</v>
          </cell>
          <cell r="L1968" t="str">
            <v>MA5/MP1</v>
          </cell>
          <cell r="M1968" t="str">
            <v>Disp/F.R.</v>
          </cell>
          <cell r="N1968" t="str">
            <v>SLU Scour</v>
          </cell>
          <cell r="O1968">
            <v>4</v>
          </cell>
          <cell r="P1968">
            <v>38484</v>
          </cell>
          <cell r="Q1968">
            <v>38488</v>
          </cell>
          <cell r="U1968">
            <v>38539</v>
          </cell>
          <cell r="V1968">
            <v>38432</v>
          </cell>
          <cell r="W1968">
            <v>38539</v>
          </cell>
          <cell r="Z1968" t="str">
            <v>Development Complete</v>
          </cell>
        </row>
        <row r="1969">
          <cell r="A1969" t="str">
            <v>M7H</v>
          </cell>
          <cell r="B1969" t="str">
            <v>Scuba Blue Stripe 1</v>
          </cell>
          <cell r="D1969" t="str">
            <v>Christina Isenhour</v>
          </cell>
          <cell r="E1969" t="str">
            <v>Sp'06 Stripes</v>
          </cell>
          <cell r="F1969" t="str">
            <v>MUN</v>
          </cell>
          <cell r="G1969">
            <v>38432</v>
          </cell>
          <cell r="H1969">
            <v>38434</v>
          </cell>
          <cell r="I1969" t="str">
            <v>7641/7646/0410-128</v>
          </cell>
          <cell r="J1969" t="str">
            <v>48.75/ 51.25 C/P</v>
          </cell>
          <cell r="K1969" t="str">
            <v>Sp'06</v>
          </cell>
          <cell r="L1969" t="str">
            <v>UF9/ U6C</v>
          </cell>
          <cell r="M1969" t="str">
            <v>Disp/F.R.</v>
          </cell>
          <cell r="N1969" t="str">
            <v>SLU Scour</v>
          </cell>
          <cell r="O1969">
            <v>20</v>
          </cell>
          <cell r="P1969">
            <v>38497</v>
          </cell>
          <cell r="Q1969">
            <v>38498</v>
          </cell>
          <cell r="U1969">
            <v>38539</v>
          </cell>
          <cell r="V1969">
            <v>38432</v>
          </cell>
          <cell r="W1969">
            <v>38539</v>
          </cell>
          <cell r="Z1969" t="str">
            <v>Development Complete</v>
          </cell>
        </row>
        <row r="1970">
          <cell r="A1970" t="str">
            <v>M6H</v>
          </cell>
          <cell r="B1970" t="str">
            <v>Charcoal Stripe 1</v>
          </cell>
          <cell r="D1970" t="str">
            <v>Christina Isenhour</v>
          </cell>
          <cell r="E1970" t="str">
            <v>Sp'06 Stripes</v>
          </cell>
          <cell r="F1970" t="str">
            <v>MUN</v>
          </cell>
          <cell r="G1970">
            <v>38432</v>
          </cell>
          <cell r="H1970">
            <v>38434</v>
          </cell>
          <cell r="I1970" t="str">
            <v>7641-7646/0410-128</v>
          </cell>
          <cell r="J1970" t="str">
            <v>75/25 C/P</v>
          </cell>
          <cell r="K1970" t="str">
            <v>Sp'06</v>
          </cell>
          <cell r="L1970" t="str">
            <v>M7G</v>
          </cell>
          <cell r="M1970" t="str">
            <v>Disper/F.R.</v>
          </cell>
          <cell r="N1970" t="str">
            <v>SLU Scour</v>
          </cell>
          <cell r="O1970">
            <v>9</v>
          </cell>
          <cell r="P1970">
            <v>38449</v>
          </cell>
          <cell r="Q1970">
            <v>38449</v>
          </cell>
          <cell r="U1970">
            <v>38464</v>
          </cell>
          <cell r="V1970">
            <v>38433</v>
          </cell>
          <cell r="W1970">
            <v>38464</v>
          </cell>
          <cell r="Z1970" t="str">
            <v>Development Complete</v>
          </cell>
        </row>
        <row r="1971">
          <cell r="A1971" t="str">
            <v>M5H</v>
          </cell>
          <cell r="B1971" t="str">
            <v>Cobalt</v>
          </cell>
          <cell r="D1971" t="str">
            <v>Christina Isenhour</v>
          </cell>
          <cell r="E1971" t="str">
            <v>Sp'06 Solids</v>
          </cell>
          <cell r="F1971" t="str">
            <v>MUN</v>
          </cell>
          <cell r="G1971">
            <v>38432</v>
          </cell>
          <cell r="H1971">
            <v>38434</v>
          </cell>
          <cell r="I1971">
            <v>2824</v>
          </cell>
          <cell r="J1971" t="str">
            <v>100% Cotton</v>
          </cell>
          <cell r="K1971" t="str">
            <v>Sp'06</v>
          </cell>
          <cell r="L1971" t="str">
            <v>18-4029 TC</v>
          </cell>
          <cell r="M1971" t="str">
            <v>Fiber Reactive</v>
          </cell>
          <cell r="N1971" t="str">
            <v>SLU Scour</v>
          </cell>
          <cell r="O1971">
            <v>22</v>
          </cell>
          <cell r="P1971">
            <v>38503</v>
          </cell>
          <cell r="Q1971">
            <v>38504</v>
          </cell>
          <cell r="U1971">
            <v>38569</v>
          </cell>
          <cell r="V1971">
            <v>38432</v>
          </cell>
          <cell r="W1971">
            <v>38569</v>
          </cell>
          <cell r="Z1971" t="str">
            <v>Development Complete</v>
          </cell>
        </row>
        <row r="1972">
          <cell r="A1972" t="str">
            <v>M4H</v>
          </cell>
          <cell r="B1972" t="str">
            <v>Agean</v>
          </cell>
          <cell r="D1972" t="str">
            <v>Christina Isenhour</v>
          </cell>
          <cell r="E1972" t="str">
            <v>Sp'06 Solids</v>
          </cell>
          <cell r="F1972" t="str">
            <v>MUN</v>
          </cell>
          <cell r="G1972">
            <v>38432</v>
          </cell>
          <cell r="H1972">
            <v>38434</v>
          </cell>
          <cell r="I1972">
            <v>2824</v>
          </cell>
          <cell r="J1972" t="str">
            <v>100% Cotton</v>
          </cell>
          <cell r="K1972" t="str">
            <v>Sp'06</v>
          </cell>
          <cell r="L1972" t="str">
            <v>18-4225 TC</v>
          </cell>
          <cell r="M1972" t="str">
            <v>Fiber Reactive</v>
          </cell>
          <cell r="N1972" t="str">
            <v>SLU Scour</v>
          </cell>
          <cell r="O1972">
            <v>5</v>
          </cell>
          <cell r="P1972">
            <v>38471</v>
          </cell>
          <cell r="Q1972">
            <v>38475</v>
          </cell>
          <cell r="U1972">
            <v>38588</v>
          </cell>
          <cell r="V1972">
            <v>38432</v>
          </cell>
          <cell r="W1972">
            <v>38565</v>
          </cell>
          <cell r="Z1972" t="str">
            <v>Development Complete</v>
          </cell>
        </row>
        <row r="1973">
          <cell r="A1973" t="str">
            <v>M3H</v>
          </cell>
          <cell r="B1973" t="str">
            <v>Little Boy Blue</v>
          </cell>
          <cell r="D1973" t="str">
            <v>Christina Isenhour</v>
          </cell>
          <cell r="E1973" t="str">
            <v>Sp'06 Solids</v>
          </cell>
          <cell r="F1973" t="str">
            <v>MUN</v>
          </cell>
          <cell r="G1973">
            <v>38432</v>
          </cell>
          <cell r="H1973">
            <v>38434</v>
          </cell>
          <cell r="I1973">
            <v>2824</v>
          </cell>
          <cell r="J1973" t="str">
            <v>100% Cotton</v>
          </cell>
          <cell r="K1973" t="str">
            <v>Sp'06</v>
          </cell>
          <cell r="L1973" t="str">
            <v>16-4132 TC</v>
          </cell>
          <cell r="M1973" t="str">
            <v>Fiber Reactive</v>
          </cell>
          <cell r="N1973" t="str">
            <v>Range Bleach</v>
          </cell>
          <cell r="O1973">
            <v>23</v>
          </cell>
          <cell r="P1973">
            <v>38490</v>
          </cell>
          <cell r="Q1973">
            <v>38495</v>
          </cell>
          <cell r="U1973">
            <v>38588</v>
          </cell>
          <cell r="V1973">
            <v>38432</v>
          </cell>
          <cell r="W1973">
            <v>38565</v>
          </cell>
          <cell r="Z1973" t="str">
            <v>Development Complete</v>
          </cell>
        </row>
        <row r="1974">
          <cell r="A1974" t="str">
            <v>M2H</v>
          </cell>
          <cell r="B1974" t="str">
            <v>Mid Charcoal</v>
          </cell>
          <cell r="D1974" t="str">
            <v>Christina Isenhour</v>
          </cell>
          <cell r="E1974" t="str">
            <v>F'05 / Sp.'06 Development</v>
          </cell>
          <cell r="F1974" t="str">
            <v>MUN</v>
          </cell>
          <cell r="G1974">
            <v>38411</v>
          </cell>
          <cell r="H1974">
            <v>38411</v>
          </cell>
          <cell r="I1974">
            <v>2643</v>
          </cell>
          <cell r="J1974" t="str">
            <v>75/25 Ctn/Poly</v>
          </cell>
          <cell r="K1974" t="str">
            <v>s'06</v>
          </cell>
          <cell r="L1974" t="str">
            <v>lighter than M01</v>
          </cell>
          <cell r="M1974" t="str">
            <v>Disp/F.R.</v>
          </cell>
          <cell r="N1974" t="str">
            <v>Range Bleach</v>
          </cell>
          <cell r="O1974">
            <v>57</v>
          </cell>
          <cell r="P1974">
            <v>38631</v>
          </cell>
          <cell r="Q1974">
            <v>38637</v>
          </cell>
          <cell r="U1974">
            <v>38988</v>
          </cell>
          <cell r="V1974">
            <v>38411</v>
          </cell>
          <cell r="W1974">
            <v>38986</v>
          </cell>
          <cell r="Z1974" t="str">
            <v>Development Complete</v>
          </cell>
        </row>
        <row r="1975">
          <cell r="A1975" t="str">
            <v>M1H</v>
          </cell>
          <cell r="B1975" t="str">
            <v>Mid Charcoal</v>
          </cell>
          <cell r="D1975" t="str">
            <v>Christina Isenhour</v>
          </cell>
          <cell r="E1975" t="str">
            <v>F'05 / Sp.'06 Development</v>
          </cell>
          <cell r="F1975" t="str">
            <v>MUN</v>
          </cell>
          <cell r="G1975">
            <v>38320</v>
          </cell>
          <cell r="H1975">
            <v>38324</v>
          </cell>
          <cell r="I1975" t="str">
            <v>0502-08</v>
          </cell>
          <cell r="J1975" t="str">
            <v>50/50 poly/cott</v>
          </cell>
          <cell r="K1975" t="str">
            <v>F'05/Sp.'06</v>
          </cell>
          <cell r="L1975" t="str">
            <v>Fabric Swatch</v>
          </cell>
          <cell r="M1975" t="str">
            <v>Disp/F.R.</v>
          </cell>
          <cell r="N1975" t="str">
            <v>Range Bleach</v>
          </cell>
          <cell r="O1975">
            <v>24</v>
          </cell>
          <cell r="P1975">
            <v>38358</v>
          </cell>
          <cell r="Q1975">
            <v>38373</v>
          </cell>
          <cell r="U1975">
            <v>38379</v>
          </cell>
          <cell r="V1975">
            <v>38320</v>
          </cell>
          <cell r="W1975">
            <v>38390</v>
          </cell>
          <cell r="Z1975" t="str">
            <v>Development Complete</v>
          </cell>
        </row>
        <row r="1976">
          <cell r="A1976" t="str">
            <v>M9G</v>
          </cell>
          <cell r="B1976" t="str">
            <v>Indigo Stripe 2</v>
          </cell>
          <cell r="D1976" t="str">
            <v>Monica Velez</v>
          </cell>
          <cell r="E1976" t="str">
            <v>Fall'05 Development</v>
          </cell>
          <cell r="F1976" t="str">
            <v>MUN</v>
          </cell>
          <cell r="G1976">
            <v>38271</v>
          </cell>
          <cell r="H1976">
            <v>38271</v>
          </cell>
          <cell r="I1976" t="str">
            <v>0410-130</v>
          </cell>
          <cell r="J1976" t="str">
            <v>50/50 Ctn/Poly</v>
          </cell>
          <cell r="L1976" t="str">
            <v>Pantone 19-4024TPX</v>
          </cell>
          <cell r="M1976" t="str">
            <v>Fiber Reactive</v>
          </cell>
          <cell r="N1976" t="str">
            <v>SLU Scour</v>
          </cell>
          <cell r="P1976">
            <v>38287</v>
          </cell>
          <cell r="Q1976">
            <v>38294</v>
          </cell>
          <cell r="U1976">
            <v>38330</v>
          </cell>
          <cell r="V1976">
            <v>38271</v>
          </cell>
          <cell r="W1976">
            <v>38342</v>
          </cell>
          <cell r="Z1976" t="str">
            <v>Development Complete</v>
          </cell>
        </row>
        <row r="1977">
          <cell r="A1977" t="str">
            <v>M8G</v>
          </cell>
          <cell r="B1977" t="str">
            <v>French Blue Stripe  4</v>
          </cell>
          <cell r="D1977" t="str">
            <v>Monica Velez</v>
          </cell>
          <cell r="E1977" t="str">
            <v>Fall'05 Development</v>
          </cell>
          <cell r="F1977" t="str">
            <v>MUN</v>
          </cell>
          <cell r="G1977">
            <v>38271</v>
          </cell>
          <cell r="H1977">
            <v>38271</v>
          </cell>
          <cell r="I1977" t="str">
            <v>0410-129</v>
          </cell>
          <cell r="J1977" t="str">
            <v>60/40 Ctn/Poly</v>
          </cell>
          <cell r="K1977" t="str">
            <v>F'05</v>
          </cell>
          <cell r="L1977" t="str">
            <v>Pantone 18-0201TPX</v>
          </cell>
          <cell r="M1977" t="str">
            <v>Fiber Reactive</v>
          </cell>
          <cell r="N1977" t="str">
            <v>Range Bleach</v>
          </cell>
          <cell r="P1977">
            <v>38341</v>
          </cell>
          <cell r="Q1977">
            <v>38355</v>
          </cell>
          <cell r="U1977">
            <v>38366</v>
          </cell>
          <cell r="V1977">
            <v>38271</v>
          </cell>
          <cell r="W1977">
            <v>38366</v>
          </cell>
          <cell r="Z1977" t="str">
            <v>Development Complete</v>
          </cell>
        </row>
        <row r="1978">
          <cell r="A1978" t="str">
            <v>M7G</v>
          </cell>
          <cell r="B1978" t="str">
            <v>Washed Black Heather Stripe 7</v>
          </cell>
          <cell r="D1978" t="str">
            <v>Monica Velez</v>
          </cell>
          <cell r="E1978" t="str">
            <v>Fall'05 Development</v>
          </cell>
          <cell r="F1978" t="str">
            <v>MUN</v>
          </cell>
          <cell r="G1978">
            <v>38271</v>
          </cell>
          <cell r="H1978">
            <v>38271</v>
          </cell>
          <cell r="I1978" t="str">
            <v>0410-128</v>
          </cell>
          <cell r="J1978" t="str">
            <v>48.75/51.25 C/P</v>
          </cell>
          <cell r="K1978" t="str">
            <v>F'05</v>
          </cell>
          <cell r="L1978" t="str">
            <v>M2G</v>
          </cell>
          <cell r="M1978" t="str">
            <v>Disperse</v>
          </cell>
          <cell r="N1978" t="str">
            <v>Range Bleach</v>
          </cell>
          <cell r="P1978">
            <v>38281</v>
          </cell>
          <cell r="Q1978">
            <v>38287</v>
          </cell>
          <cell r="U1978">
            <v>38330</v>
          </cell>
          <cell r="V1978">
            <v>38271</v>
          </cell>
          <cell r="W1978">
            <v>38342</v>
          </cell>
          <cell r="Z1978" t="str">
            <v>Development Complete</v>
          </cell>
        </row>
        <row r="1979">
          <cell r="A1979" t="str">
            <v>M6G</v>
          </cell>
          <cell r="B1979" t="str">
            <v>Washed Navy 2000 Stripe 1</v>
          </cell>
          <cell r="D1979" t="str">
            <v>Monica Velez</v>
          </cell>
          <cell r="E1979" t="str">
            <v>Fall'05 Development</v>
          </cell>
          <cell r="F1979" t="str">
            <v>MUN</v>
          </cell>
          <cell r="G1979">
            <v>38271</v>
          </cell>
          <cell r="H1979">
            <v>38271</v>
          </cell>
          <cell r="I1979" t="str">
            <v>0410-128</v>
          </cell>
          <cell r="J1979" t="str">
            <v>75/25 C/P</v>
          </cell>
          <cell r="K1979" t="str">
            <v>F'05</v>
          </cell>
          <cell r="L1979" t="str">
            <v>Pantone 19-4024TPX</v>
          </cell>
          <cell r="M1979" t="str">
            <v>Disperse</v>
          </cell>
          <cell r="N1979" t="str">
            <v>Range Bleach</v>
          </cell>
          <cell r="P1979">
            <v>38285</v>
          </cell>
          <cell r="Q1979">
            <v>38287</v>
          </cell>
          <cell r="U1979">
            <v>38330</v>
          </cell>
          <cell r="V1979">
            <v>38271</v>
          </cell>
          <cell r="W1979">
            <v>38342</v>
          </cell>
          <cell r="Z1979" t="str">
            <v>Development Complete</v>
          </cell>
        </row>
        <row r="1980">
          <cell r="A1980" t="str">
            <v>M5G</v>
          </cell>
          <cell r="B1980" t="str">
            <v>Grey Heather Stripe 4</v>
          </cell>
          <cell r="D1980" t="str">
            <v>Monica Velez</v>
          </cell>
          <cell r="E1980" t="str">
            <v>Fall'05 Development</v>
          </cell>
          <cell r="F1980" t="str">
            <v>MUN</v>
          </cell>
          <cell r="G1980">
            <v>38271</v>
          </cell>
          <cell r="H1980">
            <v>38271</v>
          </cell>
          <cell r="I1980" t="str">
            <v>0410-129</v>
          </cell>
          <cell r="J1980" t="str">
            <v>60/40 Poly/Ctn</v>
          </cell>
          <cell r="K1980" t="str">
            <v>F'05</v>
          </cell>
          <cell r="L1980" t="str">
            <v>Pantone 18-0201TPX</v>
          </cell>
          <cell r="M1980" t="str">
            <v>Disperse</v>
          </cell>
          <cell r="N1980" t="str">
            <v>Range Bleach</v>
          </cell>
          <cell r="P1980">
            <v>38281</v>
          </cell>
          <cell r="Q1980">
            <v>38287</v>
          </cell>
          <cell r="U1980">
            <v>38330</v>
          </cell>
          <cell r="V1980">
            <v>38271</v>
          </cell>
          <cell r="W1980">
            <v>38342</v>
          </cell>
          <cell r="Z1980" t="str">
            <v>Development Complete</v>
          </cell>
        </row>
        <row r="1981">
          <cell r="A1981" t="str">
            <v>M4G</v>
          </cell>
          <cell r="B1981" t="str">
            <v>Laurel Wreath</v>
          </cell>
          <cell r="D1981" t="str">
            <v>Christina Isenhour</v>
          </cell>
          <cell r="E1981" t="str">
            <v>Fall'05 Development</v>
          </cell>
          <cell r="F1981" t="str">
            <v>MUN</v>
          </cell>
          <cell r="G1981">
            <v>38230</v>
          </cell>
          <cell r="H1981">
            <v>38232</v>
          </cell>
          <cell r="I1981">
            <v>2824</v>
          </cell>
          <cell r="J1981" t="str">
            <v>100% Cotton</v>
          </cell>
          <cell r="K1981" t="str">
            <v>F'05</v>
          </cell>
          <cell r="L1981" t="str">
            <v>Pantone 17-6009TC</v>
          </cell>
          <cell r="M1981" t="str">
            <v>Fiber Reactive</v>
          </cell>
          <cell r="N1981" t="str">
            <v>SLU Scour</v>
          </cell>
          <cell r="P1981">
            <v>38279</v>
          </cell>
          <cell r="Q1981">
            <v>38287</v>
          </cell>
          <cell r="U1981">
            <v>38302</v>
          </cell>
          <cell r="V1981">
            <v>38232</v>
          </cell>
          <cell r="W1981">
            <v>38301</v>
          </cell>
          <cell r="Z1981" t="str">
            <v>Development Complete</v>
          </cell>
        </row>
        <row r="1982">
          <cell r="A1982" t="str">
            <v>M3G</v>
          </cell>
          <cell r="B1982" t="str">
            <v>Olive Night</v>
          </cell>
          <cell r="D1982" t="str">
            <v>Christina Isenhour</v>
          </cell>
          <cell r="E1982" t="str">
            <v>Fall '05 Development</v>
          </cell>
          <cell r="F1982" t="str">
            <v>MUN</v>
          </cell>
          <cell r="G1982">
            <v>38216</v>
          </cell>
          <cell r="H1982">
            <v>38217</v>
          </cell>
          <cell r="I1982">
            <v>2824</v>
          </cell>
          <cell r="J1982" t="str">
            <v>100% Cotton</v>
          </cell>
          <cell r="K1982" t="str">
            <v>F'05</v>
          </cell>
          <cell r="L1982" t="str">
            <v>Pantone 19-0515TC</v>
          </cell>
          <cell r="M1982" t="str">
            <v>Fiber Reactive</v>
          </cell>
          <cell r="N1982" t="str">
            <v>SLU Scour</v>
          </cell>
          <cell r="P1982">
            <v>38245</v>
          </cell>
          <cell r="Q1982">
            <v>38251</v>
          </cell>
          <cell r="U1982">
            <v>38384</v>
          </cell>
          <cell r="V1982">
            <v>38217</v>
          </cell>
          <cell r="W1982">
            <v>38390</v>
          </cell>
          <cell r="Z1982" t="str">
            <v>Development Complete</v>
          </cell>
        </row>
        <row r="1983">
          <cell r="A1983" t="str">
            <v>M2G</v>
          </cell>
          <cell r="B1983" t="str">
            <v xml:space="preserve">New Black </v>
          </cell>
          <cell r="D1983" t="str">
            <v>Christina Isenhour</v>
          </cell>
          <cell r="E1983" t="str">
            <v>Fall '05 Development</v>
          </cell>
          <cell r="F1983" t="str">
            <v>MUN</v>
          </cell>
          <cell r="G1983">
            <v>38216</v>
          </cell>
          <cell r="H1983">
            <v>38217</v>
          </cell>
          <cell r="I1983">
            <v>2824</v>
          </cell>
          <cell r="J1983" t="str">
            <v>100% Cotton</v>
          </cell>
          <cell r="K1983" t="str">
            <v>F'05</v>
          </cell>
          <cell r="L1983" t="str">
            <v>Pantone 19-5708TC</v>
          </cell>
          <cell r="M1983" t="str">
            <v>Fiber Reactive</v>
          </cell>
          <cell r="N1983" t="str">
            <v>SLU Scour</v>
          </cell>
          <cell r="P1983">
            <v>38264</v>
          </cell>
          <cell r="Q1983">
            <v>38264</v>
          </cell>
          <cell r="U1983">
            <v>38264</v>
          </cell>
          <cell r="V1983">
            <v>38217</v>
          </cell>
          <cell r="W1983">
            <v>38271</v>
          </cell>
          <cell r="Z1983" t="str">
            <v>Development Complete</v>
          </cell>
        </row>
        <row r="1984">
          <cell r="A1984" t="str">
            <v>M1G</v>
          </cell>
          <cell r="B1984" t="str">
            <v>Navy</v>
          </cell>
          <cell r="D1984" t="str">
            <v>Christina Isenhour</v>
          </cell>
          <cell r="E1984" t="str">
            <v>Fall '05 Development</v>
          </cell>
          <cell r="F1984" t="str">
            <v>MUN</v>
          </cell>
          <cell r="G1984">
            <v>38216</v>
          </cell>
          <cell r="H1984">
            <v>38217</v>
          </cell>
          <cell r="I1984">
            <v>2824</v>
          </cell>
          <cell r="J1984" t="str">
            <v>100% Cotton</v>
          </cell>
          <cell r="K1984" t="str">
            <v>F'05</v>
          </cell>
          <cell r="L1984" t="str">
            <v>Pantone19-4024TC</v>
          </cell>
          <cell r="M1984" t="str">
            <v>Fiber Reactive</v>
          </cell>
          <cell r="N1984" t="str">
            <v>SLU Scour</v>
          </cell>
          <cell r="P1984">
            <v>38245</v>
          </cell>
          <cell r="Q1984">
            <v>38251</v>
          </cell>
          <cell r="U1984">
            <v>38257</v>
          </cell>
          <cell r="V1984">
            <v>38217</v>
          </cell>
          <cell r="W1984">
            <v>38261</v>
          </cell>
          <cell r="Z1984" t="str">
            <v>Development Complete</v>
          </cell>
        </row>
        <row r="1985">
          <cell r="A1985" t="str">
            <v>M9F</v>
          </cell>
          <cell r="B1985" t="str">
            <v>Burgundy</v>
          </cell>
          <cell r="D1985" t="str">
            <v>Christina Isenhour</v>
          </cell>
          <cell r="E1985" t="str">
            <v>Fall '05 Development</v>
          </cell>
          <cell r="F1985" t="str">
            <v>MUN</v>
          </cell>
          <cell r="G1985">
            <v>38216</v>
          </cell>
          <cell r="H1985">
            <v>38217</v>
          </cell>
          <cell r="I1985">
            <v>2824</v>
          </cell>
          <cell r="J1985" t="str">
            <v>100% Cotton</v>
          </cell>
          <cell r="K1985" t="str">
            <v>F'05</v>
          </cell>
          <cell r="L1985" t="str">
            <v>Pantone 19-1725TC</v>
          </cell>
          <cell r="M1985" t="str">
            <v>Fiber Reactive</v>
          </cell>
          <cell r="N1985" t="str">
            <v>SLU Scour</v>
          </cell>
          <cell r="P1985">
            <v>38245</v>
          </cell>
          <cell r="Q1985">
            <v>38251</v>
          </cell>
          <cell r="U1985">
            <v>38257</v>
          </cell>
          <cell r="V1985">
            <v>38217</v>
          </cell>
          <cell r="W1985">
            <v>38261</v>
          </cell>
          <cell r="Z1985" t="str">
            <v>Development Complete</v>
          </cell>
        </row>
        <row r="1986">
          <cell r="A1986" t="str">
            <v>M8F</v>
          </cell>
          <cell r="B1986" t="str">
            <v>Hunter</v>
          </cell>
          <cell r="D1986" t="str">
            <v>Christina Isenhour</v>
          </cell>
          <cell r="E1986" t="str">
            <v>Fall '05 Development</v>
          </cell>
          <cell r="F1986" t="str">
            <v>MUN</v>
          </cell>
          <cell r="G1986">
            <v>38216</v>
          </cell>
          <cell r="H1986">
            <v>38217</v>
          </cell>
          <cell r="I1986">
            <v>2824</v>
          </cell>
          <cell r="J1986" t="str">
            <v>100% Cotton</v>
          </cell>
          <cell r="K1986" t="str">
            <v>F'05</v>
          </cell>
          <cell r="L1986" t="str">
            <v>Pantone 19-5917TC</v>
          </cell>
          <cell r="M1986" t="str">
            <v>Fiber Reactive</v>
          </cell>
          <cell r="N1986" t="str">
            <v>SLU Scour</v>
          </cell>
          <cell r="P1986">
            <v>38245</v>
          </cell>
          <cell r="Q1986">
            <v>38251</v>
          </cell>
          <cell r="U1986">
            <v>38259</v>
          </cell>
          <cell r="V1986">
            <v>38217</v>
          </cell>
          <cell r="W1986">
            <v>38261</v>
          </cell>
          <cell r="Z1986" t="str">
            <v>Development Complete</v>
          </cell>
        </row>
        <row r="1987">
          <cell r="A1987" t="str">
            <v>M7F</v>
          </cell>
          <cell r="B1987" t="str">
            <v>Deep Royal</v>
          </cell>
          <cell r="D1987" t="str">
            <v>Christina Isenhour</v>
          </cell>
          <cell r="E1987" t="str">
            <v>Fall'05 Development</v>
          </cell>
          <cell r="F1987" t="str">
            <v>MUN</v>
          </cell>
          <cell r="G1987">
            <v>38216</v>
          </cell>
          <cell r="H1987">
            <v>38217</v>
          </cell>
          <cell r="I1987">
            <v>2824</v>
          </cell>
          <cell r="J1987" t="str">
            <v>100% Cotton</v>
          </cell>
          <cell r="K1987" t="str">
            <v>F'05</v>
          </cell>
          <cell r="L1987" t="str">
            <v>Pantone 19-4057TC</v>
          </cell>
          <cell r="M1987" t="str">
            <v>Fiber Reactive</v>
          </cell>
          <cell r="N1987" t="str">
            <v>SLU Scour</v>
          </cell>
          <cell r="P1987">
            <v>38252</v>
          </cell>
          <cell r="Q1987">
            <v>38253</v>
          </cell>
          <cell r="U1987">
            <v>38302</v>
          </cell>
          <cell r="V1987">
            <v>38217</v>
          </cell>
          <cell r="Z1987" t="str">
            <v>Development Complete</v>
          </cell>
        </row>
        <row r="1988">
          <cell r="A1988" t="str">
            <v>M6F</v>
          </cell>
          <cell r="B1988" t="str">
            <v>Dusty Blue</v>
          </cell>
          <cell r="D1988" t="str">
            <v>Christina Isenhour</v>
          </cell>
          <cell r="E1988" t="str">
            <v>Fall'05 Development</v>
          </cell>
          <cell r="F1988" t="str">
            <v>MUN</v>
          </cell>
          <cell r="G1988">
            <v>38216</v>
          </cell>
          <cell r="H1988">
            <v>38217</v>
          </cell>
          <cell r="I1988">
            <v>2824</v>
          </cell>
          <cell r="J1988" t="str">
            <v>100% Cotton</v>
          </cell>
          <cell r="K1988" t="str">
            <v>F'05</v>
          </cell>
          <cell r="L1988" t="str">
            <v>Pantone 19-3928TC</v>
          </cell>
          <cell r="M1988" t="str">
            <v>Fiber Reactive</v>
          </cell>
          <cell r="N1988" t="str">
            <v>SLU Scour</v>
          </cell>
          <cell r="P1988">
            <v>38252</v>
          </cell>
          <cell r="Q1988">
            <v>38254</v>
          </cell>
          <cell r="U1988">
            <v>38259</v>
          </cell>
          <cell r="V1988">
            <v>38217</v>
          </cell>
          <cell r="W1988">
            <v>38261</v>
          </cell>
          <cell r="Z1988" t="str">
            <v>Development Complete</v>
          </cell>
        </row>
        <row r="1989">
          <cell r="A1989" t="str">
            <v xml:space="preserve">M5F </v>
          </cell>
          <cell r="B1989" t="str">
            <v>Mid Blue</v>
          </cell>
          <cell r="D1989" t="str">
            <v>Christina Isenhour</v>
          </cell>
          <cell r="E1989" t="str">
            <v>Fall'05 Development</v>
          </cell>
          <cell r="F1989" t="str">
            <v>MUN</v>
          </cell>
          <cell r="G1989">
            <v>38216</v>
          </cell>
          <cell r="H1989">
            <v>38217</v>
          </cell>
          <cell r="I1989">
            <v>2824</v>
          </cell>
          <cell r="J1989" t="str">
            <v>100% Cotton</v>
          </cell>
          <cell r="K1989" t="str">
            <v>F'05</v>
          </cell>
          <cell r="L1989" t="str">
            <v>Pantone 17-4027TC</v>
          </cell>
          <cell r="V1989">
            <v>38217</v>
          </cell>
          <cell r="Y1989">
            <v>38231</v>
          </cell>
          <cell r="Z1989" t="str">
            <v>Dropped</v>
          </cell>
        </row>
        <row r="1990">
          <cell r="A1990" t="str">
            <v>M4F</v>
          </cell>
          <cell r="B1990" t="str">
            <v>Serene Green Microheather</v>
          </cell>
          <cell r="D1990" t="str">
            <v>Nicole Howard</v>
          </cell>
          <cell r="E1990" t="str">
            <v>Spring '05 Development</v>
          </cell>
          <cell r="F1990" t="str">
            <v>MUN</v>
          </cell>
          <cell r="G1990">
            <v>38159</v>
          </cell>
          <cell r="H1990">
            <v>38159</v>
          </cell>
          <cell r="I1990">
            <v>3133</v>
          </cell>
          <cell r="J1990" t="str">
            <v>75%ctn 25%poly</v>
          </cell>
          <cell r="K1990" t="str">
            <v>S'05</v>
          </cell>
          <cell r="L1990" t="str">
            <v>M3E</v>
          </cell>
          <cell r="M1990" t="str">
            <v>Fiber Reactive</v>
          </cell>
          <cell r="N1990" t="str">
            <v>Jet Bleach</v>
          </cell>
          <cell r="P1990">
            <v>38209</v>
          </cell>
          <cell r="Q1990">
            <v>38212</v>
          </cell>
          <cell r="U1990">
            <v>38222</v>
          </cell>
          <cell r="W1990">
            <v>38251</v>
          </cell>
          <cell r="Z1990" t="str">
            <v>Development Complete</v>
          </cell>
        </row>
        <row r="1991">
          <cell r="A1991" t="str">
            <v>M3F</v>
          </cell>
          <cell r="B1991" t="str">
            <v>Ocean Blue Microheather</v>
          </cell>
          <cell r="D1991" t="str">
            <v>Nicole Howard</v>
          </cell>
          <cell r="E1991" t="str">
            <v>Spring '05 Development</v>
          </cell>
          <cell r="F1991" t="str">
            <v>MUN</v>
          </cell>
          <cell r="G1991">
            <v>38159</v>
          </cell>
          <cell r="H1991">
            <v>38159</v>
          </cell>
          <cell r="I1991">
            <v>3133</v>
          </cell>
          <cell r="J1991" t="str">
            <v>75%ctn 25%poly</v>
          </cell>
          <cell r="K1991" t="str">
            <v>S'05</v>
          </cell>
          <cell r="L1991" t="str">
            <v>M1F</v>
          </cell>
          <cell r="M1991" t="str">
            <v>Fiber Reactive</v>
          </cell>
          <cell r="N1991" t="str">
            <v>SLU Scour</v>
          </cell>
          <cell r="P1991">
            <v>38195</v>
          </cell>
          <cell r="Q1991">
            <v>38198</v>
          </cell>
          <cell r="U1991">
            <v>38210</v>
          </cell>
          <cell r="W1991">
            <v>38209</v>
          </cell>
          <cell r="Z1991" t="str">
            <v>Development Complete</v>
          </cell>
        </row>
        <row r="1992">
          <cell r="A1992" t="str">
            <v>M2F</v>
          </cell>
          <cell r="B1992" t="str">
            <v>Black Stripe 5-01</v>
          </cell>
          <cell r="D1992" t="str">
            <v>Nicole Howard</v>
          </cell>
          <cell r="E1992" t="str">
            <v>Spring '05 Development</v>
          </cell>
          <cell r="F1992" t="str">
            <v>MUN</v>
          </cell>
          <cell r="G1992">
            <v>38076</v>
          </cell>
          <cell r="H1992">
            <v>38078</v>
          </cell>
          <cell r="I1992" t="str">
            <v>0404-51</v>
          </cell>
          <cell r="J1992" t="str">
            <v>84/16 C/P</v>
          </cell>
          <cell r="K1992" t="str">
            <v>S'05</v>
          </cell>
          <cell r="L1992" t="str">
            <v>802</v>
          </cell>
          <cell r="M1992" t="str">
            <v>Fiber Reactive</v>
          </cell>
          <cell r="N1992" t="str">
            <v>SLU Scour</v>
          </cell>
          <cell r="P1992">
            <v>38113</v>
          </cell>
          <cell r="Q1992">
            <v>38124</v>
          </cell>
          <cell r="U1992">
            <v>38139</v>
          </cell>
          <cell r="W1992">
            <v>38231</v>
          </cell>
          <cell r="Z1992" t="str">
            <v>Development Complete</v>
          </cell>
        </row>
        <row r="1993">
          <cell r="A1993" t="str">
            <v>M1F</v>
          </cell>
          <cell r="B1993" t="str">
            <v>Ocean Blue Stripe 5-01</v>
          </cell>
          <cell r="D1993" t="str">
            <v>Nicole Howard</v>
          </cell>
          <cell r="E1993" t="str">
            <v>Spring '05 Development</v>
          </cell>
          <cell r="F1993" t="str">
            <v>MUN</v>
          </cell>
          <cell r="G1993">
            <v>38076</v>
          </cell>
          <cell r="H1993">
            <v>38078</v>
          </cell>
          <cell r="I1993" t="str">
            <v>0404-51</v>
          </cell>
          <cell r="J1993" t="str">
            <v>84%/16% CP</v>
          </cell>
          <cell r="K1993" t="str">
            <v>S'05</v>
          </cell>
          <cell r="L1993" t="str">
            <v>M9D</v>
          </cell>
          <cell r="M1993" t="str">
            <v>Fiber Reactive</v>
          </cell>
          <cell r="N1993" t="str">
            <v>SLU Scour</v>
          </cell>
          <cell r="P1993">
            <v>38131</v>
          </cell>
          <cell r="Q1993">
            <v>38159</v>
          </cell>
          <cell r="U1993">
            <v>38189</v>
          </cell>
          <cell r="W1993">
            <v>38209</v>
          </cell>
          <cell r="Z1993" t="str">
            <v>Development Complete</v>
          </cell>
        </row>
        <row r="1994">
          <cell r="A1994" t="str">
            <v>M9E</v>
          </cell>
          <cell r="B1994" t="str">
            <v>Ocean Blue Stripe 31</v>
          </cell>
          <cell r="D1994" t="str">
            <v>Nicole Howard</v>
          </cell>
          <cell r="E1994" t="str">
            <v>Spring '05 Development</v>
          </cell>
          <cell r="F1994" t="str">
            <v>MUN</v>
          </cell>
          <cell r="G1994">
            <v>38076</v>
          </cell>
          <cell r="H1994">
            <v>38078</v>
          </cell>
          <cell r="I1994" t="str">
            <v>0401-05</v>
          </cell>
          <cell r="J1994" t="str">
            <v>72.8/27.2  C/P</v>
          </cell>
          <cell r="K1994" t="str">
            <v>S'05</v>
          </cell>
          <cell r="L1994" t="str">
            <v>M9D</v>
          </cell>
          <cell r="M1994" t="str">
            <v>Fiber Reactive</v>
          </cell>
          <cell r="N1994" t="str">
            <v>SLU Scour</v>
          </cell>
          <cell r="P1994">
            <v>38131</v>
          </cell>
          <cell r="Q1994">
            <v>38197</v>
          </cell>
          <cell r="U1994">
            <v>38222</v>
          </cell>
          <cell r="W1994">
            <v>38251</v>
          </cell>
          <cell r="Z1994" t="str">
            <v>Development Complete</v>
          </cell>
        </row>
        <row r="1995">
          <cell r="A1995" t="str">
            <v>M8E</v>
          </cell>
          <cell r="B1995" t="str">
            <v>Dark Cool Grey Stripe 26</v>
          </cell>
          <cell r="D1995" t="str">
            <v>Nicole Howard</v>
          </cell>
          <cell r="E1995" t="str">
            <v>Spring '05 Development</v>
          </cell>
          <cell r="F1995" t="str">
            <v>MUN</v>
          </cell>
          <cell r="G1995">
            <v>38076</v>
          </cell>
          <cell r="H1995">
            <v>38078</v>
          </cell>
          <cell r="I1995" t="str">
            <v>0401-03</v>
          </cell>
          <cell r="J1995" t="str">
            <v>81.7/18.3  C/P</v>
          </cell>
          <cell r="K1995" t="str">
            <v>S'05</v>
          </cell>
          <cell r="L1995" t="str">
            <v>M9B</v>
          </cell>
          <cell r="M1995" t="str">
            <v>Fiber Reactive</v>
          </cell>
          <cell r="N1995" t="str">
            <v>SLU Scour</v>
          </cell>
          <cell r="O1995">
            <v>1</v>
          </cell>
          <cell r="P1995">
            <v>38097</v>
          </cell>
          <cell r="Q1995">
            <v>38104</v>
          </cell>
          <cell r="U1995">
            <v>38139</v>
          </cell>
          <cell r="W1995">
            <v>38231</v>
          </cell>
          <cell r="Z1995" t="str">
            <v>Development Complete</v>
          </cell>
        </row>
        <row r="1996">
          <cell r="A1996" t="str">
            <v>M7E</v>
          </cell>
          <cell r="B1996" t="str">
            <v>Ocean Blue Heather</v>
          </cell>
          <cell r="D1996" t="str">
            <v>Nicole Howard</v>
          </cell>
          <cell r="E1996" t="str">
            <v>Spring '05 Development</v>
          </cell>
          <cell r="F1996" t="str">
            <v>MUN</v>
          </cell>
          <cell r="G1996">
            <v>38075</v>
          </cell>
          <cell r="H1996">
            <v>38077</v>
          </cell>
          <cell r="I1996" t="str">
            <v>0502-08</v>
          </cell>
          <cell r="J1996" t="str">
            <v>50/50 c/p</v>
          </cell>
          <cell r="K1996" t="str">
            <v>S'05</v>
          </cell>
          <cell r="L1996" t="str">
            <v>Tuscarora #8608</v>
          </cell>
          <cell r="M1996" t="str">
            <v>Fiber Reactive</v>
          </cell>
          <cell r="N1996" t="str">
            <v>BR W / Opt</v>
          </cell>
          <cell r="P1996">
            <v>38341</v>
          </cell>
          <cell r="Q1996">
            <v>38355</v>
          </cell>
          <cell r="U1996">
            <v>38379</v>
          </cell>
          <cell r="V1996">
            <v>38075</v>
          </cell>
          <cell r="W1996">
            <v>38390</v>
          </cell>
          <cell r="Z1996" t="str">
            <v>Development Complete</v>
          </cell>
        </row>
        <row r="1997">
          <cell r="A1997" t="str">
            <v>M6E</v>
          </cell>
          <cell r="B1997" t="str">
            <v>Serene Green Heather</v>
          </cell>
          <cell r="D1997" t="str">
            <v>Nicole Howard</v>
          </cell>
          <cell r="E1997" t="str">
            <v>Spring '05 Development</v>
          </cell>
          <cell r="F1997" t="str">
            <v>MUN</v>
          </cell>
          <cell r="G1997">
            <v>38075</v>
          </cell>
          <cell r="H1997">
            <v>38077</v>
          </cell>
          <cell r="I1997">
            <v>2643</v>
          </cell>
          <cell r="J1997" t="str">
            <v>75%/25% C/P</v>
          </cell>
          <cell r="K1997" t="str">
            <v>S'05</v>
          </cell>
          <cell r="L1997" t="str">
            <v>Tuscarora #10258</v>
          </cell>
          <cell r="M1997" t="str">
            <v>Disperse</v>
          </cell>
          <cell r="N1997" t="str">
            <v>Jet Bleach</v>
          </cell>
          <cell r="P1997">
            <v>38147</v>
          </cell>
          <cell r="Q1997">
            <v>38175</v>
          </cell>
          <cell r="U1997">
            <v>38209</v>
          </cell>
          <cell r="V1997">
            <v>38075</v>
          </cell>
          <cell r="W1997">
            <v>38209</v>
          </cell>
          <cell r="Z1997" t="str">
            <v>Development Complete</v>
          </cell>
        </row>
        <row r="1998">
          <cell r="A1998" t="str">
            <v>M5E</v>
          </cell>
          <cell r="B1998" t="str">
            <v>Slate Heather</v>
          </cell>
          <cell r="D1998" t="str">
            <v>Nicole Howard</v>
          </cell>
          <cell r="E1998" t="str">
            <v>Spring '05 Development</v>
          </cell>
          <cell r="F1998" t="str">
            <v>MUN</v>
          </cell>
          <cell r="G1998">
            <v>38075</v>
          </cell>
          <cell r="H1998">
            <v>38077</v>
          </cell>
          <cell r="I1998">
            <v>2643</v>
          </cell>
          <cell r="J1998" t="str">
            <v>75%/25% C/P</v>
          </cell>
          <cell r="K1998" t="str">
            <v>S'05</v>
          </cell>
          <cell r="L1998" t="str">
            <v>Tuscarora #5907</v>
          </cell>
          <cell r="M1998" t="str">
            <v>Disperse</v>
          </cell>
          <cell r="N1998" t="str">
            <v>BR W / Opt</v>
          </cell>
          <cell r="P1998">
            <v>38146</v>
          </cell>
          <cell r="Q1998">
            <v>38159</v>
          </cell>
          <cell r="U1998">
            <v>38210</v>
          </cell>
          <cell r="V1998">
            <v>38075</v>
          </cell>
          <cell r="W1998">
            <v>38209</v>
          </cell>
          <cell r="Z1998" t="str">
            <v>Development Complete</v>
          </cell>
        </row>
        <row r="1999">
          <cell r="A1999" t="str">
            <v>M4E</v>
          </cell>
          <cell r="B1999" t="str">
            <v>Sky Blue</v>
          </cell>
          <cell r="D1999" t="str">
            <v>Nicole Howard</v>
          </cell>
          <cell r="E1999" t="str">
            <v>Spring '05 Men's</v>
          </cell>
          <cell r="F1999" t="str">
            <v>MUN</v>
          </cell>
          <cell r="G1999">
            <v>38050</v>
          </cell>
          <cell r="H1999">
            <v>38051</v>
          </cell>
          <cell r="I1999">
            <v>2824</v>
          </cell>
          <cell r="J1999" t="str">
            <v>100% Cotton</v>
          </cell>
          <cell r="K1999" t="str">
            <v>S'05</v>
          </cell>
          <cell r="L1999" t="str">
            <v>16-4120 TC</v>
          </cell>
          <cell r="M1999" t="str">
            <v>Fiber Reactive</v>
          </cell>
          <cell r="N1999" t="str">
            <v>Jet Bleach</v>
          </cell>
          <cell r="O1999">
            <v>4</v>
          </cell>
          <cell r="P1999">
            <v>38069</v>
          </cell>
          <cell r="Q1999">
            <v>38117</v>
          </cell>
          <cell r="U1999">
            <v>38124</v>
          </cell>
          <cell r="V1999">
            <v>38051</v>
          </cell>
          <cell r="W1999">
            <v>38231</v>
          </cell>
          <cell r="Z1999" t="str">
            <v>Development Complete</v>
          </cell>
        </row>
        <row r="2000">
          <cell r="A2000" t="str">
            <v>M3E</v>
          </cell>
          <cell r="B2000" t="str">
            <v>Serene Green</v>
          </cell>
          <cell r="D2000" t="str">
            <v>Nicole Howard</v>
          </cell>
          <cell r="E2000" t="str">
            <v>Spring '05 Men's</v>
          </cell>
          <cell r="F2000" t="str">
            <v>MUN</v>
          </cell>
          <cell r="G2000">
            <v>38050</v>
          </cell>
          <cell r="H2000">
            <v>38051</v>
          </cell>
          <cell r="I2000">
            <v>2824</v>
          </cell>
          <cell r="J2000" t="str">
            <v>100% Cotton</v>
          </cell>
          <cell r="K2000" t="str">
            <v>S'05</v>
          </cell>
          <cell r="L2000" t="str">
            <v>16-5807 TC</v>
          </cell>
          <cell r="M2000" t="str">
            <v>Fiber Reactive</v>
          </cell>
          <cell r="N2000" t="str">
            <v>Jet Bleach</v>
          </cell>
          <cell r="P2000">
            <v>38106</v>
          </cell>
          <cell r="Q2000">
            <v>38126</v>
          </cell>
          <cell r="V2000">
            <v>38051</v>
          </cell>
          <cell r="W2000">
            <v>38230</v>
          </cell>
          <cell r="Z2000" t="str">
            <v>Lab dip approved</v>
          </cell>
        </row>
        <row r="2001">
          <cell r="A2001" t="str">
            <v>M2E</v>
          </cell>
          <cell r="B2001" t="str">
            <v>Storm Grey</v>
          </cell>
          <cell r="D2001" t="str">
            <v>Nicole Howard</v>
          </cell>
          <cell r="E2001" t="str">
            <v>Spring '05 Men's</v>
          </cell>
          <cell r="F2001" t="str">
            <v>MUN</v>
          </cell>
          <cell r="G2001">
            <v>38050</v>
          </cell>
          <cell r="H2001">
            <v>38051</v>
          </cell>
          <cell r="I2001">
            <v>2824</v>
          </cell>
          <cell r="J2001" t="str">
            <v>100% Cotton</v>
          </cell>
          <cell r="K2001" t="str">
            <v>S'05</v>
          </cell>
          <cell r="L2001" t="str">
            <v>17-1501 TC</v>
          </cell>
          <cell r="M2001" t="str">
            <v>Fiber Reactive</v>
          </cell>
          <cell r="N2001" t="str">
            <v>Jet Bleach</v>
          </cell>
          <cell r="O2001">
            <v>8</v>
          </cell>
          <cell r="P2001">
            <v>38076</v>
          </cell>
          <cell r="Q2001">
            <v>38104</v>
          </cell>
          <cell r="U2001">
            <v>38121</v>
          </cell>
          <cell r="V2001">
            <v>38051</v>
          </cell>
          <cell r="W2001">
            <v>38231</v>
          </cell>
          <cell r="Z2001" t="str">
            <v>Development Complete</v>
          </cell>
        </row>
        <row r="2002">
          <cell r="A2002" t="str">
            <v>M1E</v>
          </cell>
          <cell r="B2002" t="str">
            <v>Bright Blue</v>
          </cell>
          <cell r="D2002" t="str">
            <v>Nicole Howard</v>
          </cell>
          <cell r="E2002" t="str">
            <v>Spring '05 Men's</v>
          </cell>
          <cell r="F2002" t="str">
            <v>MUN</v>
          </cell>
          <cell r="G2002">
            <v>38050</v>
          </cell>
          <cell r="H2002">
            <v>38051</v>
          </cell>
          <cell r="I2002">
            <v>2824</v>
          </cell>
          <cell r="J2002" t="str">
            <v>100% Cotton</v>
          </cell>
          <cell r="K2002" t="str">
            <v>S'05</v>
          </cell>
          <cell r="L2002" t="str">
            <v>18-4247 TC</v>
          </cell>
          <cell r="M2002" t="str">
            <v>Fiber Reactive</v>
          </cell>
          <cell r="N2002" t="str">
            <v>BR W / Opt</v>
          </cell>
          <cell r="P2002">
            <v>38100</v>
          </cell>
          <cell r="V2002">
            <v>38051</v>
          </cell>
          <cell r="Z2002" t="str">
            <v>Dropped</v>
          </cell>
        </row>
        <row r="2003">
          <cell r="A2003" t="str">
            <v>M9D</v>
          </cell>
          <cell r="B2003" t="str">
            <v>Ocean Blue</v>
          </cell>
          <cell r="D2003" t="str">
            <v>Nicole Howard</v>
          </cell>
          <cell r="E2003" t="str">
            <v>Spring '05 Men's</v>
          </cell>
          <cell r="F2003" t="str">
            <v>MUN</v>
          </cell>
          <cell r="G2003">
            <v>38050</v>
          </cell>
          <cell r="H2003">
            <v>38051</v>
          </cell>
          <cell r="I2003">
            <v>2824</v>
          </cell>
          <cell r="J2003" t="str">
            <v>100% Cotton</v>
          </cell>
          <cell r="K2003" t="str">
            <v>S'05</v>
          </cell>
          <cell r="L2003" t="str">
            <v>18-4041 TC</v>
          </cell>
          <cell r="M2003" t="str">
            <v>Fiber Reactive</v>
          </cell>
          <cell r="N2003" t="str">
            <v>SLU Scour</v>
          </cell>
          <cell r="O2003">
            <v>5</v>
          </cell>
          <cell r="P2003">
            <v>38065</v>
          </cell>
          <cell r="Q2003">
            <v>38104</v>
          </cell>
          <cell r="U2003">
            <v>38223</v>
          </cell>
          <cell r="V2003">
            <v>38051</v>
          </cell>
          <cell r="W2003">
            <v>38251</v>
          </cell>
          <cell r="Z2003" t="str">
            <v>Development Complete</v>
          </cell>
        </row>
        <row r="2004">
          <cell r="A2004" t="str">
            <v>M8D</v>
          </cell>
          <cell r="B2004" t="str">
            <v>Musty Blue Stripe 28</v>
          </cell>
          <cell r="D2004" t="str">
            <v>Nicole Howard</v>
          </cell>
          <cell r="E2004" t="str">
            <v>Fall '04 Men's</v>
          </cell>
          <cell r="F2004" t="str">
            <v>MUN</v>
          </cell>
          <cell r="G2004">
            <v>38043</v>
          </cell>
          <cell r="H2004">
            <v>38043</v>
          </cell>
          <cell r="I2004" t="str">
            <v>0401-04</v>
          </cell>
          <cell r="J2004" t="str">
            <v>70/30  C/P</v>
          </cell>
          <cell r="K2004" t="str">
            <v>F'04</v>
          </cell>
          <cell r="L2004" t="str">
            <v>M4D</v>
          </cell>
          <cell r="M2004" t="str">
            <v>Fiber Reactive</v>
          </cell>
          <cell r="N2004" t="str">
            <v>Jet Scour</v>
          </cell>
          <cell r="O2004">
            <v>4</v>
          </cell>
          <cell r="P2004">
            <v>38061</v>
          </cell>
          <cell r="Q2004">
            <v>38072</v>
          </cell>
          <cell r="U2004">
            <v>38089</v>
          </cell>
          <cell r="V2004">
            <v>38043</v>
          </cell>
          <cell r="W2004">
            <v>38089</v>
          </cell>
          <cell r="Z2004" t="str">
            <v>Development Complete</v>
          </cell>
        </row>
        <row r="2005">
          <cell r="A2005" t="str">
            <v>M7D</v>
          </cell>
          <cell r="B2005" t="str">
            <v>Musty Blue Stripe  31</v>
          </cell>
          <cell r="D2005" t="str">
            <v>Nicole Howard</v>
          </cell>
          <cell r="E2005" t="str">
            <v>Fall '04 Men's</v>
          </cell>
          <cell r="F2005" t="str">
            <v>MUN</v>
          </cell>
          <cell r="G2005">
            <v>38036</v>
          </cell>
          <cell r="H2005">
            <v>38037</v>
          </cell>
          <cell r="I2005" t="str">
            <v>0401-05</v>
          </cell>
          <cell r="J2005" t="str">
            <v>72.8/27.2  C/P</v>
          </cell>
          <cell r="K2005" t="str">
            <v>F'04</v>
          </cell>
          <cell r="L2005" t="str">
            <v>M5B</v>
          </cell>
          <cell r="M2005" t="str">
            <v>Fiber Reactive</v>
          </cell>
          <cell r="N2005" t="str">
            <v>Jet Scour</v>
          </cell>
          <cell r="O2005">
            <v>1</v>
          </cell>
          <cell r="P2005">
            <v>38040</v>
          </cell>
          <cell r="Q2005">
            <v>38072</v>
          </cell>
          <cell r="U2005">
            <v>38089</v>
          </cell>
          <cell r="W2005">
            <v>38089</v>
          </cell>
          <cell r="Z2005" t="str">
            <v>Development Complete</v>
          </cell>
        </row>
        <row r="2006">
          <cell r="A2006" t="str">
            <v>M6D</v>
          </cell>
          <cell r="B2006" t="str">
            <v>Navy 2000 Stripe  26</v>
          </cell>
          <cell r="D2006" t="str">
            <v>Nicole Howard</v>
          </cell>
          <cell r="E2006" t="str">
            <v>Fall '04 Men's</v>
          </cell>
          <cell r="F2006" t="str">
            <v>MUN</v>
          </cell>
          <cell r="G2006">
            <v>38036</v>
          </cell>
          <cell r="H2006">
            <v>38037</v>
          </cell>
          <cell r="I2006" t="str">
            <v>0401-03</v>
          </cell>
          <cell r="J2006" t="str">
            <v>81.7/18.3  C/P</v>
          </cell>
          <cell r="K2006" t="str">
            <v>F'04</v>
          </cell>
          <cell r="L2006" t="str">
            <v>M4A</v>
          </cell>
          <cell r="M2006" t="str">
            <v>Fiber Reactive</v>
          </cell>
          <cell r="N2006" t="str">
            <v>Jet Scour</v>
          </cell>
          <cell r="O2006">
            <v>1</v>
          </cell>
          <cell r="P2006">
            <v>38040</v>
          </cell>
          <cell r="Y2006">
            <v>38056</v>
          </cell>
          <cell r="Z2006" t="str">
            <v>Dropped</v>
          </cell>
        </row>
        <row r="2007">
          <cell r="A2007" t="str">
            <v>M5D</v>
          </cell>
          <cell r="B2007" t="str">
            <v>Musty Blue Stripe  26</v>
          </cell>
          <cell r="D2007" t="str">
            <v>Nicole Howard</v>
          </cell>
          <cell r="E2007" t="str">
            <v>Fall '04 Men's</v>
          </cell>
          <cell r="F2007" t="str">
            <v>MUN</v>
          </cell>
          <cell r="G2007">
            <v>38036</v>
          </cell>
          <cell r="H2007">
            <v>38037</v>
          </cell>
          <cell r="I2007" t="str">
            <v>0401-03</v>
          </cell>
          <cell r="J2007" t="str">
            <v>81.7/18.3  C/P</v>
          </cell>
          <cell r="K2007" t="str">
            <v>F'04</v>
          </cell>
          <cell r="L2007" t="str">
            <v>M5B</v>
          </cell>
          <cell r="M2007" t="str">
            <v>Fiber Reactive</v>
          </cell>
          <cell r="N2007" t="str">
            <v>Jet Scour</v>
          </cell>
          <cell r="O2007">
            <v>1</v>
          </cell>
          <cell r="P2007">
            <v>38040</v>
          </cell>
          <cell r="Y2007">
            <v>38018</v>
          </cell>
          <cell r="Z2007" t="str">
            <v>Dropped</v>
          </cell>
        </row>
        <row r="2008">
          <cell r="A2008" t="str">
            <v>M4D</v>
          </cell>
          <cell r="B2008" t="str">
            <v>Navy Stripe 28</v>
          </cell>
          <cell r="D2008" t="str">
            <v>Nicole Howard</v>
          </cell>
          <cell r="E2008" t="str">
            <v>Fall '04 Men's</v>
          </cell>
          <cell r="F2008" t="str">
            <v>MUN</v>
          </cell>
          <cell r="G2008">
            <v>38006</v>
          </cell>
          <cell r="H2008">
            <v>38008</v>
          </cell>
          <cell r="I2008" t="str">
            <v>0401-04</v>
          </cell>
          <cell r="J2008" t="str">
            <v>70/30  C/P</v>
          </cell>
          <cell r="K2008" t="str">
            <v>F'04</v>
          </cell>
          <cell r="L2008" t="str">
            <v>Cot - 802 Black</v>
          </cell>
          <cell r="M2008" t="str">
            <v>Fiber Reactive</v>
          </cell>
          <cell r="N2008" t="str">
            <v>Jet Scour</v>
          </cell>
          <cell r="O2008">
            <v>3</v>
          </cell>
          <cell r="P2008">
            <v>38040</v>
          </cell>
          <cell r="Q2008">
            <v>38072</v>
          </cell>
          <cell r="U2008">
            <v>38089</v>
          </cell>
          <cell r="V2008">
            <v>38006</v>
          </cell>
          <cell r="W2008">
            <v>38215</v>
          </cell>
          <cell r="Z2008" t="str">
            <v>Development Complete</v>
          </cell>
        </row>
        <row r="2009">
          <cell r="A2009" t="str">
            <v>M3D</v>
          </cell>
          <cell r="B2009" t="str">
            <v>Navy Stripe 31</v>
          </cell>
          <cell r="D2009" t="str">
            <v>Nicole Howard</v>
          </cell>
          <cell r="E2009" t="str">
            <v>Fall '04 Men's</v>
          </cell>
          <cell r="F2009" t="str">
            <v>MUN</v>
          </cell>
          <cell r="G2009">
            <v>38006</v>
          </cell>
          <cell r="H2009">
            <v>38008</v>
          </cell>
          <cell r="I2009" t="str">
            <v>0401-05</v>
          </cell>
          <cell r="J2009" t="str">
            <v>72.8/27.2  C/P</v>
          </cell>
          <cell r="K2009" t="str">
            <v>F'04</v>
          </cell>
          <cell r="L2009" t="str">
            <v>Cot- MA4</v>
          </cell>
          <cell r="M2009" t="str">
            <v>Fiber Reactive</v>
          </cell>
          <cell r="N2009" t="str">
            <v>Jet Scour</v>
          </cell>
          <cell r="O2009">
            <v>4</v>
          </cell>
          <cell r="P2009">
            <v>38040</v>
          </cell>
          <cell r="Q2009">
            <v>38044</v>
          </cell>
          <cell r="U2009">
            <v>38089</v>
          </cell>
          <cell r="V2009">
            <v>38006</v>
          </cell>
          <cell r="W2009">
            <v>38089</v>
          </cell>
          <cell r="Z2009" t="str">
            <v>Development Complete</v>
          </cell>
        </row>
        <row r="2010">
          <cell r="A2010" t="str">
            <v>M2D</v>
          </cell>
          <cell r="B2010" t="str">
            <v>French Blue Heather</v>
          </cell>
          <cell r="D2010" t="str">
            <v>Nicole Howard</v>
          </cell>
          <cell r="E2010" t="str">
            <v>Fall '04 Men's</v>
          </cell>
          <cell r="F2010" t="str">
            <v>MUN</v>
          </cell>
          <cell r="G2010">
            <v>38006</v>
          </cell>
          <cell r="H2010">
            <v>38008</v>
          </cell>
          <cell r="I2010">
            <v>2643</v>
          </cell>
          <cell r="J2010" t="str">
            <v>75%/25% C/P</v>
          </cell>
          <cell r="K2010" t="str">
            <v>F'04</v>
          </cell>
          <cell r="M2010" t="str">
            <v>Fiber Reactive</v>
          </cell>
          <cell r="N2010" t="str">
            <v>Jet Bleach</v>
          </cell>
          <cell r="O2010">
            <v>3</v>
          </cell>
          <cell r="P2010">
            <v>38040</v>
          </cell>
          <cell r="Q2010">
            <v>38056</v>
          </cell>
          <cell r="U2010">
            <v>38131</v>
          </cell>
          <cell r="W2010">
            <v>38231</v>
          </cell>
          <cell r="Z2010" t="str">
            <v>Development Complete</v>
          </cell>
        </row>
        <row r="2011">
          <cell r="A2011" t="str">
            <v>M1D</v>
          </cell>
          <cell r="B2011" t="str">
            <v>Ruby/Black Heather</v>
          </cell>
          <cell r="D2011" t="str">
            <v>Nicole Howard</v>
          </cell>
          <cell r="E2011" t="str">
            <v>Fall '04 Men's</v>
          </cell>
          <cell r="F2011" t="str">
            <v>MUN</v>
          </cell>
          <cell r="G2011">
            <v>38006</v>
          </cell>
          <cell r="H2011">
            <v>38008</v>
          </cell>
          <cell r="I2011">
            <v>2643</v>
          </cell>
          <cell r="J2011" t="str">
            <v>75%/25% C/P</v>
          </cell>
          <cell r="K2011" t="str">
            <v>F'04</v>
          </cell>
          <cell r="L2011" t="str">
            <v>MM8-poly/MB9-Ctn.</v>
          </cell>
          <cell r="M2011" t="str">
            <v>Dis. / F.R.</v>
          </cell>
          <cell r="N2011" t="str">
            <v>SLU Scour</v>
          </cell>
          <cell r="O2011">
            <v>8</v>
          </cell>
          <cell r="P2011">
            <v>38033</v>
          </cell>
          <cell r="Q2011">
            <v>38042</v>
          </cell>
          <cell r="R2011">
            <v>0.30790000000000001</v>
          </cell>
          <cell r="U2011">
            <v>38140</v>
          </cell>
          <cell r="V2011">
            <v>38006</v>
          </cell>
          <cell r="W2011">
            <v>38215</v>
          </cell>
          <cell r="Z2011" t="str">
            <v>Development Complete</v>
          </cell>
        </row>
        <row r="2012">
          <cell r="A2012" t="str">
            <v>M9C</v>
          </cell>
          <cell r="B2012" t="str">
            <v>Ruby/Black Microheather</v>
          </cell>
          <cell r="D2012" t="str">
            <v>Nicole Howard</v>
          </cell>
          <cell r="E2012" t="str">
            <v>Fall '04 Men's</v>
          </cell>
          <cell r="F2012" t="str">
            <v>MUN</v>
          </cell>
          <cell r="G2012">
            <v>38006</v>
          </cell>
          <cell r="H2012">
            <v>38008</v>
          </cell>
          <cell r="I2012">
            <v>3133</v>
          </cell>
          <cell r="J2012" t="str">
            <v>75%/25% C/P</v>
          </cell>
          <cell r="K2012" t="str">
            <v>F'04</v>
          </cell>
          <cell r="M2012" t="str">
            <v>Fiber Reactive</v>
          </cell>
          <cell r="N2012" t="str">
            <v>Jet Bleach</v>
          </cell>
          <cell r="O2012">
            <v>4</v>
          </cell>
          <cell r="P2012">
            <v>38033</v>
          </cell>
          <cell r="Q2012">
            <v>38043</v>
          </cell>
          <cell r="U2012">
            <v>38131</v>
          </cell>
          <cell r="W2012">
            <v>38231</v>
          </cell>
          <cell r="Z2012" t="str">
            <v>Development Complete</v>
          </cell>
        </row>
        <row r="2013">
          <cell r="A2013" t="str">
            <v>M8C</v>
          </cell>
          <cell r="B2013" t="str">
            <v>Black Stripe 26</v>
          </cell>
          <cell r="D2013" t="str">
            <v>Nicole Howard</v>
          </cell>
          <cell r="E2013" t="str">
            <v>Fall '04 Men's</v>
          </cell>
          <cell r="F2013" t="str">
            <v>MUN</v>
          </cell>
          <cell r="G2013">
            <v>38006</v>
          </cell>
          <cell r="H2013">
            <v>38008</v>
          </cell>
          <cell r="I2013" t="str">
            <v>0401-03</v>
          </cell>
          <cell r="J2013" t="str">
            <v>81.7/18.3  C/P</v>
          </cell>
          <cell r="K2013" t="str">
            <v>F'04</v>
          </cell>
          <cell r="M2013" t="str">
            <v>Fiber Reactive</v>
          </cell>
          <cell r="N2013" t="str">
            <v>Jet Scour</v>
          </cell>
          <cell r="O2013">
            <v>1</v>
          </cell>
          <cell r="P2013">
            <v>38033</v>
          </cell>
          <cell r="Q2013">
            <v>38036</v>
          </cell>
          <cell r="U2013">
            <v>38089</v>
          </cell>
          <cell r="V2013">
            <v>38006</v>
          </cell>
          <cell r="W2013">
            <v>38089</v>
          </cell>
          <cell r="Z2013" t="str">
            <v>Development Complete</v>
          </cell>
        </row>
        <row r="2014">
          <cell r="A2014" t="str">
            <v>M7C</v>
          </cell>
          <cell r="B2014" t="str">
            <v>French Blue Navy Stripe 27</v>
          </cell>
          <cell r="D2014" t="str">
            <v>Nicole Howard</v>
          </cell>
          <cell r="E2014" t="str">
            <v>Fall '04 Men's</v>
          </cell>
          <cell r="F2014" t="str">
            <v>MUN</v>
          </cell>
          <cell r="G2014">
            <v>38006</v>
          </cell>
          <cell r="H2014">
            <v>38008</v>
          </cell>
          <cell r="I2014" t="str">
            <v>0401-03</v>
          </cell>
          <cell r="J2014" t="str">
            <v>81.7/18.3  C/P</v>
          </cell>
          <cell r="K2014" t="str">
            <v>F'04</v>
          </cell>
          <cell r="L2014" t="str">
            <v>Cot-MP1 &amp; Pol-MA4</v>
          </cell>
          <cell r="M2014" t="str">
            <v>Dis. / F.R.</v>
          </cell>
          <cell r="N2014" t="str">
            <v>Jet Scour</v>
          </cell>
          <cell r="O2014">
            <v>3</v>
          </cell>
          <cell r="P2014">
            <v>38040</v>
          </cell>
          <cell r="V2014">
            <v>38006</v>
          </cell>
          <cell r="Y2014">
            <v>38056</v>
          </cell>
          <cell r="Z2014" t="str">
            <v>Dropped</v>
          </cell>
        </row>
        <row r="2015">
          <cell r="A2015" t="str">
            <v>M6C</v>
          </cell>
          <cell r="B2015" t="str">
            <v>Musty Blue Microheather</v>
          </cell>
          <cell r="D2015" t="str">
            <v>Nicole Howard</v>
          </cell>
          <cell r="E2015" t="str">
            <v>Fall '04 Men's</v>
          </cell>
          <cell r="F2015" t="str">
            <v>MUN</v>
          </cell>
          <cell r="G2015">
            <v>37978</v>
          </cell>
          <cell r="H2015">
            <v>37984</v>
          </cell>
          <cell r="I2015">
            <v>3133</v>
          </cell>
          <cell r="J2015" t="str">
            <v>75%/25% C/P</v>
          </cell>
          <cell r="K2015" t="str">
            <v>F'04</v>
          </cell>
          <cell r="M2015" t="str">
            <v>Fiber Reactive</v>
          </cell>
          <cell r="N2015" t="str">
            <v>Jet Bleach</v>
          </cell>
          <cell r="O2015">
            <v>8</v>
          </cell>
          <cell r="P2015">
            <v>38000</v>
          </cell>
          <cell r="Q2015">
            <v>38043</v>
          </cell>
          <cell r="R2015">
            <v>4.53E-2</v>
          </cell>
          <cell r="U2015">
            <v>38121</v>
          </cell>
          <cell r="W2015">
            <v>38232</v>
          </cell>
          <cell r="Z2015" t="str">
            <v>Development Complete</v>
          </cell>
        </row>
        <row r="2016">
          <cell r="A2016" t="str">
            <v>M5C</v>
          </cell>
          <cell r="B2016" t="str">
            <v>Musty Blue Heather</v>
          </cell>
          <cell r="D2016" t="str">
            <v>Nicole Howard</v>
          </cell>
          <cell r="E2016" t="str">
            <v>Fall '04 Men's</v>
          </cell>
          <cell r="F2016" t="str">
            <v>MUN</v>
          </cell>
          <cell r="G2016">
            <v>37978</v>
          </cell>
          <cell r="H2016">
            <v>37984</v>
          </cell>
          <cell r="I2016">
            <v>2643</v>
          </cell>
          <cell r="J2016" t="str">
            <v>75%/25% C/P</v>
          </cell>
          <cell r="K2016" t="str">
            <v>F'04</v>
          </cell>
          <cell r="M2016" t="str">
            <v>Fiber Reactive</v>
          </cell>
          <cell r="N2016" t="str">
            <v>SLU Scour</v>
          </cell>
          <cell r="O2016">
            <v>9</v>
          </cell>
          <cell r="P2016">
            <v>38037</v>
          </cell>
          <cell r="Q2016">
            <v>38042</v>
          </cell>
          <cell r="R2016">
            <v>4.6199999999999998E-2</v>
          </cell>
          <cell r="U2016">
            <v>38113</v>
          </cell>
          <cell r="V2016">
            <v>37984</v>
          </cell>
          <cell r="W2016">
            <v>38113</v>
          </cell>
          <cell r="Z2016" t="str">
            <v>Development Complete</v>
          </cell>
        </row>
        <row r="2017">
          <cell r="A2017" t="str">
            <v>M4C</v>
          </cell>
          <cell r="B2017" t="str">
            <v>Slate Blue Heather</v>
          </cell>
          <cell r="D2017" t="str">
            <v>Nicole Howard</v>
          </cell>
          <cell r="E2017" t="str">
            <v>Fall '04 Men's</v>
          </cell>
          <cell r="F2017" t="str">
            <v>MUN</v>
          </cell>
          <cell r="G2017">
            <v>37978</v>
          </cell>
          <cell r="H2017">
            <v>37984</v>
          </cell>
          <cell r="I2017">
            <v>2643</v>
          </cell>
          <cell r="J2017" t="str">
            <v>75%/25% C/P</v>
          </cell>
          <cell r="K2017" t="str">
            <v>F'04</v>
          </cell>
          <cell r="Y2017">
            <v>38002</v>
          </cell>
          <cell r="Z2017" t="str">
            <v>Dropped</v>
          </cell>
        </row>
        <row r="2018">
          <cell r="A2018" t="str">
            <v>M3C</v>
          </cell>
          <cell r="B2018" t="str">
            <v>Cranberry</v>
          </cell>
          <cell r="D2018" t="str">
            <v>Nicole Howard</v>
          </cell>
          <cell r="E2018" t="str">
            <v>Fall '04 Men's</v>
          </cell>
          <cell r="F2018" t="str">
            <v>MUN</v>
          </cell>
          <cell r="G2018">
            <v>37950</v>
          </cell>
          <cell r="H2018">
            <v>37957</v>
          </cell>
          <cell r="I2018">
            <v>2638</v>
          </cell>
          <cell r="J2018" t="str">
            <v>100% Cotton</v>
          </cell>
          <cell r="K2018" t="str">
            <v>F'04</v>
          </cell>
          <cell r="L2018" t="str">
            <v>19-1530 TC</v>
          </cell>
          <cell r="M2018" t="str">
            <v>Fiber Reactive</v>
          </cell>
          <cell r="N2018" t="str">
            <v>Jet Scour</v>
          </cell>
          <cell r="O2018">
            <v>8</v>
          </cell>
          <cell r="P2018">
            <v>37973</v>
          </cell>
          <cell r="R2018">
            <v>0.1595</v>
          </cell>
          <cell r="Y2018">
            <v>38002</v>
          </cell>
          <cell r="Z2018" t="str">
            <v>Dropped</v>
          </cell>
        </row>
        <row r="2019">
          <cell r="A2019" t="str">
            <v>M2C</v>
          </cell>
          <cell r="Z2019" t="str">
            <v xml:space="preserve"> </v>
          </cell>
        </row>
        <row r="2020">
          <cell r="A2020" t="str">
            <v>M2CD</v>
          </cell>
          <cell r="B2020" t="str">
            <v>Dark Navy</v>
          </cell>
          <cell r="D2020" t="str">
            <v>Nicole Howard</v>
          </cell>
          <cell r="E2020" t="str">
            <v>Fall '04 Men's</v>
          </cell>
          <cell r="F2020" t="str">
            <v>MUN</v>
          </cell>
          <cell r="G2020">
            <v>37950</v>
          </cell>
          <cell r="H2020">
            <v>37957</v>
          </cell>
          <cell r="I2020">
            <v>2638</v>
          </cell>
          <cell r="J2020" t="str">
            <v>100% Cotton</v>
          </cell>
          <cell r="K2020" t="str">
            <v>F'04</v>
          </cell>
          <cell r="L2020" t="str">
            <v>19-4028 TC</v>
          </cell>
          <cell r="Y2020">
            <v>37958</v>
          </cell>
          <cell r="Z2020" t="str">
            <v>Dropped</v>
          </cell>
        </row>
        <row r="2021">
          <cell r="A2021" t="str">
            <v>M1C</v>
          </cell>
          <cell r="B2021" t="str">
            <v>Cool Grey</v>
          </cell>
          <cell r="D2021" t="str">
            <v>Nicole Howard</v>
          </cell>
          <cell r="E2021" t="str">
            <v>Fall '04 Men's</v>
          </cell>
          <cell r="F2021" t="str">
            <v>MUN</v>
          </cell>
          <cell r="G2021">
            <v>37950</v>
          </cell>
          <cell r="H2021">
            <v>37957</v>
          </cell>
          <cell r="I2021">
            <v>2638</v>
          </cell>
          <cell r="J2021" t="str">
            <v>100% Cotton</v>
          </cell>
          <cell r="K2021" t="str">
            <v>F'04</v>
          </cell>
          <cell r="L2021" t="str">
            <v>16-3801 TC</v>
          </cell>
          <cell r="M2021" t="str">
            <v>Fiber Reactive</v>
          </cell>
          <cell r="N2021" t="str">
            <v>Jet Bleach</v>
          </cell>
          <cell r="O2021">
            <v>11</v>
          </cell>
          <cell r="P2021">
            <v>37974</v>
          </cell>
          <cell r="R2021">
            <v>7.3499999999999996E-2</v>
          </cell>
          <cell r="Y2021">
            <v>38002</v>
          </cell>
          <cell r="Z2021" t="str">
            <v>Dropped</v>
          </cell>
        </row>
        <row r="2022">
          <cell r="A2022" t="str">
            <v>M9B</v>
          </cell>
          <cell r="B2022" t="str">
            <v>Dark Cool Grey</v>
          </cell>
          <cell r="D2022" t="str">
            <v>Nicole Howard</v>
          </cell>
          <cell r="E2022" t="str">
            <v>Fall '04 Men's</v>
          </cell>
          <cell r="F2022" t="str">
            <v>MUN</v>
          </cell>
          <cell r="G2022">
            <v>37950</v>
          </cell>
          <cell r="H2022">
            <v>37957</v>
          </cell>
          <cell r="I2022">
            <v>2638</v>
          </cell>
          <cell r="J2022" t="str">
            <v>100% Cotton</v>
          </cell>
          <cell r="K2022" t="str">
            <v>F'04</v>
          </cell>
          <cell r="L2022" t="str">
            <v>18-0201 TC</v>
          </cell>
          <cell r="M2022" t="str">
            <v>Fiber Reactive</v>
          </cell>
          <cell r="N2022" t="str">
            <v>Jet Scour</v>
          </cell>
          <cell r="O2022">
            <v>5</v>
          </cell>
          <cell r="P2022">
            <v>37967</v>
          </cell>
          <cell r="Q2022">
            <v>37972</v>
          </cell>
          <cell r="R2022">
            <v>0.10580000000000001</v>
          </cell>
          <cell r="U2022">
            <v>38089</v>
          </cell>
          <cell r="V2022">
            <v>37950</v>
          </cell>
          <cell r="W2022">
            <v>38089</v>
          </cell>
          <cell r="Z2022" t="str">
            <v>Development Complete</v>
          </cell>
        </row>
        <row r="2023">
          <cell r="A2023" t="str">
            <v>M8B</v>
          </cell>
          <cell r="B2023" t="str">
            <v>Slate Blue</v>
          </cell>
          <cell r="D2023" t="str">
            <v>Nicole Howard</v>
          </cell>
          <cell r="E2023" t="str">
            <v>Fall '04 Men's</v>
          </cell>
          <cell r="F2023" t="str">
            <v>MUN</v>
          </cell>
          <cell r="G2023">
            <v>37950</v>
          </cell>
          <cell r="H2023">
            <v>37957</v>
          </cell>
          <cell r="I2023">
            <v>2638</v>
          </cell>
          <cell r="J2023" t="str">
            <v>100% Cotton</v>
          </cell>
          <cell r="K2023" t="str">
            <v>F'04</v>
          </cell>
          <cell r="L2023" t="str">
            <v>16-4021 TC</v>
          </cell>
          <cell r="M2023" t="str">
            <v>Fiber Reactive</v>
          </cell>
          <cell r="N2023" t="str">
            <v>Jet Bleach</v>
          </cell>
          <cell r="O2023">
            <v>7</v>
          </cell>
          <cell r="P2023">
            <v>37966</v>
          </cell>
          <cell r="Q2023">
            <v>37988</v>
          </cell>
          <cell r="R2023">
            <v>7.46E-2</v>
          </cell>
          <cell r="U2023">
            <v>38176</v>
          </cell>
          <cell r="W2023">
            <v>38230</v>
          </cell>
          <cell r="Z2023" t="str">
            <v>Development Complete</v>
          </cell>
        </row>
        <row r="2024">
          <cell r="A2024" t="str">
            <v>M7B</v>
          </cell>
          <cell r="B2024" t="str">
            <v>Brite Blue</v>
          </cell>
          <cell r="D2024" t="str">
            <v>Nicole Howard</v>
          </cell>
          <cell r="E2024" t="str">
            <v>Fall '04 Men's</v>
          </cell>
          <cell r="F2024" t="str">
            <v>MUN</v>
          </cell>
          <cell r="G2024">
            <v>37950</v>
          </cell>
          <cell r="H2024">
            <v>37957</v>
          </cell>
          <cell r="I2024">
            <v>2638</v>
          </cell>
          <cell r="J2024" t="str">
            <v>100% Cotton</v>
          </cell>
          <cell r="K2024" t="str">
            <v>F'04</v>
          </cell>
          <cell r="L2024" t="str">
            <v>19-4044 TC</v>
          </cell>
          <cell r="Y2024">
            <v>37988</v>
          </cell>
          <cell r="Z2024" t="str">
            <v>Dropped</v>
          </cell>
        </row>
        <row r="2025">
          <cell r="A2025" t="str">
            <v>M6B</v>
          </cell>
          <cell r="B2025" t="str">
            <v>Dark Royal Blue</v>
          </cell>
          <cell r="D2025" t="str">
            <v>Nicole Howard</v>
          </cell>
          <cell r="E2025" t="str">
            <v>Fall '04 Men's</v>
          </cell>
          <cell r="F2025" t="str">
            <v>MUN</v>
          </cell>
          <cell r="G2025">
            <v>37950</v>
          </cell>
          <cell r="H2025">
            <v>37957</v>
          </cell>
          <cell r="I2025">
            <v>2638</v>
          </cell>
          <cell r="J2025" t="str">
            <v>100% Cotton</v>
          </cell>
          <cell r="K2025" t="str">
            <v>F'04</v>
          </cell>
          <cell r="L2025" t="str">
            <v>19-3864 TC</v>
          </cell>
          <cell r="M2025" t="str">
            <v>Fiber Reactive</v>
          </cell>
          <cell r="N2025" t="str">
            <v>Jet Scour</v>
          </cell>
          <cell r="O2025">
            <v>10</v>
          </cell>
          <cell r="P2025">
            <v>38000</v>
          </cell>
          <cell r="R2025">
            <v>0.36599999999999999</v>
          </cell>
          <cell r="Y2025">
            <v>38057</v>
          </cell>
          <cell r="Z2025" t="str">
            <v>Dropped</v>
          </cell>
        </row>
        <row r="2026">
          <cell r="A2026" t="str">
            <v>M5B</v>
          </cell>
          <cell r="B2026" t="str">
            <v>Musty Blue</v>
          </cell>
          <cell r="D2026" t="str">
            <v>Nicole Howard</v>
          </cell>
          <cell r="E2026" t="str">
            <v>Fall '04 Men's</v>
          </cell>
          <cell r="F2026" t="str">
            <v>MUN</v>
          </cell>
          <cell r="G2026">
            <v>37950</v>
          </cell>
          <cell r="H2026">
            <v>37957</v>
          </cell>
          <cell r="I2026">
            <v>2638</v>
          </cell>
          <cell r="J2026" t="str">
            <v>100% Cotton</v>
          </cell>
          <cell r="K2026" t="str">
            <v>F'04</v>
          </cell>
          <cell r="L2026" t="str">
            <v>18-3918 TC</v>
          </cell>
          <cell r="M2026" t="str">
            <v>Fiber Reactive</v>
          </cell>
          <cell r="N2026" t="str">
            <v>Jet Scour</v>
          </cell>
          <cell r="O2026">
            <v>4</v>
          </cell>
          <cell r="P2026">
            <v>37966</v>
          </cell>
          <cell r="Q2026">
            <v>37972</v>
          </cell>
          <cell r="R2026">
            <v>4.9700000000000001E-2</v>
          </cell>
          <cell r="U2026">
            <v>38113</v>
          </cell>
          <cell r="V2026">
            <v>37950</v>
          </cell>
          <cell r="W2026">
            <v>38113</v>
          </cell>
          <cell r="Z2026" t="str">
            <v>Development Complete</v>
          </cell>
        </row>
        <row r="2027">
          <cell r="A2027" t="str">
            <v>M4B</v>
          </cell>
          <cell r="B2027" t="str">
            <v>Lunar / Black Microheather</v>
          </cell>
          <cell r="D2027" t="str">
            <v>Nicole Howard</v>
          </cell>
          <cell r="F2027" t="str">
            <v>MUN</v>
          </cell>
          <cell r="G2027">
            <v>38083</v>
          </cell>
          <cell r="H2027">
            <v>38085</v>
          </cell>
          <cell r="I2027">
            <v>3113</v>
          </cell>
          <cell r="J2027" t="str">
            <v>75%/25% C/P</v>
          </cell>
          <cell r="L2027" t="str">
            <v>MG3/CTN, 802/Poly</v>
          </cell>
          <cell r="M2027" t="str">
            <v>Disp./Reactive</v>
          </cell>
          <cell r="N2027" t="str">
            <v>SLU Scour</v>
          </cell>
          <cell r="P2027">
            <v>38114</v>
          </cell>
          <cell r="Q2027">
            <v>38126</v>
          </cell>
          <cell r="U2027">
            <v>38142</v>
          </cell>
          <cell r="V2027">
            <v>38083</v>
          </cell>
          <cell r="W2027">
            <v>38141</v>
          </cell>
          <cell r="Z2027" t="str">
            <v>Development Complete</v>
          </cell>
        </row>
        <row r="2028">
          <cell r="A2028" t="str">
            <v>M4BD</v>
          </cell>
          <cell r="B2028" t="str">
            <v>Dark Musty Blue</v>
          </cell>
          <cell r="D2028" t="str">
            <v>Nicole Howard</v>
          </cell>
          <cell r="E2028" t="str">
            <v>Fall '04 Men's</v>
          </cell>
          <cell r="F2028" t="str">
            <v>MUN</v>
          </cell>
          <cell r="G2028">
            <v>37950</v>
          </cell>
          <cell r="H2028">
            <v>37957</v>
          </cell>
          <cell r="I2028">
            <v>2638</v>
          </cell>
          <cell r="J2028" t="str">
            <v>100% Cotton</v>
          </cell>
          <cell r="K2028" t="str">
            <v>F'04</v>
          </cell>
          <cell r="L2028" t="str">
            <v>19-4030 TC</v>
          </cell>
          <cell r="Y2028">
            <v>37958</v>
          </cell>
          <cell r="Z2028" t="str">
            <v>Dropped</v>
          </cell>
        </row>
        <row r="2029">
          <cell r="A2029" t="str">
            <v>M3B</v>
          </cell>
          <cell r="B2029" t="str">
            <v>Highrise/Storm Haze Microheather</v>
          </cell>
          <cell r="D2029" t="str">
            <v>Constance Russo</v>
          </cell>
          <cell r="E2029" t="str">
            <v>Classic Men's Fall '04</v>
          </cell>
          <cell r="F2029" t="str">
            <v>MUN</v>
          </cell>
          <cell r="G2029">
            <v>37924</v>
          </cell>
          <cell r="H2029">
            <v>37928</v>
          </cell>
          <cell r="I2029">
            <v>3113</v>
          </cell>
          <cell r="J2029" t="str">
            <v>75%/25% C/P</v>
          </cell>
          <cell r="K2029" t="str">
            <v>F'04</v>
          </cell>
          <cell r="M2029" t="str">
            <v>Disp./Dir.</v>
          </cell>
          <cell r="N2029" t="str">
            <v>RB W/opt</v>
          </cell>
          <cell r="O2029">
            <v>2</v>
          </cell>
          <cell r="P2029">
            <v>37944</v>
          </cell>
          <cell r="Q2029">
            <v>37958</v>
          </cell>
          <cell r="R2029">
            <v>8.8700000000000001E-2</v>
          </cell>
          <cell r="Z2029" t="str">
            <v>Lab dip approved</v>
          </cell>
        </row>
        <row r="2030">
          <cell r="A2030" t="str">
            <v>M2B</v>
          </cell>
          <cell r="B2030" t="str">
            <v>Storm Haze / Black Microheather</v>
          </cell>
          <cell r="D2030" t="str">
            <v>Constance Russo</v>
          </cell>
          <cell r="E2030" t="str">
            <v>Classic Men's Fall '04</v>
          </cell>
          <cell r="F2030" t="str">
            <v>MUN</v>
          </cell>
          <cell r="G2030">
            <v>37924</v>
          </cell>
          <cell r="H2030">
            <v>37928</v>
          </cell>
          <cell r="I2030">
            <v>3113</v>
          </cell>
          <cell r="J2030" t="str">
            <v>75%/25% C/P</v>
          </cell>
          <cell r="K2030" t="str">
            <v>F'04</v>
          </cell>
          <cell r="M2030" t="str">
            <v>Disp./Dir.</v>
          </cell>
          <cell r="N2030" t="str">
            <v>Jet Scour</v>
          </cell>
          <cell r="O2030">
            <v>4</v>
          </cell>
          <cell r="P2030">
            <v>37928</v>
          </cell>
          <cell r="Q2030">
            <v>37958</v>
          </cell>
          <cell r="R2030">
            <v>0.11749999999999999</v>
          </cell>
          <cell r="Z2030" t="str">
            <v>Lab dip approved</v>
          </cell>
        </row>
        <row r="2031">
          <cell r="A2031" t="str">
            <v>M1BD</v>
          </cell>
          <cell r="B2031" t="str">
            <v>Indigo Heather</v>
          </cell>
          <cell r="D2031" t="str">
            <v>Constance Russo</v>
          </cell>
          <cell r="E2031" t="str">
            <v>Classic Men's Fall '04</v>
          </cell>
          <cell r="F2031" t="str">
            <v>MUN</v>
          </cell>
          <cell r="G2031">
            <v>37873</v>
          </cell>
          <cell r="H2031">
            <v>37874</v>
          </cell>
          <cell r="I2031">
            <v>2824</v>
          </cell>
          <cell r="J2031" t="str">
            <v>100% Cotton</v>
          </cell>
          <cell r="K2031" t="str">
            <v>F'04</v>
          </cell>
          <cell r="M2031" t="str">
            <v>Fiber Reactive</v>
          </cell>
          <cell r="N2031" t="str">
            <v>RB W/opt</v>
          </cell>
          <cell r="Y2031">
            <v>37959</v>
          </cell>
          <cell r="Z2031" t="str">
            <v>Dropped</v>
          </cell>
        </row>
        <row r="2032">
          <cell r="A2032" t="str">
            <v>M9AD</v>
          </cell>
          <cell r="B2032" t="str">
            <v>Indigo Heather</v>
          </cell>
          <cell r="D2032" t="str">
            <v>Constance Russo</v>
          </cell>
          <cell r="E2032" t="str">
            <v>Classic Men's Fall '04</v>
          </cell>
          <cell r="F2032" t="str">
            <v>MUN</v>
          </cell>
          <cell r="G2032">
            <v>37873</v>
          </cell>
          <cell r="H2032">
            <v>37874</v>
          </cell>
          <cell r="I2032">
            <v>2824</v>
          </cell>
          <cell r="J2032" t="str">
            <v>100% Cotton</v>
          </cell>
          <cell r="K2032" t="str">
            <v>F'04</v>
          </cell>
          <cell r="Y2032">
            <v>37959</v>
          </cell>
          <cell r="Z2032" t="str">
            <v>Dropped</v>
          </cell>
        </row>
        <row r="2033">
          <cell r="A2033" t="str">
            <v>M8AD</v>
          </cell>
          <cell r="B2033" t="str">
            <v>Grey Heather</v>
          </cell>
          <cell r="D2033" t="str">
            <v>Constance Russo</v>
          </cell>
          <cell r="E2033" t="str">
            <v>Classic Men's Fall '04</v>
          </cell>
          <cell r="F2033" t="str">
            <v>MUN</v>
          </cell>
          <cell r="G2033">
            <v>37873</v>
          </cell>
          <cell r="H2033">
            <v>37874</v>
          </cell>
          <cell r="I2033">
            <v>2824</v>
          </cell>
          <cell r="J2033" t="str">
            <v>100% Cotton</v>
          </cell>
          <cell r="K2033" t="str">
            <v>F'04</v>
          </cell>
          <cell r="Y2033">
            <v>37959</v>
          </cell>
          <cell r="Z2033" t="str">
            <v>Dropped</v>
          </cell>
        </row>
        <row r="2034">
          <cell r="A2034" t="str">
            <v>M7AD</v>
          </cell>
          <cell r="B2034" t="str">
            <v>Grey Heather</v>
          </cell>
          <cell r="D2034" t="str">
            <v>Constance Russo</v>
          </cell>
          <cell r="E2034" t="str">
            <v>Classic Men's Fall '04</v>
          </cell>
          <cell r="F2034" t="str">
            <v>MUN</v>
          </cell>
          <cell r="G2034">
            <v>37873</v>
          </cell>
          <cell r="H2034">
            <v>37874</v>
          </cell>
          <cell r="I2034">
            <v>2824</v>
          </cell>
          <cell r="J2034" t="str">
            <v>100% Cotton</v>
          </cell>
          <cell r="K2034" t="str">
            <v>F'04</v>
          </cell>
          <cell r="M2034" t="str">
            <v>Fiber Reactive</v>
          </cell>
          <cell r="N2034" t="str">
            <v>RB W/opt</v>
          </cell>
          <cell r="Y2034">
            <v>37959</v>
          </cell>
          <cell r="Z2034" t="str">
            <v>Dropped</v>
          </cell>
        </row>
        <row r="2035">
          <cell r="A2035" t="str">
            <v>M6A</v>
          </cell>
          <cell r="B2035" t="str">
            <v>Midnight</v>
          </cell>
          <cell r="D2035" t="str">
            <v>Constance Russo</v>
          </cell>
          <cell r="E2035" t="str">
            <v>Classic Men's Fall '04</v>
          </cell>
          <cell r="F2035" t="str">
            <v>MUN</v>
          </cell>
          <cell r="G2035">
            <v>37873</v>
          </cell>
          <cell r="H2035">
            <v>37874</v>
          </cell>
          <cell r="I2035">
            <v>2824</v>
          </cell>
          <cell r="J2035" t="str">
            <v>100% Cotton</v>
          </cell>
          <cell r="K2035" t="str">
            <v>F'04</v>
          </cell>
          <cell r="L2035" t="str">
            <v>19-4028 TC</v>
          </cell>
          <cell r="M2035" t="str">
            <v>Fiber Reactive</v>
          </cell>
          <cell r="N2035" t="str">
            <v>Jet Scour</v>
          </cell>
          <cell r="O2035">
            <v>3</v>
          </cell>
          <cell r="P2035">
            <v>37908</v>
          </cell>
          <cell r="Q2035">
            <v>37921</v>
          </cell>
          <cell r="R2035">
            <v>0.1061</v>
          </cell>
          <cell r="U2035">
            <v>38113</v>
          </cell>
          <cell r="V2035">
            <v>37973</v>
          </cell>
          <cell r="W2035">
            <v>38113</v>
          </cell>
          <cell r="Z2035" t="str">
            <v>Development Complete</v>
          </cell>
        </row>
        <row r="2036">
          <cell r="A2036" t="str">
            <v>M5A</v>
          </cell>
          <cell r="B2036" t="str">
            <v>Storm Haze</v>
          </cell>
          <cell r="D2036" t="str">
            <v>Constance Russo</v>
          </cell>
          <cell r="E2036" t="str">
            <v>Classic Men's Fall '04</v>
          </cell>
          <cell r="F2036" t="str">
            <v>MUN</v>
          </cell>
          <cell r="G2036">
            <v>37873</v>
          </cell>
          <cell r="H2036">
            <v>37874</v>
          </cell>
          <cell r="I2036">
            <v>2824</v>
          </cell>
          <cell r="J2036" t="str">
            <v>100% Cotton</v>
          </cell>
          <cell r="K2036" t="str">
            <v>F'04</v>
          </cell>
          <cell r="L2036" t="str">
            <v>18-4232 TC</v>
          </cell>
          <cell r="M2036" t="str">
            <v>Fiber Reactive</v>
          </cell>
          <cell r="N2036" t="str">
            <v>Jet Scour</v>
          </cell>
          <cell r="O2036">
            <v>13</v>
          </cell>
          <cell r="P2036">
            <v>37903</v>
          </cell>
          <cell r="Q2036">
            <v>37908</v>
          </cell>
          <cell r="R2036">
            <v>0.1149</v>
          </cell>
          <cell r="U2036">
            <v>38162</v>
          </cell>
          <cell r="Z2036" t="str">
            <v>Development Complete</v>
          </cell>
        </row>
        <row r="2037">
          <cell r="A2037" t="str">
            <v>M4A</v>
          </cell>
          <cell r="B2037" t="str">
            <v>Dusty Blue</v>
          </cell>
          <cell r="D2037" t="str">
            <v>Constance Russo</v>
          </cell>
          <cell r="E2037" t="str">
            <v>Classic Men's Fall '04</v>
          </cell>
          <cell r="F2037" t="str">
            <v>MUN</v>
          </cell>
          <cell r="G2037">
            <v>37873</v>
          </cell>
          <cell r="H2037">
            <v>37874</v>
          </cell>
          <cell r="I2037">
            <v>2824</v>
          </cell>
          <cell r="J2037" t="str">
            <v>100% Cotton</v>
          </cell>
          <cell r="K2037" t="str">
            <v>F'04</v>
          </cell>
          <cell r="L2037" t="str">
            <v>17-4123 TC</v>
          </cell>
          <cell r="M2037" t="str">
            <v>Fiber Reactive</v>
          </cell>
          <cell r="N2037" t="str">
            <v>Jet Scour</v>
          </cell>
          <cell r="O2037">
            <v>6</v>
          </cell>
          <cell r="P2037">
            <v>37883</v>
          </cell>
          <cell r="Q2037">
            <v>37896</v>
          </cell>
          <cell r="R2037">
            <v>0.17269999999999999</v>
          </cell>
          <cell r="U2037">
            <v>37922</v>
          </cell>
          <cell r="Z2037" t="str">
            <v>Development Complete</v>
          </cell>
        </row>
        <row r="2038">
          <cell r="A2038" t="str">
            <v>M3A</v>
          </cell>
          <cell r="B2038" t="str">
            <v>Garnet</v>
          </cell>
          <cell r="D2038" t="str">
            <v>Constance Russo</v>
          </cell>
          <cell r="E2038" t="str">
            <v>Classic Men's Fall '04</v>
          </cell>
          <cell r="F2038" t="str">
            <v>MUN</v>
          </cell>
          <cell r="G2038">
            <v>37873</v>
          </cell>
          <cell r="H2038">
            <v>37874</v>
          </cell>
          <cell r="I2038">
            <v>2824</v>
          </cell>
          <cell r="J2038" t="str">
            <v>100% Cotton</v>
          </cell>
          <cell r="K2038" t="str">
            <v>F'04</v>
          </cell>
          <cell r="L2038" t="str">
            <v>19-1327 TC</v>
          </cell>
          <cell r="M2038" t="str">
            <v>Fiber Reactive</v>
          </cell>
          <cell r="N2038" t="str">
            <v>Jet Scour</v>
          </cell>
          <cell r="O2038">
            <v>2</v>
          </cell>
          <cell r="P2038">
            <v>37875</v>
          </cell>
          <cell r="Q2038">
            <v>37896</v>
          </cell>
          <cell r="R2038">
            <v>0.20649999999999999</v>
          </cell>
          <cell r="T2038" t="str">
            <v>D</v>
          </cell>
          <cell r="Z2038" t="str">
            <v>Lab dip approved</v>
          </cell>
        </row>
        <row r="2039">
          <cell r="A2039" t="str">
            <v>M2A</v>
          </cell>
          <cell r="B2039" t="str">
            <v>Washed Blue Mist Heather</v>
          </cell>
          <cell r="D2039" t="str">
            <v>Nicole Howard</v>
          </cell>
          <cell r="E2039" t="str">
            <v>Sp'04 Development</v>
          </cell>
          <cell r="F2039" t="str">
            <v>MUN</v>
          </cell>
          <cell r="G2039">
            <v>37784</v>
          </cell>
          <cell r="H2039">
            <v>37785</v>
          </cell>
          <cell r="I2039">
            <v>2643</v>
          </cell>
          <cell r="J2039" t="str">
            <v>75%/25% C/P</v>
          </cell>
          <cell r="K2039" t="str">
            <v>Sp'04</v>
          </cell>
          <cell r="L2039" t="str">
            <v>MX6</v>
          </cell>
          <cell r="M2039" t="str">
            <v>Fiber Reactive</v>
          </cell>
          <cell r="N2039" t="str">
            <v>RB W/opt</v>
          </cell>
          <cell r="O2039">
            <v>6</v>
          </cell>
          <cell r="P2039">
            <v>37823</v>
          </cell>
          <cell r="Q2039">
            <v>37825</v>
          </cell>
          <cell r="R2039">
            <v>5.2499999999999998E-2</v>
          </cell>
          <cell r="U2039">
            <v>37833</v>
          </cell>
          <cell r="V2039">
            <v>37825</v>
          </cell>
          <cell r="Z2039" t="str">
            <v>Development Complete</v>
          </cell>
        </row>
        <row r="2040">
          <cell r="A2040" t="str">
            <v>M1A</v>
          </cell>
          <cell r="B2040" t="str">
            <v>Mallard / Black Microheather</v>
          </cell>
          <cell r="D2040" t="str">
            <v>Nicole Howard</v>
          </cell>
          <cell r="E2040" t="str">
            <v>Sp'04 Development</v>
          </cell>
          <cell r="F2040" t="str">
            <v>MUN</v>
          </cell>
          <cell r="G2040">
            <v>37781</v>
          </cell>
          <cell r="H2040">
            <v>37784</v>
          </cell>
          <cell r="I2040">
            <v>3113</v>
          </cell>
          <cell r="J2040" t="str">
            <v>75%/25% C/P</v>
          </cell>
          <cell r="K2040" t="str">
            <v>Sp'04</v>
          </cell>
          <cell r="L2040" t="str">
            <v>MX2 / 802</v>
          </cell>
          <cell r="M2040" t="str">
            <v>Dis. / F.R.</v>
          </cell>
          <cell r="N2040" t="str">
            <v>Jet Scour</v>
          </cell>
          <cell r="O2040">
            <v>2</v>
          </cell>
          <cell r="P2040">
            <v>37798</v>
          </cell>
          <cell r="Q2040">
            <v>37802</v>
          </cell>
          <cell r="R2040">
            <v>0.12189999999999999</v>
          </cell>
          <cell r="U2040">
            <v>37820</v>
          </cell>
          <cell r="V2040">
            <v>37802</v>
          </cell>
          <cell r="W2040">
            <v>37929</v>
          </cell>
          <cell r="Z2040" t="str">
            <v>Development Complete</v>
          </cell>
        </row>
        <row r="2041">
          <cell r="A2041" t="str">
            <v>MZ9</v>
          </cell>
          <cell r="B2041" t="str">
            <v>Mallard / Navy 2000 Heather</v>
          </cell>
          <cell r="D2041" t="str">
            <v>Nicole Howard</v>
          </cell>
          <cell r="E2041" t="str">
            <v>Sp'04 Development</v>
          </cell>
          <cell r="F2041" t="str">
            <v>MUN</v>
          </cell>
          <cell r="G2041">
            <v>37781</v>
          </cell>
          <cell r="H2041">
            <v>37784</v>
          </cell>
          <cell r="I2041">
            <v>2643</v>
          </cell>
          <cell r="J2041" t="str">
            <v>75%/25% C/P</v>
          </cell>
          <cell r="K2041" t="str">
            <v>Sp'04</v>
          </cell>
          <cell r="L2041" t="str">
            <v>MX2 / MA4</v>
          </cell>
          <cell r="M2041" t="str">
            <v>Dis. / F.R.</v>
          </cell>
          <cell r="N2041" t="str">
            <v>Jet Scour</v>
          </cell>
          <cell r="O2041">
            <v>1</v>
          </cell>
          <cell r="P2041">
            <v>37798</v>
          </cell>
          <cell r="R2041">
            <v>9.7000000000000003E-2</v>
          </cell>
          <cell r="Y2041">
            <v>37802</v>
          </cell>
          <cell r="Z2041" t="str">
            <v>Dropped</v>
          </cell>
        </row>
        <row r="2042">
          <cell r="A2042" t="str">
            <v>MZ8</v>
          </cell>
          <cell r="B2042" t="str">
            <v>Mallard Heather</v>
          </cell>
          <cell r="D2042" t="str">
            <v>Nicole Howard</v>
          </cell>
          <cell r="E2042" t="str">
            <v>Sp'04 Development</v>
          </cell>
          <cell r="F2042" t="str">
            <v>MUN</v>
          </cell>
          <cell r="G2042">
            <v>37781</v>
          </cell>
          <cell r="H2042">
            <v>37784</v>
          </cell>
          <cell r="I2042">
            <v>2643</v>
          </cell>
          <cell r="J2042" t="str">
            <v>75%/25% C/P</v>
          </cell>
          <cell r="K2042" t="str">
            <v>Sp'04</v>
          </cell>
          <cell r="L2042" t="str">
            <v>MX2 Mallard</v>
          </cell>
          <cell r="M2042" t="str">
            <v>Fiber Reactive</v>
          </cell>
          <cell r="N2042" t="str">
            <v>Jet Scour</v>
          </cell>
          <cell r="O2042">
            <v>1</v>
          </cell>
          <cell r="P2042">
            <v>37798</v>
          </cell>
          <cell r="Q2042">
            <v>37802</v>
          </cell>
          <cell r="R2042">
            <v>9.4500000000000001E-2</v>
          </cell>
          <cell r="V2042">
            <v>37802</v>
          </cell>
          <cell r="W2042">
            <v>37929</v>
          </cell>
          <cell r="Z2042" t="str">
            <v>Lab dip approved</v>
          </cell>
        </row>
        <row r="2043">
          <cell r="A2043" t="str">
            <v>MZ7</v>
          </cell>
          <cell r="B2043" t="str">
            <v>Henna/Black Microheather</v>
          </cell>
          <cell r="D2043" t="str">
            <v>Constance Russo</v>
          </cell>
          <cell r="E2043" t="str">
            <v>Classic Men's Fall '03</v>
          </cell>
          <cell r="F2043" t="str">
            <v>MUN</v>
          </cell>
          <cell r="G2043">
            <v>37746</v>
          </cell>
          <cell r="H2043">
            <v>37746</v>
          </cell>
          <cell r="I2043">
            <v>3113</v>
          </cell>
          <cell r="J2043" t="str">
            <v>75%/25% C/P</v>
          </cell>
          <cell r="K2043" t="str">
            <v>Fall '03</v>
          </cell>
          <cell r="L2043" t="str">
            <v>MX7</v>
          </cell>
          <cell r="M2043" t="str">
            <v>Dis. / F.R.</v>
          </cell>
          <cell r="N2043" t="str">
            <v>Jet Bleach</v>
          </cell>
          <cell r="O2043">
            <v>1</v>
          </cell>
          <cell r="P2043">
            <v>37774</v>
          </cell>
          <cell r="R2043">
            <v>0.1239</v>
          </cell>
          <cell r="Y2043">
            <v>37774</v>
          </cell>
          <cell r="Z2043" t="str">
            <v>Dropped</v>
          </cell>
        </row>
        <row r="2044">
          <cell r="A2044" t="str">
            <v>MZ6</v>
          </cell>
          <cell r="B2044" t="str">
            <v>Champion Red</v>
          </cell>
          <cell r="D2044" t="str">
            <v>Constance Russo</v>
          </cell>
          <cell r="E2044" t="str">
            <v>Champion Men's Sp.'04</v>
          </cell>
          <cell r="F2044" t="str">
            <v>MUN</v>
          </cell>
          <cell r="G2044">
            <v>37754</v>
          </cell>
          <cell r="H2044">
            <v>37756</v>
          </cell>
          <cell r="I2044">
            <v>2824</v>
          </cell>
          <cell r="J2044" t="str">
            <v>100% Cotton</v>
          </cell>
          <cell r="K2044" t="str">
            <v>Sp'04</v>
          </cell>
          <cell r="L2044" t="str">
            <v>Sourced Lab Dip</v>
          </cell>
          <cell r="M2044" t="str">
            <v>Fiber Reactive</v>
          </cell>
          <cell r="N2044" t="str">
            <v>Jet Scour</v>
          </cell>
          <cell r="O2044">
            <v>7</v>
          </cell>
          <cell r="P2044">
            <v>37771</v>
          </cell>
          <cell r="Q2044">
            <v>37772</v>
          </cell>
          <cell r="R2044">
            <v>0.49030000000000001</v>
          </cell>
          <cell r="U2044">
            <v>37778</v>
          </cell>
          <cell r="V2044">
            <v>37772</v>
          </cell>
          <cell r="W2044">
            <v>37929</v>
          </cell>
          <cell r="Z2044" t="str">
            <v>Development Complete</v>
          </cell>
        </row>
        <row r="2045">
          <cell r="A2045" t="str">
            <v>MZ5</v>
          </cell>
          <cell r="B2045" t="str">
            <v>Moon Light Microheather</v>
          </cell>
          <cell r="D2045" t="str">
            <v>Nicole Howard</v>
          </cell>
          <cell r="E2045" t="str">
            <v>Sp'04 Development</v>
          </cell>
          <cell r="F2045" t="str">
            <v>MUN</v>
          </cell>
          <cell r="G2045">
            <v>37743</v>
          </cell>
          <cell r="H2045">
            <v>37747</v>
          </cell>
          <cell r="I2045">
            <v>3113</v>
          </cell>
          <cell r="J2045" t="str">
            <v>75%/25% C/P</v>
          </cell>
          <cell r="K2045" t="str">
            <v>Sp'04</v>
          </cell>
          <cell r="L2045" t="str">
            <v>MW9</v>
          </cell>
          <cell r="M2045" t="str">
            <v>Fiber Reactive</v>
          </cell>
          <cell r="N2045" t="str">
            <v>Jet Scour</v>
          </cell>
          <cell r="O2045">
            <v>1</v>
          </cell>
          <cell r="P2045">
            <v>37747</v>
          </cell>
          <cell r="Q2045">
            <v>37750</v>
          </cell>
          <cell r="R2045">
            <v>7.4700000000000003E-2</v>
          </cell>
          <cell r="U2045">
            <v>37755</v>
          </cell>
          <cell r="V2045">
            <v>37750</v>
          </cell>
          <cell r="W2045">
            <v>37840</v>
          </cell>
          <cell r="Z2045" t="str">
            <v>Development Complete</v>
          </cell>
        </row>
        <row r="2046">
          <cell r="A2046" t="str">
            <v>MZ4</v>
          </cell>
          <cell r="B2046" t="str">
            <v>Navy 2000 / Steel Grey Microstripe</v>
          </cell>
          <cell r="D2046" t="str">
            <v>Nicole Howard</v>
          </cell>
          <cell r="E2046" t="str">
            <v>Sp'04 Development</v>
          </cell>
          <cell r="F2046" t="str">
            <v>MUN</v>
          </cell>
          <cell r="G2046">
            <v>37743</v>
          </cell>
          <cell r="H2046">
            <v>37747</v>
          </cell>
          <cell r="I2046">
            <v>3157</v>
          </cell>
          <cell r="J2046" t="str">
            <v>87.5%/12.5% C/P</v>
          </cell>
          <cell r="K2046" t="str">
            <v>Sp'04</v>
          </cell>
          <cell r="L2046" t="str">
            <v>MA4 / MX1</v>
          </cell>
          <cell r="M2046" t="str">
            <v>Dis. / F.R.</v>
          </cell>
          <cell r="N2046" t="str">
            <v>Jet Scour</v>
          </cell>
          <cell r="O2046">
            <v>1</v>
          </cell>
          <cell r="P2046">
            <v>37761</v>
          </cell>
          <cell r="R2046">
            <v>0.22950000000000001</v>
          </cell>
          <cell r="Y2046">
            <v>37781</v>
          </cell>
          <cell r="Z2046" t="str">
            <v>Dropped</v>
          </cell>
        </row>
        <row r="2047">
          <cell r="A2047" t="str">
            <v>MZ3</v>
          </cell>
          <cell r="B2047" t="str">
            <v>Black / Steel Grey Microstripe</v>
          </cell>
          <cell r="D2047" t="str">
            <v>Nicole Howard</v>
          </cell>
          <cell r="E2047" t="str">
            <v>Sp'04 Development</v>
          </cell>
          <cell r="F2047" t="str">
            <v>MUN</v>
          </cell>
          <cell r="G2047">
            <v>37743</v>
          </cell>
          <cell r="H2047">
            <v>37747</v>
          </cell>
          <cell r="I2047">
            <v>3157</v>
          </cell>
          <cell r="J2047" t="str">
            <v>87.5%/12.5% C/P</v>
          </cell>
          <cell r="K2047" t="str">
            <v>Sp'04</v>
          </cell>
          <cell r="L2047" t="str">
            <v>802 / MX1</v>
          </cell>
          <cell r="M2047" t="str">
            <v>Dis. / F.R.</v>
          </cell>
          <cell r="N2047" t="str">
            <v>Jet Scour</v>
          </cell>
          <cell r="O2047">
            <v>3</v>
          </cell>
          <cell r="P2047">
            <v>37761</v>
          </cell>
          <cell r="R2047">
            <v>0.22650000000000001</v>
          </cell>
          <cell r="Y2047">
            <v>37781</v>
          </cell>
          <cell r="Z2047" t="str">
            <v>Dropped</v>
          </cell>
        </row>
        <row r="2048">
          <cell r="A2048" t="str">
            <v>MZ2</v>
          </cell>
          <cell r="B2048" t="str">
            <v>Eccentric Blueberry/Navy 2000 Microstripe</v>
          </cell>
          <cell r="D2048" t="str">
            <v>Nicole Howard</v>
          </cell>
          <cell r="E2048" t="str">
            <v>Sp'04 Development</v>
          </cell>
          <cell r="F2048" t="str">
            <v>MUN</v>
          </cell>
          <cell r="G2048">
            <v>37743</v>
          </cell>
          <cell r="H2048">
            <v>37747</v>
          </cell>
          <cell r="I2048">
            <v>3157</v>
          </cell>
          <cell r="J2048" t="str">
            <v>87.5%/12.5% C/P</v>
          </cell>
          <cell r="K2048" t="str">
            <v>Sp'04</v>
          </cell>
          <cell r="L2048" t="str">
            <v>MW6 / MA4</v>
          </cell>
          <cell r="M2048" t="str">
            <v>Dis. / F.R.</v>
          </cell>
          <cell r="N2048" t="str">
            <v>Jet Scour</v>
          </cell>
          <cell r="O2048">
            <v>5</v>
          </cell>
          <cell r="P2048">
            <v>37761</v>
          </cell>
          <cell r="Q2048">
            <v>37781</v>
          </cell>
          <cell r="R2048">
            <v>0.38250000000000001</v>
          </cell>
          <cell r="U2048">
            <v>37788</v>
          </cell>
          <cell r="V2048">
            <v>37781</v>
          </cell>
          <cell r="W2048">
            <v>37929</v>
          </cell>
          <cell r="Z2048" t="str">
            <v>Development Complete</v>
          </cell>
        </row>
        <row r="2049">
          <cell r="A2049" t="str">
            <v>MZ1</v>
          </cell>
          <cell r="B2049" t="str">
            <v>Star Dust Heather</v>
          </cell>
          <cell r="D2049" t="str">
            <v>Nicole Howard</v>
          </cell>
          <cell r="E2049" t="str">
            <v>Sp'04 Development</v>
          </cell>
          <cell r="F2049" t="str">
            <v>MUN</v>
          </cell>
          <cell r="G2049">
            <v>37743</v>
          </cell>
          <cell r="H2049">
            <v>37747</v>
          </cell>
          <cell r="I2049">
            <v>2643</v>
          </cell>
          <cell r="J2049" t="str">
            <v>75%/25% C/P</v>
          </cell>
          <cell r="K2049" t="str">
            <v>Sp'04</v>
          </cell>
          <cell r="L2049" t="str">
            <v>MX4 Star Dust</v>
          </cell>
          <cell r="M2049" t="str">
            <v>Fiber Reactive</v>
          </cell>
          <cell r="N2049" t="str">
            <v>Jet Scour</v>
          </cell>
          <cell r="O2049">
            <v>3</v>
          </cell>
          <cell r="P2049">
            <v>37755</v>
          </cell>
          <cell r="Q2049">
            <v>37761</v>
          </cell>
          <cell r="R2049">
            <v>9.4799999999999995E-2</v>
          </cell>
          <cell r="U2049">
            <v>37784</v>
          </cell>
          <cell r="V2049" t="str">
            <v>complete</v>
          </cell>
          <cell r="W2049">
            <v>37840</v>
          </cell>
          <cell r="Z2049" t="str">
            <v>Development Complete</v>
          </cell>
        </row>
        <row r="2050">
          <cell r="A2050" t="str">
            <v>MY9</v>
          </cell>
          <cell r="B2050" t="str">
            <v>Spanish Orange</v>
          </cell>
          <cell r="D2050" t="str">
            <v>Patrica Worley- Jacobs</v>
          </cell>
          <cell r="E2050" t="str">
            <v>Polo Color update</v>
          </cell>
          <cell r="F2050" t="str">
            <v>Polo</v>
          </cell>
          <cell r="G2050">
            <v>37743</v>
          </cell>
          <cell r="H2050">
            <v>37743</v>
          </cell>
          <cell r="I2050">
            <v>5033</v>
          </cell>
          <cell r="J2050" t="str">
            <v>100% Cotton</v>
          </cell>
          <cell r="K2050" t="str">
            <v>Sp'04</v>
          </cell>
          <cell r="L2050" t="str">
            <v>0495650</v>
          </cell>
          <cell r="M2050" t="str">
            <v>Fiber Reactive</v>
          </cell>
          <cell r="N2050" t="str">
            <v>Jet Bleach</v>
          </cell>
          <cell r="O2050">
            <v>5</v>
          </cell>
          <cell r="P2050">
            <v>37753</v>
          </cell>
          <cell r="Q2050">
            <v>37787</v>
          </cell>
          <cell r="R2050">
            <v>0.13250000000000001</v>
          </cell>
          <cell r="U2050">
            <v>37792</v>
          </cell>
          <cell r="V2050">
            <v>37787</v>
          </cell>
          <cell r="Z2050" t="str">
            <v>Development Complete</v>
          </cell>
        </row>
        <row r="2051">
          <cell r="A2051" t="str">
            <v>MY8</v>
          </cell>
          <cell r="B2051" t="str">
            <v>Canyon Sage</v>
          </cell>
          <cell r="D2051" t="str">
            <v>Patrica Worley- Jacobs</v>
          </cell>
          <cell r="E2051" t="str">
            <v>Polo Color update</v>
          </cell>
          <cell r="F2051" t="str">
            <v>Polo</v>
          </cell>
          <cell r="G2051">
            <v>37743</v>
          </cell>
          <cell r="H2051">
            <v>37743</v>
          </cell>
          <cell r="I2051">
            <v>5033</v>
          </cell>
          <cell r="J2051" t="str">
            <v>100% Cotton</v>
          </cell>
          <cell r="K2051" t="str">
            <v>Sp'04</v>
          </cell>
          <cell r="L2051" t="str">
            <v>0984608</v>
          </cell>
          <cell r="M2051" t="str">
            <v>Fiber Reactive</v>
          </cell>
          <cell r="N2051" t="str">
            <v>Jet Scour</v>
          </cell>
          <cell r="O2051">
            <v>6</v>
          </cell>
          <cell r="P2051">
            <v>37750</v>
          </cell>
          <cell r="Q2051">
            <v>37819</v>
          </cell>
          <cell r="R2051">
            <v>5.5E-2</v>
          </cell>
          <cell r="U2051">
            <v>37827</v>
          </cell>
          <cell r="V2051">
            <v>37819</v>
          </cell>
          <cell r="Z2051" t="str">
            <v>Development Complete</v>
          </cell>
        </row>
        <row r="2052">
          <cell r="A2052" t="str">
            <v>MY7</v>
          </cell>
          <cell r="B2052" t="str">
            <v>Cabernet / Black Heather</v>
          </cell>
          <cell r="D2052" t="str">
            <v>Nicole Howard</v>
          </cell>
          <cell r="E2052" t="str">
            <v>Sp'04 Development</v>
          </cell>
          <cell r="F2052" t="str">
            <v>MUN</v>
          </cell>
          <cell r="G2052">
            <v>37739</v>
          </cell>
          <cell r="H2052">
            <v>37739</v>
          </cell>
          <cell r="I2052">
            <v>2643</v>
          </cell>
          <cell r="J2052" t="str">
            <v>75%/25% C/P</v>
          </cell>
          <cell r="K2052" t="str">
            <v>Sp'04</v>
          </cell>
          <cell r="L2052" t="str">
            <v>MX6</v>
          </cell>
          <cell r="M2052" t="str">
            <v>Dis. / F.R.</v>
          </cell>
          <cell r="N2052" t="str">
            <v>Jet Scour</v>
          </cell>
          <cell r="O2052">
            <v>1</v>
          </cell>
          <cell r="P2052">
            <v>37825</v>
          </cell>
          <cell r="Q2052">
            <v>37837</v>
          </cell>
          <cell r="R2052">
            <v>0.2399</v>
          </cell>
          <cell r="U2052">
            <v>37844</v>
          </cell>
          <cell r="V2052">
            <v>37837</v>
          </cell>
          <cell r="W2052">
            <v>37929</v>
          </cell>
          <cell r="Z2052" t="str">
            <v>Development Complete</v>
          </cell>
        </row>
        <row r="2053">
          <cell r="A2053" t="str">
            <v>MY6</v>
          </cell>
          <cell r="B2053" t="str">
            <v>Blue Mist Heather</v>
          </cell>
          <cell r="D2053" t="str">
            <v>Nicole Howard</v>
          </cell>
          <cell r="E2053" t="str">
            <v>Sp'04 Development</v>
          </cell>
          <cell r="F2053" t="str">
            <v>MUN</v>
          </cell>
          <cell r="G2053">
            <v>37739</v>
          </cell>
          <cell r="H2053">
            <v>37739</v>
          </cell>
          <cell r="I2053">
            <v>2643</v>
          </cell>
          <cell r="J2053" t="str">
            <v>75%/25% C/P</v>
          </cell>
          <cell r="K2053" t="str">
            <v>Sp'04</v>
          </cell>
          <cell r="L2053" t="str">
            <v>MX6</v>
          </cell>
          <cell r="M2053" t="str">
            <v>Fiber Reactive</v>
          </cell>
          <cell r="N2053" t="str">
            <v>Jet Scour</v>
          </cell>
          <cell r="O2053">
            <v>15</v>
          </cell>
          <cell r="P2053">
            <v>37790</v>
          </cell>
          <cell r="R2053">
            <v>5.0999999999999997E-2</v>
          </cell>
          <cell r="Y2053">
            <v>37805</v>
          </cell>
          <cell r="Z2053" t="str">
            <v>Dropped</v>
          </cell>
        </row>
        <row r="2054">
          <cell r="A2054" t="str">
            <v>MY5</v>
          </cell>
          <cell r="B2054" t="str">
            <v>True Khaki Heather</v>
          </cell>
          <cell r="D2054" t="str">
            <v>Nicole Howard</v>
          </cell>
          <cell r="E2054" t="str">
            <v>Sp'04 Development</v>
          </cell>
          <cell r="F2054" t="str">
            <v>MUN</v>
          </cell>
          <cell r="G2054">
            <v>37706</v>
          </cell>
          <cell r="H2054">
            <v>37708</v>
          </cell>
          <cell r="I2054">
            <v>2829</v>
          </cell>
          <cell r="J2054" t="str">
            <v>90%/10% C/P</v>
          </cell>
          <cell r="K2054" t="str">
            <v>Sp'04</v>
          </cell>
          <cell r="L2054" t="str">
            <v>651 Khaki</v>
          </cell>
          <cell r="M2054" t="str">
            <v>Fiber Reactive</v>
          </cell>
          <cell r="N2054" t="str">
            <v>Jet Scour</v>
          </cell>
          <cell r="O2054">
            <v>1</v>
          </cell>
          <cell r="P2054">
            <v>37742</v>
          </cell>
          <cell r="R2054">
            <v>3.7400000000000003E-2</v>
          </cell>
          <cell r="Z2054" t="str">
            <v>Lab dip submitted</v>
          </cell>
        </row>
        <row r="2055">
          <cell r="A2055" t="str">
            <v>MY4</v>
          </cell>
          <cell r="B2055" t="str">
            <v>True Khaki / Black Microheather</v>
          </cell>
          <cell r="D2055" t="str">
            <v>Nicole Howard</v>
          </cell>
          <cell r="E2055" t="str">
            <v>Sp'04 Development</v>
          </cell>
          <cell r="F2055" t="str">
            <v>MUN</v>
          </cell>
          <cell r="G2055">
            <v>37706</v>
          </cell>
          <cell r="H2055">
            <v>37708</v>
          </cell>
          <cell r="I2055">
            <v>3113</v>
          </cell>
          <cell r="J2055" t="str">
            <v>75%/25% C/P</v>
          </cell>
          <cell r="K2055" t="str">
            <v>Sp'04</v>
          </cell>
          <cell r="L2055" t="str">
            <v>651 Khaki</v>
          </cell>
          <cell r="M2055" t="str">
            <v>Dis. / F.R.</v>
          </cell>
          <cell r="N2055" t="str">
            <v>Jet Scour</v>
          </cell>
          <cell r="O2055">
            <v>4</v>
          </cell>
          <cell r="P2055">
            <v>37770</v>
          </cell>
          <cell r="Q2055">
            <v>37777</v>
          </cell>
          <cell r="R2055">
            <v>8.5000000000000006E-2</v>
          </cell>
          <cell r="U2055">
            <v>37803</v>
          </cell>
          <cell r="V2055">
            <v>37777</v>
          </cell>
          <cell r="W2055">
            <v>37929</v>
          </cell>
          <cell r="Z2055" t="str">
            <v>Development Complete</v>
          </cell>
        </row>
        <row r="2056">
          <cell r="A2056" t="str">
            <v>MY3</v>
          </cell>
          <cell r="B2056" t="str">
            <v>Star Dust / Yellow Microheather</v>
          </cell>
          <cell r="D2056" t="str">
            <v>Nicole Howard</v>
          </cell>
          <cell r="E2056" t="str">
            <v>Sp'04 Development</v>
          </cell>
          <cell r="F2056" t="str">
            <v>MUN</v>
          </cell>
          <cell r="G2056">
            <v>37706</v>
          </cell>
          <cell r="H2056">
            <v>37708</v>
          </cell>
          <cell r="I2056">
            <v>3113</v>
          </cell>
          <cell r="J2056" t="str">
            <v>75%/25% C/P</v>
          </cell>
          <cell r="K2056" t="str">
            <v>Sp'04</v>
          </cell>
          <cell r="L2056" t="str">
            <v>MX4 Star Dust</v>
          </cell>
          <cell r="M2056" t="str">
            <v>Dis. / F.R.</v>
          </cell>
          <cell r="N2056" t="str">
            <v>Jet Scour</v>
          </cell>
          <cell r="O2056">
            <v>3</v>
          </cell>
          <cell r="P2056">
            <v>37739</v>
          </cell>
          <cell r="R2056">
            <v>0.14099999999999999</v>
          </cell>
          <cell r="Y2056">
            <v>38047</v>
          </cell>
          <cell r="Z2056" t="str">
            <v>Dropped</v>
          </cell>
        </row>
        <row r="2057">
          <cell r="A2057" t="str">
            <v>MY2</v>
          </cell>
          <cell r="B2057" t="str">
            <v>Mallarrd Marled Heather</v>
          </cell>
          <cell r="D2057" t="str">
            <v>Nicole Howard</v>
          </cell>
          <cell r="E2057" t="str">
            <v>Sp'04 Development</v>
          </cell>
          <cell r="F2057" t="str">
            <v>MUN</v>
          </cell>
          <cell r="G2057">
            <v>37706</v>
          </cell>
          <cell r="H2057">
            <v>37708</v>
          </cell>
          <cell r="I2057">
            <v>2829</v>
          </cell>
          <cell r="J2057" t="str">
            <v>90%/10% C/P</v>
          </cell>
          <cell r="K2057" t="str">
            <v>Sp'04</v>
          </cell>
          <cell r="L2057" t="str">
            <v>MX2 Mallard</v>
          </cell>
          <cell r="M2057" t="str">
            <v>Fiber Reactive</v>
          </cell>
          <cell r="N2057" t="str">
            <v>Jet Scour</v>
          </cell>
          <cell r="O2057">
            <v>5</v>
          </cell>
          <cell r="P2057">
            <v>37788</v>
          </cell>
          <cell r="R2057">
            <v>0.1096</v>
          </cell>
          <cell r="Y2057">
            <v>37773</v>
          </cell>
          <cell r="Z2057" t="str">
            <v>Dropped</v>
          </cell>
        </row>
        <row r="2058">
          <cell r="A2058" t="str">
            <v>MY1</v>
          </cell>
          <cell r="B2058" t="str">
            <v>Star Dust / Yellow Heather</v>
          </cell>
          <cell r="D2058" t="str">
            <v>Nicole Howard</v>
          </cell>
          <cell r="E2058" t="str">
            <v>Sp'04 Development</v>
          </cell>
          <cell r="F2058" t="str">
            <v>MUN</v>
          </cell>
          <cell r="G2058">
            <v>37706</v>
          </cell>
          <cell r="H2058">
            <v>37708</v>
          </cell>
          <cell r="I2058">
            <v>2643</v>
          </cell>
          <cell r="J2058" t="str">
            <v>75%/25% C/P</v>
          </cell>
          <cell r="K2058" t="str">
            <v>Sp'04</v>
          </cell>
          <cell r="L2058" t="str">
            <v>MX4 Star Dust</v>
          </cell>
          <cell r="M2058" t="str">
            <v>Dis. / F.R.</v>
          </cell>
          <cell r="N2058" t="str">
            <v>Jet Scour</v>
          </cell>
          <cell r="O2058">
            <v>6</v>
          </cell>
          <cell r="P2058">
            <v>37728</v>
          </cell>
          <cell r="R2058">
            <v>0.1191</v>
          </cell>
          <cell r="Y2058">
            <v>37712</v>
          </cell>
          <cell r="Z2058" t="str">
            <v>Dropped</v>
          </cell>
        </row>
        <row r="2059">
          <cell r="A2059" t="str">
            <v>MX9</v>
          </cell>
          <cell r="B2059" t="str">
            <v>Star Dust / Yellow Microstripe</v>
          </cell>
          <cell r="D2059" t="str">
            <v>Nicole Howard</v>
          </cell>
          <cell r="E2059" t="str">
            <v>Sp'04 Development</v>
          </cell>
          <cell r="F2059" t="str">
            <v>MUN</v>
          </cell>
          <cell r="G2059">
            <v>37706</v>
          </cell>
          <cell r="H2059">
            <v>37708</v>
          </cell>
          <cell r="I2059">
            <v>3357</v>
          </cell>
          <cell r="J2059" t="str">
            <v>87.5%/12.5% C/P</v>
          </cell>
          <cell r="K2059" t="str">
            <v>Sp'04</v>
          </cell>
          <cell r="L2059" t="str">
            <v>MX4 Star Dust</v>
          </cell>
          <cell r="M2059" t="str">
            <v>Dis. / F.R.</v>
          </cell>
          <cell r="N2059" t="str">
            <v>Jet Scour</v>
          </cell>
          <cell r="O2059">
            <v>6</v>
          </cell>
          <cell r="P2059">
            <v>37728</v>
          </cell>
          <cell r="R2059">
            <v>0.12870000000000001</v>
          </cell>
          <cell r="Y2059">
            <v>37712</v>
          </cell>
          <cell r="Z2059" t="str">
            <v>Dropped</v>
          </cell>
        </row>
        <row r="2060">
          <cell r="A2060" t="str">
            <v>MX8</v>
          </cell>
          <cell r="B2060" t="str">
            <v>Henna Verison 2</v>
          </cell>
          <cell r="D2060" t="str">
            <v>Constance Russo</v>
          </cell>
          <cell r="E2060" t="str">
            <v>Classic Men's Sp. '04</v>
          </cell>
          <cell r="F2060" t="str">
            <v>MUN</v>
          </cell>
          <cell r="G2060">
            <v>37707</v>
          </cell>
          <cell r="H2060">
            <v>37711</v>
          </cell>
          <cell r="I2060">
            <v>2824</v>
          </cell>
          <cell r="J2060" t="str">
            <v>100% Cotton</v>
          </cell>
          <cell r="K2060" t="str">
            <v>Sp'04</v>
          </cell>
          <cell r="L2060" t="str">
            <v>Pantone 17-0613</v>
          </cell>
          <cell r="M2060" t="str">
            <v>Fiber Reactive</v>
          </cell>
          <cell r="N2060" t="str">
            <v>Jet Bleach</v>
          </cell>
          <cell r="O2060">
            <v>2</v>
          </cell>
          <cell r="P2060">
            <v>37719</v>
          </cell>
          <cell r="R2060">
            <v>8.2699999999999996E-2</v>
          </cell>
          <cell r="Y2060">
            <v>37747</v>
          </cell>
          <cell r="Z2060" t="str">
            <v>Dropped</v>
          </cell>
        </row>
        <row r="2061">
          <cell r="A2061" t="str">
            <v>MX7</v>
          </cell>
          <cell r="B2061" t="str">
            <v>Henna Verison 1</v>
          </cell>
          <cell r="D2061" t="str">
            <v>Constance Russo</v>
          </cell>
          <cell r="E2061" t="str">
            <v>Classic Men's Sp. '04</v>
          </cell>
          <cell r="F2061" t="str">
            <v>MUN</v>
          </cell>
          <cell r="G2061">
            <v>37707</v>
          </cell>
          <cell r="H2061">
            <v>37711</v>
          </cell>
          <cell r="I2061">
            <v>2824</v>
          </cell>
          <cell r="J2061" t="str">
            <v>100% Cotton</v>
          </cell>
          <cell r="K2061" t="str">
            <v>Sp'04</v>
          </cell>
          <cell r="L2061" t="str">
            <v>Pantone 18-0617</v>
          </cell>
          <cell r="M2061" t="str">
            <v>Fiber Reactive</v>
          </cell>
          <cell r="N2061" t="str">
            <v>Jet Bleach</v>
          </cell>
          <cell r="O2061">
            <v>2</v>
          </cell>
          <cell r="P2061">
            <v>37719</v>
          </cell>
          <cell r="Q2061">
            <v>37747</v>
          </cell>
          <cell r="R2061">
            <v>0.1041</v>
          </cell>
          <cell r="V2061">
            <v>37781</v>
          </cell>
          <cell r="W2061">
            <v>37781</v>
          </cell>
          <cell r="Y2061">
            <v>37774</v>
          </cell>
          <cell r="Z2061" t="str">
            <v>Dropped</v>
          </cell>
        </row>
        <row r="2062">
          <cell r="A2062" t="str">
            <v>MX6</v>
          </cell>
          <cell r="B2062" t="str">
            <v>Blue Mist</v>
          </cell>
          <cell r="D2062" t="str">
            <v>Nicole Howard</v>
          </cell>
          <cell r="E2062" t="str">
            <v>Sp'04 Development</v>
          </cell>
          <cell r="F2062" t="str">
            <v>MUN</v>
          </cell>
          <cell r="G2062">
            <v>37694</v>
          </cell>
          <cell r="H2062">
            <v>37704</v>
          </cell>
          <cell r="I2062">
            <v>2638</v>
          </cell>
          <cell r="J2062" t="str">
            <v>100% Cotton</v>
          </cell>
          <cell r="K2062" t="str">
            <v>Sp'04</v>
          </cell>
          <cell r="L2062" t="str">
            <v>17-4020 TC</v>
          </cell>
          <cell r="M2062" t="str">
            <v>Fiber Reactive</v>
          </cell>
          <cell r="N2062" t="str">
            <v>Jet Scour</v>
          </cell>
          <cell r="O2062">
            <v>8</v>
          </cell>
          <cell r="P2062">
            <v>37719</v>
          </cell>
          <cell r="Q2062">
            <v>37736</v>
          </cell>
          <cell r="R2062">
            <v>5.5E-2</v>
          </cell>
          <cell r="U2062">
            <v>37740</v>
          </cell>
          <cell r="V2062" t="str">
            <v>complete</v>
          </cell>
          <cell r="W2062">
            <v>37840</v>
          </cell>
          <cell r="Z2062" t="str">
            <v>Development Complete</v>
          </cell>
        </row>
        <row r="2063">
          <cell r="A2063" t="str">
            <v>MX5</v>
          </cell>
          <cell r="B2063" t="str">
            <v>Eucalyptus</v>
          </cell>
          <cell r="D2063" t="str">
            <v>Nicole Howard</v>
          </cell>
          <cell r="E2063" t="str">
            <v>Sp'04 Development</v>
          </cell>
          <cell r="F2063" t="str">
            <v>MUN</v>
          </cell>
          <cell r="G2063">
            <v>37694</v>
          </cell>
          <cell r="H2063">
            <v>37698</v>
          </cell>
          <cell r="I2063">
            <v>2638</v>
          </cell>
          <cell r="J2063" t="str">
            <v>100% Cotton</v>
          </cell>
          <cell r="K2063" t="str">
            <v>Sp'04</v>
          </cell>
          <cell r="L2063" t="str">
            <v>17-6212 TC</v>
          </cell>
          <cell r="M2063" t="str">
            <v>Fiber Reactive</v>
          </cell>
          <cell r="N2063" t="str">
            <v>Jet Scour</v>
          </cell>
          <cell r="O2063">
            <v>8</v>
          </cell>
          <cell r="P2063">
            <v>37705</v>
          </cell>
          <cell r="R2063">
            <v>4.7399999999999998E-2</v>
          </cell>
          <cell r="Y2063">
            <v>37721</v>
          </cell>
          <cell r="Z2063" t="str">
            <v>Dropped</v>
          </cell>
        </row>
        <row r="2064">
          <cell r="A2064" t="str">
            <v>MX4</v>
          </cell>
          <cell r="B2064" t="str">
            <v>Star Dust</v>
          </cell>
          <cell r="D2064" t="str">
            <v>Nicole Howard</v>
          </cell>
          <cell r="E2064" t="str">
            <v>Sp'04 Development</v>
          </cell>
          <cell r="F2064" t="str">
            <v>MUN</v>
          </cell>
          <cell r="G2064">
            <v>37694</v>
          </cell>
          <cell r="H2064">
            <v>37698</v>
          </cell>
          <cell r="I2064">
            <v>2638</v>
          </cell>
          <cell r="J2064" t="str">
            <v>100% Cotton</v>
          </cell>
          <cell r="K2064" t="str">
            <v>Sp'04</v>
          </cell>
          <cell r="L2064" t="str">
            <v>19-4127  TC</v>
          </cell>
          <cell r="M2064" t="str">
            <v>Fiber Reactive</v>
          </cell>
          <cell r="N2064" t="str">
            <v>Jet Scour</v>
          </cell>
          <cell r="O2064">
            <v>3</v>
          </cell>
          <cell r="P2064">
            <v>37711</v>
          </cell>
          <cell r="Q2064">
            <v>37715</v>
          </cell>
          <cell r="R2064">
            <v>0.1105</v>
          </cell>
          <cell r="U2064">
            <v>37728</v>
          </cell>
          <cell r="V2064" t="str">
            <v>complete</v>
          </cell>
          <cell r="W2064">
            <v>37840</v>
          </cell>
          <cell r="Z2064" t="str">
            <v>Development Complete</v>
          </cell>
        </row>
        <row r="2065">
          <cell r="A2065" t="str">
            <v>MX3</v>
          </cell>
          <cell r="B2065" t="str">
            <v>Brick Red</v>
          </cell>
          <cell r="D2065" t="str">
            <v>Nicole Howard</v>
          </cell>
          <cell r="E2065" t="str">
            <v>Sp'04 Development</v>
          </cell>
          <cell r="F2065" t="str">
            <v>MUN</v>
          </cell>
          <cell r="G2065">
            <v>37694</v>
          </cell>
          <cell r="H2065">
            <v>37698</v>
          </cell>
          <cell r="I2065">
            <v>2638</v>
          </cell>
          <cell r="J2065" t="str">
            <v>100% Cotton</v>
          </cell>
          <cell r="K2065" t="str">
            <v>Sp'04</v>
          </cell>
          <cell r="L2065" t="str">
            <v>19-1650 TC</v>
          </cell>
          <cell r="Y2065">
            <v>37699</v>
          </cell>
          <cell r="Z2065" t="str">
            <v>Dropped</v>
          </cell>
        </row>
        <row r="2066">
          <cell r="A2066" t="str">
            <v>MX2</v>
          </cell>
          <cell r="B2066" t="str">
            <v>Mallard</v>
          </cell>
          <cell r="D2066" t="str">
            <v>Nicole Howard</v>
          </cell>
          <cell r="E2066" t="str">
            <v>Sp'04 Development</v>
          </cell>
          <cell r="F2066" t="str">
            <v>MUN</v>
          </cell>
          <cell r="G2066">
            <v>37694</v>
          </cell>
          <cell r="H2066">
            <v>37698</v>
          </cell>
          <cell r="I2066">
            <v>2824</v>
          </cell>
          <cell r="J2066" t="str">
            <v>100% Cotton</v>
          </cell>
          <cell r="K2066" t="str">
            <v>Sp'04</v>
          </cell>
          <cell r="L2066" t="str">
            <v>19-5411  TC</v>
          </cell>
          <cell r="M2066" t="str">
            <v>Fiber Reactive</v>
          </cell>
          <cell r="N2066" t="str">
            <v>Jet Scour</v>
          </cell>
          <cell r="O2066">
            <v>2</v>
          </cell>
          <cell r="P2066">
            <v>37705</v>
          </cell>
          <cell r="Q2066">
            <v>37774</v>
          </cell>
          <cell r="R2066">
            <v>0.1143</v>
          </cell>
          <cell r="U2066">
            <v>37788</v>
          </cell>
          <cell r="V2066" t="str">
            <v>complete</v>
          </cell>
          <cell r="W2066">
            <v>37840</v>
          </cell>
          <cell r="Z2066" t="str">
            <v>Development Complete</v>
          </cell>
        </row>
        <row r="2067">
          <cell r="A2067" t="str">
            <v>MX1</v>
          </cell>
          <cell r="B2067" t="str">
            <v>Steel Grey</v>
          </cell>
          <cell r="D2067" t="str">
            <v>Nicole Howard</v>
          </cell>
          <cell r="E2067" t="str">
            <v>Sp'04 Development</v>
          </cell>
          <cell r="F2067" t="str">
            <v>MUN</v>
          </cell>
          <cell r="G2067">
            <v>37694</v>
          </cell>
          <cell r="H2067">
            <v>37698</v>
          </cell>
          <cell r="I2067">
            <v>2824</v>
          </cell>
          <cell r="J2067" t="str">
            <v>100% Cotton</v>
          </cell>
          <cell r="K2067" t="str">
            <v>Sp'04</v>
          </cell>
          <cell r="L2067" t="str">
            <v>16-4702  TC</v>
          </cell>
          <cell r="M2067" t="str">
            <v>Fiber Reactive</v>
          </cell>
          <cell r="N2067" t="str">
            <v>Jet Bleach</v>
          </cell>
          <cell r="O2067">
            <v>2</v>
          </cell>
          <cell r="P2067">
            <v>37714</v>
          </cell>
          <cell r="Q2067">
            <v>37721</v>
          </cell>
          <cell r="R2067">
            <v>7.5999999999999998E-2</v>
          </cell>
          <cell r="U2067">
            <v>37732</v>
          </cell>
          <cell r="V2067">
            <v>37781</v>
          </cell>
          <cell r="W2067">
            <v>37781</v>
          </cell>
          <cell r="Z2067" t="str">
            <v>Development Complete</v>
          </cell>
        </row>
        <row r="2068">
          <cell r="A2068" t="str">
            <v>MW9</v>
          </cell>
          <cell r="B2068" t="str">
            <v>Moon Light</v>
          </cell>
          <cell r="D2068" t="str">
            <v>Nicole Howard</v>
          </cell>
          <cell r="E2068" t="str">
            <v>Sp'04 Development</v>
          </cell>
          <cell r="F2068" t="str">
            <v>MUN</v>
          </cell>
          <cell r="G2068">
            <v>37694</v>
          </cell>
          <cell r="H2068">
            <v>37698</v>
          </cell>
          <cell r="I2068">
            <v>2824</v>
          </cell>
          <cell r="J2068" t="str">
            <v>100% Cotton</v>
          </cell>
          <cell r="K2068" t="str">
            <v>Sp'04</v>
          </cell>
          <cell r="L2068" t="str">
            <v>19-4125  TC</v>
          </cell>
          <cell r="M2068" t="str">
            <v>Fiber Reactive</v>
          </cell>
          <cell r="N2068" t="str">
            <v>Jet Scour</v>
          </cell>
          <cell r="O2068">
            <v>5</v>
          </cell>
          <cell r="P2068">
            <v>37711</v>
          </cell>
          <cell r="Q2068">
            <v>37715</v>
          </cell>
          <cell r="R2068">
            <v>9.4600000000000004E-2</v>
          </cell>
          <cell r="U2068">
            <v>37728</v>
          </cell>
          <cell r="V2068">
            <v>37781</v>
          </cell>
          <cell r="W2068">
            <v>37781</v>
          </cell>
          <cell r="Z2068" t="str">
            <v>Development Complete</v>
          </cell>
        </row>
        <row r="2069">
          <cell r="A2069" t="str">
            <v>MW8</v>
          </cell>
          <cell r="B2069" t="str">
            <v>Light True Khaki</v>
          </cell>
          <cell r="D2069" t="str">
            <v>Nicole Howard</v>
          </cell>
          <cell r="E2069" t="str">
            <v>Sp'04 Development</v>
          </cell>
          <cell r="F2069" t="str">
            <v>MUN</v>
          </cell>
          <cell r="G2069">
            <v>37694</v>
          </cell>
          <cell r="H2069">
            <v>37698</v>
          </cell>
          <cell r="I2069">
            <v>2824</v>
          </cell>
          <cell r="J2069" t="str">
            <v>100% Cotton</v>
          </cell>
          <cell r="K2069" t="str">
            <v>Sp'04</v>
          </cell>
          <cell r="Y2069">
            <v>37699</v>
          </cell>
          <cell r="Z2069" t="str">
            <v>Dropped</v>
          </cell>
        </row>
        <row r="2070">
          <cell r="A2070" t="str">
            <v>MW7</v>
          </cell>
          <cell r="B2070" t="str">
            <v>Sport Navy</v>
          </cell>
          <cell r="D2070" t="str">
            <v>Nicole Howard</v>
          </cell>
          <cell r="E2070" t="str">
            <v>Sp'04 Development</v>
          </cell>
          <cell r="F2070" t="str">
            <v>MUN</v>
          </cell>
          <cell r="G2070">
            <v>37692</v>
          </cell>
          <cell r="H2070">
            <v>37697</v>
          </cell>
          <cell r="I2070">
            <v>2824</v>
          </cell>
          <cell r="J2070" t="str">
            <v>100% Cotton</v>
          </cell>
          <cell r="K2070" t="str">
            <v>Sp'04</v>
          </cell>
          <cell r="Y2070">
            <v>37699</v>
          </cell>
          <cell r="Z2070" t="str">
            <v>Dropped</v>
          </cell>
        </row>
        <row r="2071">
          <cell r="A2071" t="str">
            <v>MW6</v>
          </cell>
          <cell r="B2071" t="str">
            <v>Eccentric Blueberry</v>
          </cell>
          <cell r="D2071" t="str">
            <v>Nicole Howard</v>
          </cell>
          <cell r="E2071" t="str">
            <v>Sp'04 Development</v>
          </cell>
          <cell r="F2071" t="str">
            <v>MUN</v>
          </cell>
          <cell r="G2071">
            <v>37692</v>
          </cell>
          <cell r="H2071">
            <v>37697</v>
          </cell>
          <cell r="I2071">
            <v>2638</v>
          </cell>
          <cell r="J2071" t="str">
            <v>100% Cotton</v>
          </cell>
          <cell r="K2071" t="str">
            <v>Sp'04</v>
          </cell>
          <cell r="L2071" t="str">
            <v>Yarn</v>
          </cell>
          <cell r="M2071" t="str">
            <v>Fiber Reactive</v>
          </cell>
          <cell r="N2071" t="str">
            <v>Jet Scour</v>
          </cell>
          <cell r="O2071">
            <v>9</v>
          </cell>
          <cell r="P2071">
            <v>37719</v>
          </cell>
          <cell r="Q2071">
            <v>37736</v>
          </cell>
          <cell r="R2071">
            <v>0.39190000000000003</v>
          </cell>
          <cell r="U2071">
            <v>37736</v>
          </cell>
          <cell r="V2071" t="str">
            <v>complete</v>
          </cell>
          <cell r="W2071">
            <v>37840</v>
          </cell>
          <cell r="Z2071" t="str">
            <v>Development Complete</v>
          </cell>
        </row>
        <row r="2072">
          <cell r="A2072" t="str">
            <v>MW5</v>
          </cell>
          <cell r="B2072" t="str">
            <v>Wired Wine</v>
          </cell>
          <cell r="D2072" t="str">
            <v>Nicole Howard</v>
          </cell>
          <cell r="E2072" t="str">
            <v>Sp'04 Development</v>
          </cell>
          <cell r="F2072" t="str">
            <v>MUN</v>
          </cell>
          <cell r="G2072">
            <v>37692</v>
          </cell>
          <cell r="H2072">
            <v>37697</v>
          </cell>
          <cell r="I2072">
            <v>2824</v>
          </cell>
          <cell r="J2072" t="str">
            <v>100% Cotton</v>
          </cell>
          <cell r="K2072" t="str">
            <v>Sp'04</v>
          </cell>
          <cell r="L2072" t="str">
            <v>19-2430 TC</v>
          </cell>
          <cell r="M2072" t="str">
            <v>Fiber Reactive</v>
          </cell>
          <cell r="N2072" t="str">
            <v>Jet Scour</v>
          </cell>
          <cell r="O2072">
            <v>5</v>
          </cell>
          <cell r="P2072">
            <v>37714</v>
          </cell>
          <cell r="R2072">
            <v>0.27679999999999999</v>
          </cell>
          <cell r="Y2072">
            <v>37721</v>
          </cell>
          <cell r="Z2072" t="str">
            <v>Dropped</v>
          </cell>
        </row>
        <row r="2073">
          <cell r="A2073" t="str">
            <v>MW4</v>
          </cell>
          <cell r="B2073" t="str">
            <v>Dark Jaguar Green / Black Microheather</v>
          </cell>
          <cell r="D2073" t="str">
            <v>Nicole Howard</v>
          </cell>
          <cell r="E2073" t="str">
            <v>Men's Red label Fall '03</v>
          </cell>
          <cell r="F2073" t="str">
            <v>MUN</v>
          </cell>
          <cell r="G2073">
            <v>37645</v>
          </cell>
          <cell r="H2073">
            <v>37649</v>
          </cell>
          <cell r="I2073">
            <v>3123</v>
          </cell>
          <cell r="J2073" t="str">
            <v>75%/25% C/P</v>
          </cell>
          <cell r="K2073" t="str">
            <v>F'03</v>
          </cell>
          <cell r="L2073" t="str">
            <v>MU6 / 802</v>
          </cell>
          <cell r="M2073" t="str">
            <v>Dis. / F.R.</v>
          </cell>
          <cell r="N2073" t="str">
            <v>Jet Scour</v>
          </cell>
          <cell r="O2073">
            <v>2</v>
          </cell>
          <cell r="P2073">
            <v>37665</v>
          </cell>
          <cell r="R2073">
            <v>0.14560000000000001</v>
          </cell>
          <cell r="Y2073">
            <v>37670</v>
          </cell>
          <cell r="Z2073" t="str">
            <v>Dropped</v>
          </cell>
        </row>
        <row r="2074">
          <cell r="A2074" t="str">
            <v>MW3</v>
          </cell>
          <cell r="B2074" t="str">
            <v>Dark Jaguar Green / Black Microstripe</v>
          </cell>
          <cell r="D2074" t="str">
            <v>Nicole Howard</v>
          </cell>
          <cell r="E2074" t="str">
            <v>Men's Red label Fall '03</v>
          </cell>
          <cell r="F2074" t="str">
            <v>MUN</v>
          </cell>
          <cell r="G2074">
            <v>37645</v>
          </cell>
          <cell r="H2074">
            <v>37649</v>
          </cell>
          <cell r="I2074">
            <v>3357</v>
          </cell>
          <cell r="J2074" t="str">
            <v>87.5%/12.5% C/P</v>
          </cell>
          <cell r="K2074" t="str">
            <v>F'03</v>
          </cell>
          <cell r="L2074" t="str">
            <v>MU6 / 802</v>
          </cell>
          <cell r="M2074" t="str">
            <v>Dis. / F.R.</v>
          </cell>
          <cell r="N2074" t="str">
            <v>Jet Scour</v>
          </cell>
          <cell r="O2074">
            <v>1</v>
          </cell>
          <cell r="P2074">
            <v>37665</v>
          </cell>
          <cell r="Q2074">
            <v>37670</v>
          </cell>
          <cell r="R2074">
            <v>0.153</v>
          </cell>
          <cell r="U2074">
            <v>37684</v>
          </cell>
          <cell r="V2074" t="str">
            <v>no 50lb</v>
          </cell>
          <cell r="Z2074" t="str">
            <v>Development Complete</v>
          </cell>
        </row>
        <row r="2075">
          <cell r="A2075" t="str">
            <v>MW2</v>
          </cell>
          <cell r="B2075" t="str">
            <v>Dark Jaguar Green Microstripe</v>
          </cell>
          <cell r="D2075" t="str">
            <v>Nicole Howard</v>
          </cell>
          <cell r="E2075" t="str">
            <v>Men's Red label Fall '03</v>
          </cell>
          <cell r="F2075" t="str">
            <v>MUN</v>
          </cell>
          <cell r="G2075">
            <v>37645</v>
          </cell>
          <cell r="H2075">
            <v>37649</v>
          </cell>
          <cell r="I2075">
            <v>3357</v>
          </cell>
          <cell r="J2075" t="str">
            <v>87.5%/12.5% C/P</v>
          </cell>
          <cell r="K2075" t="str">
            <v>F'03</v>
          </cell>
          <cell r="L2075" t="str">
            <v>MU6</v>
          </cell>
          <cell r="M2075" t="str">
            <v>Fiber Reactive</v>
          </cell>
          <cell r="N2075" t="str">
            <v>Jet Scour</v>
          </cell>
          <cell r="O2075">
            <v>1</v>
          </cell>
          <cell r="P2075">
            <v>37665</v>
          </cell>
          <cell r="R2075">
            <v>0.1157</v>
          </cell>
          <cell r="Y2075">
            <v>37670</v>
          </cell>
          <cell r="Z2075" t="str">
            <v>Dropped</v>
          </cell>
        </row>
        <row r="2076">
          <cell r="A2076" t="str">
            <v>MW1</v>
          </cell>
          <cell r="B2076" t="str">
            <v>Dark Jaguar Green Heather</v>
          </cell>
          <cell r="D2076" t="str">
            <v>Nicole Howard</v>
          </cell>
          <cell r="E2076" t="str">
            <v>Men's Red label Fall '03</v>
          </cell>
          <cell r="F2076" t="str">
            <v>MUN</v>
          </cell>
          <cell r="G2076">
            <v>37645</v>
          </cell>
          <cell r="H2076">
            <v>37649</v>
          </cell>
          <cell r="I2076">
            <v>2643</v>
          </cell>
          <cell r="J2076" t="str">
            <v>75%/25% C/P</v>
          </cell>
          <cell r="K2076" t="str">
            <v>F'03</v>
          </cell>
          <cell r="L2076" t="str">
            <v>MU6</v>
          </cell>
          <cell r="M2076" t="str">
            <v>Fiber Reactive</v>
          </cell>
          <cell r="N2076" t="str">
            <v>Jet Scour</v>
          </cell>
          <cell r="O2076">
            <v>1</v>
          </cell>
          <cell r="P2076">
            <v>37665</v>
          </cell>
          <cell r="R2076">
            <v>0.1009</v>
          </cell>
          <cell r="Y2076">
            <v>37670</v>
          </cell>
          <cell r="Z2076" t="str">
            <v>Dropped</v>
          </cell>
        </row>
        <row r="2077">
          <cell r="A2077" t="str">
            <v>MV9</v>
          </cell>
          <cell r="B2077" t="str">
            <v>Classics Dark Jaguar Green Heather</v>
          </cell>
          <cell r="D2077" t="str">
            <v>Nicole Howard</v>
          </cell>
          <cell r="E2077" t="str">
            <v>Men's Red label Fall '03</v>
          </cell>
          <cell r="F2077" t="str">
            <v>MUN</v>
          </cell>
          <cell r="G2077">
            <v>37645</v>
          </cell>
          <cell r="H2077">
            <v>37649</v>
          </cell>
          <cell r="I2077">
            <v>2829</v>
          </cell>
          <cell r="J2077" t="str">
            <v>90%/10% C/P</v>
          </cell>
          <cell r="K2077" t="str">
            <v>F'03</v>
          </cell>
          <cell r="L2077" t="str">
            <v>MU6</v>
          </cell>
          <cell r="M2077" t="str">
            <v>Fiber Reactive</v>
          </cell>
          <cell r="N2077" t="str">
            <v>Jet Scour</v>
          </cell>
          <cell r="O2077">
            <v>1</v>
          </cell>
          <cell r="P2077">
            <v>37665</v>
          </cell>
          <cell r="R2077">
            <v>0.11799999999999999</v>
          </cell>
          <cell r="Y2077">
            <v>37670</v>
          </cell>
          <cell r="Z2077" t="str">
            <v>Dropped</v>
          </cell>
        </row>
        <row r="2078">
          <cell r="A2078" t="str">
            <v>MV8</v>
          </cell>
          <cell r="B2078" t="str">
            <v>DarkEggplant / Navy 2000 Microstripe</v>
          </cell>
          <cell r="D2078" t="str">
            <v>Nicole Howard</v>
          </cell>
          <cell r="E2078" t="str">
            <v>Men's Red label Fall '03</v>
          </cell>
          <cell r="F2078" t="str">
            <v>MUN</v>
          </cell>
          <cell r="G2078">
            <v>37645</v>
          </cell>
          <cell r="H2078">
            <v>37649</v>
          </cell>
          <cell r="I2078">
            <v>3357</v>
          </cell>
          <cell r="J2078" t="str">
            <v>87.5%/12.5% C/P</v>
          </cell>
          <cell r="K2078" t="str">
            <v>F'03</v>
          </cell>
          <cell r="L2078" t="str">
            <v>L19 / MA4</v>
          </cell>
          <cell r="M2078" t="str">
            <v>Dis. / F.R.</v>
          </cell>
          <cell r="N2078" t="str">
            <v>Jet Scour</v>
          </cell>
          <cell r="O2078">
            <v>1</v>
          </cell>
          <cell r="P2078">
            <v>37665</v>
          </cell>
          <cell r="Q2078">
            <v>37670</v>
          </cell>
          <cell r="R2078">
            <v>0.27229999999999999</v>
          </cell>
          <cell r="U2078">
            <v>37683</v>
          </cell>
          <cell r="V2078" t="str">
            <v>no 50lb</v>
          </cell>
          <cell r="Z2078" t="str">
            <v>Development Complete</v>
          </cell>
        </row>
        <row r="2079">
          <cell r="A2079" t="str">
            <v>MV7</v>
          </cell>
          <cell r="B2079" t="str">
            <v>Classics Renaissance Blue Heather</v>
          </cell>
          <cell r="D2079" t="str">
            <v>Nicole Howard</v>
          </cell>
          <cell r="E2079" t="str">
            <v>Men's Red label Fall '03</v>
          </cell>
          <cell r="F2079" t="str">
            <v>MUN</v>
          </cell>
          <cell r="G2079">
            <v>37645</v>
          </cell>
          <cell r="H2079">
            <v>37649</v>
          </cell>
          <cell r="I2079">
            <v>2829</v>
          </cell>
          <cell r="J2079" t="str">
            <v>90%/10% C/P</v>
          </cell>
          <cell r="K2079" t="str">
            <v>F'03</v>
          </cell>
          <cell r="L2079" t="str">
            <v>MF3 Renaissance Blue</v>
          </cell>
          <cell r="M2079" t="str">
            <v>Fiber Reactive</v>
          </cell>
          <cell r="N2079" t="str">
            <v>Jet Scour</v>
          </cell>
          <cell r="O2079">
            <v>1</v>
          </cell>
          <cell r="P2079">
            <v>37665</v>
          </cell>
          <cell r="R2079">
            <v>8.9800000000000005E-2</v>
          </cell>
          <cell r="Y2079">
            <v>37670</v>
          </cell>
          <cell r="Z2079" t="str">
            <v>Dropped</v>
          </cell>
        </row>
        <row r="2080">
          <cell r="A2080" t="str">
            <v>MV6</v>
          </cell>
          <cell r="B2080" t="str">
            <v>Classics Scuba Blue Heather</v>
          </cell>
          <cell r="D2080" t="str">
            <v>Nicole Howard</v>
          </cell>
          <cell r="E2080" t="str">
            <v>Men's Red label Fall '03</v>
          </cell>
          <cell r="F2080" t="str">
            <v>MUN</v>
          </cell>
          <cell r="G2080">
            <v>37645</v>
          </cell>
          <cell r="H2080">
            <v>37649</v>
          </cell>
          <cell r="I2080">
            <v>2829</v>
          </cell>
          <cell r="J2080" t="str">
            <v>90%/10% C/P</v>
          </cell>
          <cell r="K2080" t="str">
            <v>F'03</v>
          </cell>
          <cell r="L2080" t="str">
            <v>MF9 Scuba Blue</v>
          </cell>
          <cell r="M2080" t="str">
            <v>Fiber Reactive</v>
          </cell>
          <cell r="N2080" t="str">
            <v>Jet Scour</v>
          </cell>
          <cell r="O2080">
            <v>1</v>
          </cell>
          <cell r="P2080">
            <v>37665</v>
          </cell>
          <cell r="R2080">
            <v>0.215</v>
          </cell>
          <cell r="Y2080">
            <v>37670</v>
          </cell>
          <cell r="Z2080" t="str">
            <v>Dropped</v>
          </cell>
        </row>
        <row r="2081">
          <cell r="A2081" t="str">
            <v>MV5</v>
          </cell>
          <cell r="B2081" t="str">
            <v>Sporty Blue / Black Microstripe</v>
          </cell>
          <cell r="D2081" t="str">
            <v>Nicole Howard</v>
          </cell>
          <cell r="E2081" t="str">
            <v>Men's Red label Fall '03</v>
          </cell>
          <cell r="F2081" t="str">
            <v>MUN</v>
          </cell>
          <cell r="G2081">
            <v>37645</v>
          </cell>
          <cell r="H2081">
            <v>37649</v>
          </cell>
          <cell r="I2081">
            <v>3357</v>
          </cell>
          <cell r="J2081" t="str">
            <v>87.5%/12.5% C/P</v>
          </cell>
          <cell r="K2081" t="str">
            <v>F'03</v>
          </cell>
          <cell r="L2081" t="str">
            <v>UB6 / 802</v>
          </cell>
          <cell r="M2081" t="str">
            <v>Dis. / F.R.</v>
          </cell>
          <cell r="N2081" t="str">
            <v>Jet Scour</v>
          </cell>
          <cell r="O2081">
            <v>1</v>
          </cell>
          <cell r="P2081">
            <v>37665</v>
          </cell>
          <cell r="Q2081">
            <v>37670</v>
          </cell>
          <cell r="R2081">
            <v>0.1144</v>
          </cell>
          <cell r="U2081">
            <v>37683</v>
          </cell>
          <cell r="V2081" t="str">
            <v>no 50lb</v>
          </cell>
          <cell r="Z2081" t="str">
            <v>Development Complete</v>
          </cell>
        </row>
        <row r="2082">
          <cell r="A2082" t="str">
            <v>MV4</v>
          </cell>
          <cell r="B2082" t="str">
            <v>Scuba Blue Heather</v>
          </cell>
          <cell r="D2082" t="str">
            <v>Nicole Howard</v>
          </cell>
          <cell r="E2082" t="str">
            <v>Men's Red label Fall '03</v>
          </cell>
          <cell r="F2082" t="str">
            <v>MUN</v>
          </cell>
          <cell r="G2082">
            <v>37648</v>
          </cell>
          <cell r="H2082">
            <v>37648</v>
          </cell>
          <cell r="I2082">
            <v>2643</v>
          </cell>
          <cell r="J2082" t="str">
            <v>75%/25% C/P</v>
          </cell>
          <cell r="K2082" t="str">
            <v>F'03</v>
          </cell>
          <cell r="L2082" t="str">
            <v>MF9</v>
          </cell>
          <cell r="M2082" t="str">
            <v>Fiber Reactive</v>
          </cell>
          <cell r="N2082" t="str">
            <v>Jet Scour</v>
          </cell>
          <cell r="O2082">
            <v>1</v>
          </cell>
          <cell r="P2082">
            <v>37649</v>
          </cell>
          <cell r="Q2082">
            <v>37652</v>
          </cell>
          <cell r="R2082">
            <v>0.18260000000000001</v>
          </cell>
          <cell r="U2082">
            <v>37684</v>
          </cell>
          <cell r="W2082">
            <v>37714</v>
          </cell>
          <cell r="Z2082" t="str">
            <v>Development Complete</v>
          </cell>
        </row>
        <row r="2083">
          <cell r="A2083" t="str">
            <v>MV3</v>
          </cell>
          <cell r="B2083" t="str">
            <v>Renaissance Blue Heather</v>
          </cell>
          <cell r="D2083" t="str">
            <v>Nicole Howard</v>
          </cell>
          <cell r="E2083" t="str">
            <v>Men's Red label Fall '03</v>
          </cell>
          <cell r="F2083" t="str">
            <v>MUN</v>
          </cell>
          <cell r="G2083">
            <v>37648</v>
          </cell>
          <cell r="H2083">
            <v>37648</v>
          </cell>
          <cell r="I2083">
            <v>2643</v>
          </cell>
          <cell r="J2083" t="str">
            <v>75%/25% C/P</v>
          </cell>
          <cell r="K2083" t="str">
            <v>F'03</v>
          </cell>
          <cell r="L2083" t="str">
            <v>MF3</v>
          </cell>
          <cell r="M2083" t="str">
            <v>Fiber Reactive</v>
          </cell>
          <cell r="N2083" t="str">
            <v>Jet Scour</v>
          </cell>
          <cell r="O2083">
            <v>1</v>
          </cell>
          <cell r="P2083">
            <v>37649</v>
          </cell>
          <cell r="Q2083">
            <v>37652</v>
          </cell>
          <cell r="R2083">
            <v>7.4399999999999994E-2</v>
          </cell>
          <cell r="U2083">
            <v>37666</v>
          </cell>
          <cell r="W2083">
            <v>37714</v>
          </cell>
          <cell r="Z2083" t="str">
            <v>Development Complete</v>
          </cell>
        </row>
        <row r="2084">
          <cell r="A2084" t="str">
            <v>MV2</v>
          </cell>
          <cell r="B2084" t="str">
            <v>Scuba Blue Mega Shadow Stripe</v>
          </cell>
          <cell r="D2084" t="str">
            <v>Nicole Howard</v>
          </cell>
          <cell r="E2084" t="str">
            <v>Men's Trade Up Fall '03</v>
          </cell>
          <cell r="F2084" t="str">
            <v>MUN</v>
          </cell>
          <cell r="G2084">
            <v>37610</v>
          </cell>
          <cell r="H2084">
            <v>37623</v>
          </cell>
          <cell r="I2084" t="str">
            <v>0206-71</v>
          </cell>
          <cell r="J2084" t="str">
            <v>68.75%/31.25%C/P</v>
          </cell>
          <cell r="K2084" t="str">
            <v>F'03</v>
          </cell>
          <cell r="L2084" t="str">
            <v>MF9</v>
          </cell>
          <cell r="M2084" t="str">
            <v>Fiber Reactive</v>
          </cell>
          <cell r="N2084" t="str">
            <v>Jet Scour</v>
          </cell>
          <cell r="O2084">
            <v>1</v>
          </cell>
          <cell r="P2084">
            <v>37637</v>
          </cell>
          <cell r="Q2084">
            <v>37645</v>
          </cell>
          <cell r="R2084">
            <v>0.17050000000000001</v>
          </cell>
          <cell r="U2084">
            <v>37684</v>
          </cell>
          <cell r="W2084">
            <v>37714</v>
          </cell>
          <cell r="Z2084" t="str">
            <v>Development Complete</v>
          </cell>
        </row>
        <row r="2085">
          <cell r="A2085" t="str">
            <v>MV1</v>
          </cell>
          <cell r="B2085" t="str">
            <v>Scuba Blue Shadow Stripe</v>
          </cell>
          <cell r="D2085" t="str">
            <v>Nicole Howard</v>
          </cell>
          <cell r="E2085" t="str">
            <v>Men's Trade Up Fall '03</v>
          </cell>
          <cell r="F2085" t="str">
            <v>MUN</v>
          </cell>
          <cell r="G2085">
            <v>37610</v>
          </cell>
          <cell r="H2085">
            <v>37623</v>
          </cell>
          <cell r="I2085" t="str">
            <v>0206-67</v>
          </cell>
          <cell r="J2085" t="str">
            <v>75%/25% C/P</v>
          </cell>
          <cell r="K2085" t="str">
            <v>F'03</v>
          </cell>
          <cell r="L2085" t="str">
            <v>MF9</v>
          </cell>
          <cell r="M2085" t="str">
            <v>Fiber Reactive</v>
          </cell>
          <cell r="N2085" t="str">
            <v>Jet Scour</v>
          </cell>
          <cell r="O2085">
            <v>1</v>
          </cell>
          <cell r="P2085">
            <v>37637</v>
          </cell>
          <cell r="Q2085">
            <v>37645</v>
          </cell>
          <cell r="R2085">
            <v>0.18260000000000001</v>
          </cell>
          <cell r="U2085">
            <v>37666</v>
          </cell>
          <cell r="W2085">
            <v>37714</v>
          </cell>
          <cell r="Z2085" t="str">
            <v>Development Complete</v>
          </cell>
        </row>
        <row r="2086">
          <cell r="A2086" t="str">
            <v>MU9</v>
          </cell>
          <cell r="B2086" t="str">
            <v>Renaissance Blue Microheather</v>
          </cell>
          <cell r="D2086" t="str">
            <v>Nicole Howard</v>
          </cell>
          <cell r="E2086" t="str">
            <v>Men's Red label Fall '03</v>
          </cell>
          <cell r="F2086" t="str">
            <v>MUN</v>
          </cell>
          <cell r="G2086">
            <v>37610</v>
          </cell>
          <cell r="H2086">
            <v>37623</v>
          </cell>
          <cell r="I2086">
            <v>3123</v>
          </cell>
          <cell r="J2086" t="str">
            <v>75%/25% C/P</v>
          </cell>
          <cell r="K2086" t="str">
            <v>F'03</v>
          </cell>
          <cell r="L2086" t="str">
            <v>MF3</v>
          </cell>
          <cell r="M2086" t="str">
            <v>Fiber Reactive</v>
          </cell>
          <cell r="N2086" t="str">
            <v>Jet Scour</v>
          </cell>
          <cell r="O2086">
            <v>1</v>
          </cell>
          <cell r="P2086">
            <v>37637</v>
          </cell>
          <cell r="Q2086">
            <v>37645</v>
          </cell>
          <cell r="R2086">
            <v>7.4399999999999994E-2</v>
          </cell>
          <cell r="U2086">
            <v>37684</v>
          </cell>
          <cell r="W2086">
            <v>37714</v>
          </cell>
          <cell r="Z2086" t="str">
            <v>Development Complete</v>
          </cell>
        </row>
        <row r="2087">
          <cell r="A2087" t="str">
            <v>MU8</v>
          </cell>
          <cell r="B2087" t="str">
            <v>Scuba Blue Microheather</v>
          </cell>
          <cell r="D2087" t="str">
            <v>Nicole Howard</v>
          </cell>
          <cell r="E2087" t="str">
            <v>Men's Red label Fall '03</v>
          </cell>
          <cell r="F2087" t="str">
            <v>MUN</v>
          </cell>
          <cell r="G2087">
            <v>37610</v>
          </cell>
          <cell r="H2087">
            <v>37623</v>
          </cell>
          <cell r="I2087">
            <v>3123</v>
          </cell>
          <cell r="J2087" t="str">
            <v>75%/25% C/P</v>
          </cell>
          <cell r="K2087" t="str">
            <v>F'03</v>
          </cell>
          <cell r="L2087" t="str">
            <v>MF9</v>
          </cell>
          <cell r="M2087" t="str">
            <v>Fiber Reactive</v>
          </cell>
          <cell r="N2087" t="str">
            <v>Jet Scour</v>
          </cell>
          <cell r="O2087">
            <v>1</v>
          </cell>
          <cell r="P2087">
            <v>37637</v>
          </cell>
          <cell r="Q2087">
            <v>37645</v>
          </cell>
          <cell r="R2087">
            <v>0.18260000000000001</v>
          </cell>
          <cell r="U2087">
            <v>37670</v>
          </cell>
          <cell r="W2087">
            <v>37714</v>
          </cell>
          <cell r="Z2087" t="str">
            <v>Development Complete</v>
          </cell>
        </row>
        <row r="2088">
          <cell r="A2088" t="str">
            <v>MU7</v>
          </cell>
          <cell r="B2088" t="str">
            <v>Sporty Blue / Mercury Microstripe</v>
          </cell>
          <cell r="D2088" t="str">
            <v>Nicole Howard</v>
          </cell>
          <cell r="E2088" t="str">
            <v>Men's Red label Fall '03</v>
          </cell>
          <cell r="F2088" t="str">
            <v>MUN</v>
          </cell>
          <cell r="G2088">
            <v>37610</v>
          </cell>
          <cell r="H2088">
            <v>37623</v>
          </cell>
          <cell r="I2088">
            <v>3357</v>
          </cell>
          <cell r="J2088" t="str">
            <v>87.5%/12.5% C/P</v>
          </cell>
          <cell r="K2088" t="str">
            <v>F'03</v>
          </cell>
          <cell r="L2088" t="str">
            <v>UB6 &amp; M97</v>
          </cell>
          <cell r="M2088" t="str">
            <v>Dis. / F.R.</v>
          </cell>
          <cell r="N2088" t="str">
            <v>Jet Scour</v>
          </cell>
          <cell r="O2088">
            <v>1</v>
          </cell>
          <cell r="P2088">
            <v>37637</v>
          </cell>
          <cell r="R2088">
            <v>0.1265</v>
          </cell>
          <cell r="Y2088">
            <v>37645</v>
          </cell>
          <cell r="Z2088" t="str">
            <v>Dropped</v>
          </cell>
        </row>
        <row r="2089">
          <cell r="A2089" t="str">
            <v>MU6</v>
          </cell>
          <cell r="B2089" t="str">
            <v>Dark Jaguar Green</v>
          </cell>
          <cell r="D2089" t="str">
            <v>Nicole Howard</v>
          </cell>
          <cell r="E2089" t="str">
            <v>Men's Red label Fall '03</v>
          </cell>
          <cell r="F2089" t="str">
            <v>MUN</v>
          </cell>
          <cell r="G2089">
            <v>37610</v>
          </cell>
          <cell r="H2089">
            <v>37623</v>
          </cell>
          <cell r="I2089">
            <v>2824</v>
          </cell>
          <cell r="J2089" t="str">
            <v>100% Cotton</v>
          </cell>
          <cell r="K2089" t="str">
            <v>F'03</v>
          </cell>
          <cell r="L2089" t="str">
            <v>19-5920 TP</v>
          </cell>
          <cell r="M2089" t="str">
            <v>Reactive</v>
          </cell>
          <cell r="N2089" t="str">
            <v>Jet Scour</v>
          </cell>
          <cell r="O2089">
            <v>6</v>
          </cell>
          <cell r="P2089">
            <v>37637</v>
          </cell>
          <cell r="Q2089">
            <v>37645</v>
          </cell>
          <cell r="R2089">
            <v>0.1361</v>
          </cell>
          <cell r="U2089">
            <v>37666</v>
          </cell>
          <cell r="W2089">
            <v>37714</v>
          </cell>
          <cell r="Z2089" t="str">
            <v>Development Complete</v>
          </cell>
        </row>
        <row r="2090">
          <cell r="A2090" t="str">
            <v>MU5</v>
          </cell>
          <cell r="B2090" t="str">
            <v>Jaguar Green / Shadow Microheather</v>
          </cell>
          <cell r="D2090" t="str">
            <v>Nicole Howard</v>
          </cell>
          <cell r="E2090" t="str">
            <v>Men's Trade Up Fall '03</v>
          </cell>
          <cell r="F2090" t="str">
            <v>MUN</v>
          </cell>
          <cell r="G2090">
            <v>37585</v>
          </cell>
          <cell r="H2090">
            <v>37586</v>
          </cell>
          <cell r="I2090">
            <v>3113</v>
          </cell>
          <cell r="J2090" t="str">
            <v>75%/25% C/P</v>
          </cell>
          <cell r="K2090" t="str">
            <v>F'03</v>
          </cell>
          <cell r="L2090" t="str">
            <v>MN9</v>
          </cell>
          <cell r="M2090" t="str">
            <v>Dis. / F.R.</v>
          </cell>
          <cell r="N2090" t="str">
            <v>Jet Scour</v>
          </cell>
          <cell r="O2090">
            <v>1</v>
          </cell>
          <cell r="P2090">
            <v>37602</v>
          </cell>
          <cell r="R2090">
            <v>0.16009999999999999</v>
          </cell>
          <cell r="Y2090">
            <v>37610</v>
          </cell>
          <cell r="Z2090" t="str">
            <v>Dropped</v>
          </cell>
        </row>
        <row r="2091">
          <cell r="A2091" t="str">
            <v>MU4</v>
          </cell>
          <cell r="B2091" t="str">
            <v>Jaguar Green / Shadow Microstripe</v>
          </cell>
          <cell r="D2091" t="str">
            <v>Nicole Howard</v>
          </cell>
          <cell r="E2091" t="str">
            <v>Men's Trade-up Fall '03</v>
          </cell>
          <cell r="F2091" t="str">
            <v>MUN</v>
          </cell>
          <cell r="G2091">
            <v>37585</v>
          </cell>
          <cell r="H2091">
            <v>37586</v>
          </cell>
          <cell r="I2091">
            <v>3357</v>
          </cell>
          <cell r="J2091" t="str">
            <v>87.5%/12.5% C/P</v>
          </cell>
          <cell r="K2091" t="str">
            <v>F'03</v>
          </cell>
          <cell r="L2091" t="str">
            <v>MN9</v>
          </cell>
          <cell r="M2091" t="str">
            <v>Dis. / F.R.</v>
          </cell>
          <cell r="N2091" t="str">
            <v>Jet Scour</v>
          </cell>
          <cell r="O2091">
            <v>1</v>
          </cell>
          <cell r="P2091">
            <v>37602</v>
          </cell>
          <cell r="R2091">
            <v>0.17449999999999999</v>
          </cell>
          <cell r="Y2091">
            <v>37610</v>
          </cell>
          <cell r="Z2091" t="str">
            <v>Dropped</v>
          </cell>
        </row>
        <row r="2092">
          <cell r="A2092" t="str">
            <v>MU3</v>
          </cell>
          <cell r="B2092" t="str">
            <v>Jaguar Green Microstripe</v>
          </cell>
          <cell r="D2092" t="str">
            <v>Nicole Howard</v>
          </cell>
          <cell r="E2092" t="str">
            <v>Men's Red Label Fall '03</v>
          </cell>
          <cell r="F2092" t="str">
            <v>MUN</v>
          </cell>
          <cell r="G2092">
            <v>37585</v>
          </cell>
          <cell r="H2092">
            <v>37586</v>
          </cell>
          <cell r="I2092">
            <v>3357</v>
          </cell>
          <cell r="J2092" t="str">
            <v>87.5%/12.5% C/P</v>
          </cell>
          <cell r="K2092" t="str">
            <v>F'03</v>
          </cell>
          <cell r="L2092" t="str">
            <v>MN9</v>
          </cell>
          <cell r="M2092" t="str">
            <v>Reactive</v>
          </cell>
          <cell r="N2092" t="str">
            <v>Jet Scour</v>
          </cell>
          <cell r="O2092">
            <v>1</v>
          </cell>
          <cell r="P2092">
            <v>37596</v>
          </cell>
          <cell r="R2092">
            <v>0.1273</v>
          </cell>
          <cell r="Y2092">
            <v>37691</v>
          </cell>
          <cell r="Z2092" t="str">
            <v>Dropped</v>
          </cell>
          <cell r="AA2092">
            <v>37610</v>
          </cell>
        </row>
        <row r="2093">
          <cell r="A2093" t="str">
            <v>MU2</v>
          </cell>
          <cell r="B2093" t="str">
            <v>Jaguar Green Heather</v>
          </cell>
          <cell r="D2093" t="str">
            <v>Nicole Howard</v>
          </cell>
          <cell r="E2093" t="str">
            <v>Men's Red Label Fall '03</v>
          </cell>
          <cell r="F2093" t="str">
            <v>MUN</v>
          </cell>
          <cell r="G2093">
            <v>37585</v>
          </cell>
          <cell r="H2093">
            <v>37586</v>
          </cell>
          <cell r="I2093">
            <v>2643</v>
          </cell>
          <cell r="J2093" t="str">
            <v>75%/25% C/P</v>
          </cell>
          <cell r="K2093" t="str">
            <v>F'03</v>
          </cell>
          <cell r="L2093" t="str">
            <v>MN9</v>
          </cell>
          <cell r="M2093" t="str">
            <v>Reactive</v>
          </cell>
          <cell r="N2093" t="str">
            <v>Jet Scour</v>
          </cell>
          <cell r="O2093">
            <v>1</v>
          </cell>
          <cell r="P2093">
            <v>37596</v>
          </cell>
          <cell r="R2093">
            <v>0.11559999999999999</v>
          </cell>
          <cell r="Y2093">
            <v>37691</v>
          </cell>
          <cell r="Z2093" t="str">
            <v>Dropped</v>
          </cell>
          <cell r="AA2093">
            <v>37610</v>
          </cell>
        </row>
        <row r="2094">
          <cell r="A2094" t="str">
            <v>MU1</v>
          </cell>
          <cell r="B2094" t="str">
            <v>Washed Jaguar Green Heather</v>
          </cell>
          <cell r="D2094" t="str">
            <v>Nicole Howard</v>
          </cell>
          <cell r="E2094" t="str">
            <v>Men's Red Label Fall '03</v>
          </cell>
          <cell r="F2094" t="str">
            <v>MUN</v>
          </cell>
          <cell r="G2094">
            <v>37585</v>
          </cell>
          <cell r="H2094">
            <v>37586</v>
          </cell>
          <cell r="I2094">
            <v>2643</v>
          </cell>
          <cell r="J2094" t="str">
            <v>75%/25% C/P</v>
          </cell>
          <cell r="K2094" t="str">
            <v>F'03</v>
          </cell>
          <cell r="M2094" t="str">
            <v>Disperse</v>
          </cell>
          <cell r="N2094" t="str">
            <v>RB W/opt</v>
          </cell>
          <cell r="O2094">
            <v>1</v>
          </cell>
          <cell r="P2094">
            <v>37602</v>
          </cell>
          <cell r="R2094">
            <v>9.4500000000000001E-2</v>
          </cell>
          <cell r="Y2094">
            <v>37610</v>
          </cell>
          <cell r="Z2094" t="str">
            <v>Dropped</v>
          </cell>
        </row>
        <row r="2095">
          <cell r="A2095" t="str">
            <v>MT9</v>
          </cell>
          <cell r="B2095" t="str">
            <v>Claret Microheather</v>
          </cell>
          <cell r="D2095" t="str">
            <v>Nicole Howard</v>
          </cell>
          <cell r="E2095" t="str">
            <v>Men's Red Label Fall '03</v>
          </cell>
          <cell r="F2095" t="str">
            <v>MUN</v>
          </cell>
          <cell r="G2095">
            <v>37585</v>
          </cell>
          <cell r="H2095">
            <v>37586</v>
          </cell>
          <cell r="I2095">
            <v>3133</v>
          </cell>
          <cell r="J2095" t="str">
            <v>75%/25% C/P</v>
          </cell>
          <cell r="K2095" t="str">
            <v>F'03</v>
          </cell>
          <cell r="L2095">
            <v>508</v>
          </cell>
          <cell r="M2095" t="str">
            <v>Reactive</v>
          </cell>
          <cell r="N2095" t="str">
            <v>Jet Scour</v>
          </cell>
          <cell r="O2095">
            <v>1</v>
          </cell>
          <cell r="P2095">
            <v>37596</v>
          </cell>
          <cell r="Q2095">
            <v>38254</v>
          </cell>
          <cell r="R2095">
            <v>0.22359999999999999</v>
          </cell>
          <cell r="U2095">
            <v>38285</v>
          </cell>
          <cell r="W2095">
            <v>38285</v>
          </cell>
          <cell r="Z2095" t="str">
            <v>Development Complete</v>
          </cell>
        </row>
        <row r="2096">
          <cell r="A2096" t="str">
            <v>MT8</v>
          </cell>
          <cell r="B2096" t="str">
            <v>Claret Microstripe</v>
          </cell>
          <cell r="D2096" t="str">
            <v>Nicole Howard</v>
          </cell>
          <cell r="E2096" t="str">
            <v>Men's Red Label Fall '03</v>
          </cell>
          <cell r="F2096" t="str">
            <v>MUN</v>
          </cell>
          <cell r="G2096">
            <v>37585</v>
          </cell>
          <cell r="H2096">
            <v>37586</v>
          </cell>
          <cell r="I2096">
            <v>3357</v>
          </cell>
          <cell r="J2096" t="str">
            <v>87.5%/12.5% C/P</v>
          </cell>
          <cell r="K2096" t="str">
            <v>F'03</v>
          </cell>
          <cell r="L2096">
            <v>508</v>
          </cell>
          <cell r="M2096" t="str">
            <v>Reactive</v>
          </cell>
          <cell r="N2096" t="str">
            <v>Jet Scour</v>
          </cell>
          <cell r="O2096">
            <v>1</v>
          </cell>
          <cell r="P2096">
            <v>37596</v>
          </cell>
          <cell r="R2096">
            <v>0.25140000000000001</v>
          </cell>
          <cell r="Y2096">
            <v>37691</v>
          </cell>
          <cell r="Z2096" t="str">
            <v>Dropped</v>
          </cell>
          <cell r="AA2096">
            <v>37610</v>
          </cell>
        </row>
        <row r="2097">
          <cell r="A2097" t="str">
            <v>MT7</v>
          </cell>
          <cell r="B2097" t="str">
            <v>Claret Heather</v>
          </cell>
          <cell r="D2097" t="str">
            <v>Christina Isenhour</v>
          </cell>
          <cell r="E2097" t="str">
            <v>Men's Red Label Fall '03</v>
          </cell>
          <cell r="F2097" t="str">
            <v>MUN</v>
          </cell>
          <cell r="G2097">
            <v>37585</v>
          </cell>
          <cell r="H2097">
            <v>37586</v>
          </cell>
          <cell r="I2097">
            <v>2643</v>
          </cell>
          <cell r="J2097" t="str">
            <v>75%/25% C/P</v>
          </cell>
          <cell r="K2097" t="str">
            <v>F'03</v>
          </cell>
          <cell r="L2097">
            <v>508</v>
          </cell>
          <cell r="M2097" t="str">
            <v>Reactive</v>
          </cell>
          <cell r="N2097" t="str">
            <v>Jet Scour</v>
          </cell>
          <cell r="O2097">
            <v>1</v>
          </cell>
          <cell r="P2097">
            <v>38273</v>
          </cell>
          <cell r="Q2097">
            <v>38278</v>
          </cell>
          <cell r="R2097">
            <v>0.22359999999999999</v>
          </cell>
          <cell r="U2097">
            <v>38287</v>
          </cell>
          <cell r="W2097">
            <v>38301</v>
          </cell>
          <cell r="Z2097" t="str">
            <v>Development Complete</v>
          </cell>
          <cell r="AA2097">
            <v>37610</v>
          </cell>
        </row>
        <row r="2098">
          <cell r="A2098" t="str">
            <v>MT6</v>
          </cell>
          <cell r="B2098" t="str">
            <v>Wsahed Claret Heather</v>
          </cell>
          <cell r="D2098" t="str">
            <v>Nicole Howard</v>
          </cell>
          <cell r="E2098" t="str">
            <v>Men's Trade-up/Red Label Fall '03</v>
          </cell>
          <cell r="F2098" t="str">
            <v>MUN</v>
          </cell>
          <cell r="G2098">
            <v>37585</v>
          </cell>
          <cell r="H2098">
            <v>37586</v>
          </cell>
          <cell r="I2098">
            <v>2643</v>
          </cell>
          <cell r="J2098" t="str">
            <v>75%/25% C/P</v>
          </cell>
          <cell r="K2098" t="str">
            <v>F'03</v>
          </cell>
          <cell r="L2098">
            <v>508</v>
          </cell>
          <cell r="M2098" t="str">
            <v>Disperse</v>
          </cell>
          <cell r="N2098" t="str">
            <v>RB W/opt</v>
          </cell>
          <cell r="O2098">
            <v>1</v>
          </cell>
          <cell r="P2098">
            <v>37601</v>
          </cell>
          <cell r="R2098">
            <v>5.91E-2</v>
          </cell>
          <cell r="Y2098">
            <v>37610</v>
          </cell>
          <cell r="Z2098" t="str">
            <v>Dropped</v>
          </cell>
        </row>
        <row r="2099">
          <cell r="A2099" t="str">
            <v>MT5</v>
          </cell>
          <cell r="B2099" t="str">
            <v>Dark Dragon</v>
          </cell>
          <cell r="D2099" t="str">
            <v>Nicole Howard</v>
          </cell>
          <cell r="E2099" t="str">
            <v>Men's Trade Up Fall '03</v>
          </cell>
          <cell r="F2099" t="str">
            <v>MUN</v>
          </cell>
          <cell r="G2099">
            <v>37585</v>
          </cell>
          <cell r="H2099">
            <v>37586</v>
          </cell>
          <cell r="I2099">
            <v>2638</v>
          </cell>
          <cell r="J2099" t="str">
            <v>100% Cotton</v>
          </cell>
          <cell r="K2099" t="str">
            <v>F'03</v>
          </cell>
          <cell r="L2099" t="str">
            <v>M67</v>
          </cell>
          <cell r="M2099" t="str">
            <v>Reactive</v>
          </cell>
          <cell r="N2099" t="str">
            <v>Jet Scour</v>
          </cell>
          <cell r="O2099">
            <v>2</v>
          </cell>
          <cell r="P2099">
            <v>37601</v>
          </cell>
          <cell r="R2099">
            <v>0.48409999999999997</v>
          </cell>
          <cell r="Y2099">
            <v>37643</v>
          </cell>
          <cell r="Z2099" t="str">
            <v>Dropped</v>
          </cell>
        </row>
        <row r="2100">
          <cell r="A2100" t="str">
            <v>MT4</v>
          </cell>
          <cell r="B2100" t="str">
            <v>Sporty Blue Denim / Black Microheather</v>
          </cell>
          <cell r="D2100" t="str">
            <v>Nicole Howard</v>
          </cell>
          <cell r="E2100" t="str">
            <v>Men's Trade Up Fall '03</v>
          </cell>
          <cell r="F2100" t="str">
            <v>MUN</v>
          </cell>
          <cell r="G2100">
            <v>37585</v>
          </cell>
          <cell r="H2100">
            <v>37586</v>
          </cell>
          <cell r="I2100">
            <v>3113</v>
          </cell>
          <cell r="J2100" t="str">
            <v>75%/25% C/P</v>
          </cell>
          <cell r="K2100" t="str">
            <v>F'03</v>
          </cell>
          <cell r="L2100" t="str">
            <v>UB6</v>
          </cell>
          <cell r="M2100" t="str">
            <v>Dis. / F.R.</v>
          </cell>
          <cell r="N2100" t="str">
            <v>Jet Scour</v>
          </cell>
          <cell r="O2100">
            <v>2</v>
          </cell>
          <cell r="P2100">
            <v>37602</v>
          </cell>
          <cell r="R2100">
            <v>0.16250000000000001</v>
          </cell>
          <cell r="Y2100">
            <v>37610</v>
          </cell>
          <cell r="Z2100" t="str">
            <v>Dropped</v>
          </cell>
        </row>
        <row r="2101">
          <cell r="A2101" t="str">
            <v>MT3</v>
          </cell>
          <cell r="B2101" t="str">
            <v>Sporty Blue Denim Microstripe</v>
          </cell>
          <cell r="D2101" t="str">
            <v>Nicole Howard</v>
          </cell>
          <cell r="E2101" t="str">
            <v>Men's Red Label Fall '03</v>
          </cell>
          <cell r="F2101" t="str">
            <v>MUN</v>
          </cell>
          <cell r="G2101">
            <v>37585</v>
          </cell>
          <cell r="H2101">
            <v>37586</v>
          </cell>
          <cell r="I2101">
            <v>3357</v>
          </cell>
          <cell r="J2101" t="str">
            <v>87.5%/12.5% C/P</v>
          </cell>
          <cell r="K2101" t="str">
            <v>F'03</v>
          </cell>
          <cell r="L2101" t="str">
            <v>UB6</v>
          </cell>
          <cell r="M2101" t="str">
            <v>Reactive</v>
          </cell>
          <cell r="N2101" t="str">
            <v>Jet Scour</v>
          </cell>
          <cell r="O2101">
            <v>1</v>
          </cell>
          <cell r="P2101">
            <v>37637</v>
          </cell>
          <cell r="Q2101">
            <v>37645</v>
          </cell>
          <cell r="R2101">
            <v>0.1305</v>
          </cell>
          <cell r="U2101">
            <v>37673</v>
          </cell>
          <cell r="W2101">
            <v>37714</v>
          </cell>
          <cell r="Z2101" t="str">
            <v>Development Complete</v>
          </cell>
        </row>
        <row r="2102">
          <cell r="A2102" t="str">
            <v>MT2</v>
          </cell>
          <cell r="B2102" t="str">
            <v>Sporty Blue Denim Heather</v>
          </cell>
          <cell r="D2102" t="str">
            <v>Nicole Howard</v>
          </cell>
          <cell r="E2102" t="str">
            <v>Men's Red Label Fall '03</v>
          </cell>
          <cell r="F2102" t="str">
            <v>MUN</v>
          </cell>
          <cell r="G2102">
            <v>37585</v>
          </cell>
          <cell r="H2102">
            <v>37586</v>
          </cell>
          <cell r="I2102">
            <v>2643</v>
          </cell>
          <cell r="J2102" t="str">
            <v>75%/25% C/P</v>
          </cell>
          <cell r="K2102" t="str">
            <v>F'03</v>
          </cell>
          <cell r="L2102" t="str">
            <v>UB6</v>
          </cell>
          <cell r="M2102" t="str">
            <v>Reactive</v>
          </cell>
          <cell r="N2102" t="str">
            <v>Jet Scour</v>
          </cell>
          <cell r="O2102">
            <v>1</v>
          </cell>
          <cell r="P2102">
            <v>37637</v>
          </cell>
          <cell r="Q2102">
            <v>37645</v>
          </cell>
          <cell r="R2102">
            <v>0.11749999999999999</v>
          </cell>
          <cell r="U2102">
            <v>37673</v>
          </cell>
          <cell r="W2102">
            <v>37714</v>
          </cell>
          <cell r="Z2102" t="str">
            <v>Development Complete</v>
          </cell>
        </row>
        <row r="2103">
          <cell r="A2103" t="str">
            <v>MT1</v>
          </cell>
          <cell r="B2103" t="str">
            <v>True Blue New Stripe #2</v>
          </cell>
          <cell r="D2103" t="str">
            <v>Nicole Howard</v>
          </cell>
          <cell r="E2103" t="str">
            <v>Men's Red Label Fall '03</v>
          </cell>
          <cell r="F2103" t="str">
            <v>MUN</v>
          </cell>
          <cell r="G2103">
            <v>37585</v>
          </cell>
          <cell r="H2103">
            <v>37586</v>
          </cell>
          <cell r="I2103" t="str">
            <v>0206-71</v>
          </cell>
          <cell r="J2103" t="str">
            <v>68.75%/31.25%C/P/3820</v>
          </cell>
          <cell r="K2103" t="str">
            <v>F'03</v>
          </cell>
          <cell r="L2103" t="str">
            <v>MN8</v>
          </cell>
          <cell r="M2103" t="str">
            <v>Reactive</v>
          </cell>
          <cell r="N2103" t="str">
            <v>Jet Scour</v>
          </cell>
          <cell r="O2103">
            <v>1</v>
          </cell>
          <cell r="P2103">
            <v>38659</v>
          </cell>
          <cell r="Q2103">
            <v>38664</v>
          </cell>
          <cell r="R2103">
            <v>8.3199999999999996E-2</v>
          </cell>
          <cell r="U2103">
            <v>38880</v>
          </cell>
          <cell r="Z2103" t="str">
            <v>Development Complete</v>
          </cell>
        </row>
        <row r="2104">
          <cell r="A2104" t="str">
            <v>MS9</v>
          </cell>
          <cell r="B2104" t="str">
            <v>True Blue New Stripe</v>
          </cell>
          <cell r="D2104" t="str">
            <v>Nicole Howard</v>
          </cell>
          <cell r="E2104" t="str">
            <v>Men's Red Label Fall '03</v>
          </cell>
          <cell r="F2104" t="str">
            <v>MUN</v>
          </cell>
          <cell r="G2104">
            <v>37585</v>
          </cell>
          <cell r="H2104">
            <v>37586</v>
          </cell>
          <cell r="I2104" t="str">
            <v>0206-67</v>
          </cell>
          <cell r="J2104" t="str">
            <v>75%/25% C/P</v>
          </cell>
          <cell r="K2104" t="str">
            <v>F'03</v>
          </cell>
          <cell r="L2104" t="str">
            <v>MN8</v>
          </cell>
          <cell r="M2104" t="str">
            <v>Reactive</v>
          </cell>
          <cell r="N2104" t="str">
            <v>Jet Scour</v>
          </cell>
          <cell r="O2104">
            <v>1</v>
          </cell>
          <cell r="P2104">
            <v>37596</v>
          </cell>
          <cell r="R2104">
            <v>8.8300000000000003E-2</v>
          </cell>
          <cell r="Y2104">
            <v>37610</v>
          </cell>
          <cell r="Z2104" t="str">
            <v>Dropped</v>
          </cell>
        </row>
        <row r="2105">
          <cell r="A2105" t="str">
            <v>MS8</v>
          </cell>
          <cell r="B2105" t="str">
            <v>True Blue Microheather</v>
          </cell>
          <cell r="D2105" t="str">
            <v>Nicole Howard</v>
          </cell>
          <cell r="E2105" t="str">
            <v>Men's Red Label Fall '03</v>
          </cell>
          <cell r="F2105" t="str">
            <v>MUN</v>
          </cell>
          <cell r="G2105">
            <v>37585</v>
          </cell>
          <cell r="H2105">
            <v>37586</v>
          </cell>
          <cell r="I2105" t="str">
            <v>3113 / 3133</v>
          </cell>
          <cell r="J2105" t="str">
            <v>75%/25% C/P</v>
          </cell>
          <cell r="K2105" t="str">
            <v>F'03</v>
          </cell>
          <cell r="L2105" t="str">
            <v>MN8</v>
          </cell>
          <cell r="M2105" t="str">
            <v>Reactive</v>
          </cell>
          <cell r="N2105" t="str">
            <v>Jet Scour</v>
          </cell>
          <cell r="O2105">
            <v>1</v>
          </cell>
          <cell r="P2105">
            <v>37596</v>
          </cell>
          <cell r="R2105">
            <v>8.8300000000000003E-2</v>
          </cell>
          <cell r="Y2105">
            <v>37610</v>
          </cell>
          <cell r="Z2105" t="str">
            <v>Dropped</v>
          </cell>
        </row>
        <row r="2106">
          <cell r="A2106" t="str">
            <v>MS7</v>
          </cell>
          <cell r="B2106" t="str">
            <v>True Blue Microstripe</v>
          </cell>
          <cell r="D2106" t="str">
            <v>Nicole Howard</v>
          </cell>
          <cell r="E2106" t="str">
            <v>Men's Red Label Fall '03</v>
          </cell>
          <cell r="F2106" t="str">
            <v>MUN</v>
          </cell>
          <cell r="G2106">
            <v>37585</v>
          </cell>
          <cell r="H2106">
            <v>37586</v>
          </cell>
          <cell r="I2106">
            <v>3357</v>
          </cell>
          <cell r="J2106" t="str">
            <v>87.5%/12.5% C/P</v>
          </cell>
          <cell r="K2106" t="str">
            <v>F'03</v>
          </cell>
          <cell r="L2106" t="str">
            <v>MN8</v>
          </cell>
          <cell r="M2106" t="str">
            <v>Reactive</v>
          </cell>
          <cell r="N2106" t="str">
            <v>Jet Scour</v>
          </cell>
          <cell r="O2106">
            <v>1</v>
          </cell>
          <cell r="P2106">
            <v>37596</v>
          </cell>
          <cell r="R2106">
            <v>0.1013</v>
          </cell>
          <cell r="Y2106">
            <v>37610</v>
          </cell>
          <cell r="Z2106" t="str">
            <v>Dropped</v>
          </cell>
        </row>
        <row r="2107">
          <cell r="A2107" t="str">
            <v>MS6</v>
          </cell>
          <cell r="B2107" t="str">
            <v>True Blue Heather</v>
          </cell>
          <cell r="D2107" t="str">
            <v>Nicole Howard</v>
          </cell>
          <cell r="E2107" t="str">
            <v>Men's Red Label Fall '03</v>
          </cell>
          <cell r="F2107" t="str">
            <v>MUN</v>
          </cell>
          <cell r="G2107">
            <v>37585</v>
          </cell>
          <cell r="H2107">
            <v>37586</v>
          </cell>
          <cell r="I2107">
            <v>2643</v>
          </cell>
          <cell r="J2107" t="str">
            <v>75%/25% C/P</v>
          </cell>
          <cell r="K2107" t="str">
            <v>F'03</v>
          </cell>
          <cell r="L2107" t="str">
            <v>MN8</v>
          </cell>
          <cell r="M2107" t="str">
            <v>Reactive</v>
          </cell>
          <cell r="N2107" t="str">
            <v>Jet Scour</v>
          </cell>
          <cell r="O2107">
            <v>1</v>
          </cell>
          <cell r="P2107">
            <v>37596</v>
          </cell>
          <cell r="R2107">
            <v>8.8300000000000003E-2</v>
          </cell>
          <cell r="Y2107">
            <v>37610</v>
          </cell>
          <cell r="Z2107" t="str">
            <v>Dropped</v>
          </cell>
        </row>
        <row r="2108">
          <cell r="A2108" t="str">
            <v>MS5</v>
          </cell>
          <cell r="B2108" t="str">
            <v xml:space="preserve">Navy 2000 Mega Shadow Stripe </v>
          </cell>
          <cell r="D2108" t="str">
            <v>Nicole Howard</v>
          </cell>
          <cell r="E2108" t="str">
            <v>Men's Trade Up Fall '03</v>
          </cell>
          <cell r="F2108" t="str">
            <v>MUN</v>
          </cell>
          <cell r="G2108">
            <v>37585</v>
          </cell>
          <cell r="H2108">
            <v>37586</v>
          </cell>
          <cell r="I2108" t="str">
            <v>0206-71</v>
          </cell>
          <cell r="J2108" t="str">
            <v>68.75%/31.25%C/P</v>
          </cell>
          <cell r="K2108" t="str">
            <v>F'03</v>
          </cell>
          <cell r="L2108" t="str">
            <v>MA4</v>
          </cell>
          <cell r="M2108" t="str">
            <v>Reactive</v>
          </cell>
          <cell r="N2108" t="str">
            <v>Jet Scour</v>
          </cell>
          <cell r="O2108">
            <v>1</v>
          </cell>
          <cell r="P2108">
            <v>37602</v>
          </cell>
          <cell r="Q2108">
            <v>37610</v>
          </cell>
          <cell r="R2108">
            <v>0.16289999999999999</v>
          </cell>
          <cell r="U2108">
            <v>37666</v>
          </cell>
          <cell r="W2108">
            <v>37714</v>
          </cell>
          <cell r="Z2108" t="str">
            <v>Development Complete</v>
          </cell>
        </row>
        <row r="2109">
          <cell r="A2109" t="str">
            <v>MS4</v>
          </cell>
          <cell r="B2109" t="str">
            <v>Navy 2000 Shadow Stripe</v>
          </cell>
          <cell r="D2109" t="str">
            <v>Nicole Howard</v>
          </cell>
          <cell r="E2109" t="str">
            <v>Men's Trade Up Fall '03</v>
          </cell>
          <cell r="F2109" t="str">
            <v>MUN</v>
          </cell>
          <cell r="G2109">
            <v>37585</v>
          </cell>
          <cell r="H2109">
            <v>37586</v>
          </cell>
          <cell r="I2109" t="str">
            <v>0206-67</v>
          </cell>
          <cell r="J2109" t="str">
            <v>75%/25% C/P</v>
          </cell>
          <cell r="K2109" t="str">
            <v>F'03</v>
          </cell>
          <cell r="L2109" t="str">
            <v>MA4</v>
          </cell>
          <cell r="M2109" t="str">
            <v>Reactive</v>
          </cell>
          <cell r="N2109" t="str">
            <v>Jet Scour</v>
          </cell>
          <cell r="O2109">
            <v>1</v>
          </cell>
          <cell r="P2109">
            <v>37602</v>
          </cell>
          <cell r="Q2109">
            <v>37610</v>
          </cell>
          <cell r="R2109">
            <v>0.17549999999999999</v>
          </cell>
          <cell r="U2109">
            <v>37666</v>
          </cell>
          <cell r="W2109">
            <v>37714</v>
          </cell>
          <cell r="Z2109" t="str">
            <v>Development Complete</v>
          </cell>
        </row>
        <row r="2110">
          <cell r="A2110" t="str">
            <v>MS3</v>
          </cell>
          <cell r="B2110" t="str">
            <v>Navy 2000 / French Blue Microstripe</v>
          </cell>
          <cell r="D2110" t="str">
            <v>Nicole Howard</v>
          </cell>
          <cell r="E2110" t="str">
            <v>Men's Red Label Fall '03</v>
          </cell>
          <cell r="F2110" t="str">
            <v>MUN</v>
          </cell>
          <cell r="G2110">
            <v>37585</v>
          </cell>
          <cell r="H2110">
            <v>37586</v>
          </cell>
          <cell r="I2110">
            <v>3357</v>
          </cell>
          <cell r="J2110" t="str">
            <v>87.5%/12.5% C/P</v>
          </cell>
          <cell r="K2110" t="str">
            <v>F'03</v>
          </cell>
          <cell r="L2110" t="str">
            <v>MA4</v>
          </cell>
          <cell r="M2110" t="str">
            <v>Dis. / F.R.</v>
          </cell>
          <cell r="N2110" t="str">
            <v>Jet Scour</v>
          </cell>
          <cell r="O2110">
            <v>1</v>
          </cell>
          <cell r="P2110">
            <v>37602</v>
          </cell>
          <cell r="R2110">
            <v>0.23830000000000001</v>
          </cell>
          <cell r="Y2110">
            <v>37691</v>
          </cell>
          <cell r="Z2110" t="str">
            <v>Dropped</v>
          </cell>
          <cell r="AA2110">
            <v>37610</v>
          </cell>
        </row>
        <row r="2111">
          <cell r="A2111" t="str">
            <v>MS2</v>
          </cell>
          <cell r="B2111" t="str">
            <v xml:space="preserve">Black Mega Shadow Stripe </v>
          </cell>
          <cell r="D2111" t="str">
            <v>Nicole Howard</v>
          </cell>
          <cell r="E2111" t="str">
            <v>Men's Trade Up Fall '03</v>
          </cell>
          <cell r="F2111" t="str">
            <v>MUN</v>
          </cell>
          <cell r="G2111">
            <v>37585</v>
          </cell>
          <cell r="H2111">
            <v>37586</v>
          </cell>
          <cell r="I2111" t="str">
            <v>0206-71</v>
          </cell>
          <cell r="J2111" t="str">
            <v>68.75%/31.25%C/P</v>
          </cell>
          <cell r="K2111" t="str">
            <v>F'03</v>
          </cell>
          <cell r="L2111">
            <v>802</v>
          </cell>
          <cell r="M2111" t="str">
            <v>Reactive</v>
          </cell>
          <cell r="N2111" t="str">
            <v>Jet Scour</v>
          </cell>
          <cell r="O2111">
            <v>1</v>
          </cell>
          <cell r="P2111">
            <v>37602</v>
          </cell>
          <cell r="Q2111">
            <v>37610</v>
          </cell>
          <cell r="R2111">
            <v>0.16089999999999999</v>
          </cell>
          <cell r="U2111">
            <v>37673</v>
          </cell>
          <cell r="W2111">
            <v>37714</v>
          </cell>
          <cell r="Z2111" t="str">
            <v>Development Complete</v>
          </cell>
        </row>
        <row r="2112">
          <cell r="A2112" t="str">
            <v>MS1</v>
          </cell>
          <cell r="B2112" t="str">
            <v>Black Shadow Stripe</v>
          </cell>
          <cell r="D2112" t="str">
            <v>Nicole Howard</v>
          </cell>
          <cell r="E2112" t="str">
            <v>Men's Trade Up Fall '03</v>
          </cell>
          <cell r="F2112" t="str">
            <v>MUN</v>
          </cell>
          <cell r="G2112">
            <v>37585</v>
          </cell>
          <cell r="H2112">
            <v>37586</v>
          </cell>
          <cell r="I2112" t="str">
            <v>0206-67</v>
          </cell>
          <cell r="J2112" t="str">
            <v>75%/25% C/P</v>
          </cell>
          <cell r="K2112" t="str">
            <v>F'03</v>
          </cell>
          <cell r="L2112">
            <v>802</v>
          </cell>
          <cell r="M2112" t="str">
            <v>Reactive</v>
          </cell>
          <cell r="N2112" t="str">
            <v>Jet Scour</v>
          </cell>
          <cell r="O2112">
            <v>1</v>
          </cell>
          <cell r="P2112">
            <v>37602</v>
          </cell>
          <cell r="Q2112">
            <v>37610</v>
          </cell>
          <cell r="R2112">
            <v>0.17710000000000001</v>
          </cell>
          <cell r="U2112">
            <v>37673</v>
          </cell>
          <cell r="W2112">
            <v>37714</v>
          </cell>
          <cell r="Z2112" t="str">
            <v>Development Complete</v>
          </cell>
        </row>
        <row r="2113">
          <cell r="A2113" t="str">
            <v>MR9</v>
          </cell>
          <cell r="B2113" t="str">
            <v>Dark Shadow New Stripe #2</v>
          </cell>
          <cell r="D2113" t="str">
            <v>Nicole Howard</v>
          </cell>
          <cell r="E2113" t="str">
            <v>Men's Trade Up Fall '03</v>
          </cell>
          <cell r="F2113" t="str">
            <v>MUN</v>
          </cell>
          <cell r="G2113">
            <v>37585</v>
          </cell>
          <cell r="H2113">
            <v>37586</v>
          </cell>
          <cell r="I2113" t="str">
            <v>0206-71</v>
          </cell>
          <cell r="J2113" t="str">
            <v>68.75%/31.25%C/P</v>
          </cell>
          <cell r="K2113" t="str">
            <v>F'03</v>
          </cell>
          <cell r="L2113" t="str">
            <v>MP3</v>
          </cell>
          <cell r="M2113" t="str">
            <v>Reactive</v>
          </cell>
          <cell r="N2113" t="str">
            <v>Jet Scour</v>
          </cell>
          <cell r="O2113">
            <v>1</v>
          </cell>
          <cell r="P2113">
            <v>38659</v>
          </cell>
          <cell r="Q2113">
            <v>38664</v>
          </cell>
          <cell r="R2113">
            <v>5.2699999999999997E-2</v>
          </cell>
          <cell r="U2113">
            <v>38913</v>
          </cell>
          <cell r="Z2113" t="str">
            <v>Development Complete</v>
          </cell>
        </row>
        <row r="2114">
          <cell r="A2114" t="str">
            <v>MR8</v>
          </cell>
          <cell r="B2114" t="str">
            <v>Dark Shadow New Striipe</v>
          </cell>
          <cell r="D2114" t="str">
            <v>Nicole Howard</v>
          </cell>
          <cell r="E2114" t="str">
            <v>Men's Trade Up Fall '03</v>
          </cell>
          <cell r="F2114" t="str">
            <v>MUN</v>
          </cell>
          <cell r="G2114">
            <v>37585</v>
          </cell>
          <cell r="H2114">
            <v>37586</v>
          </cell>
          <cell r="I2114" t="str">
            <v>0206-67</v>
          </cell>
          <cell r="J2114" t="str">
            <v>75%/25% C/P</v>
          </cell>
          <cell r="K2114" t="str">
            <v>F'03</v>
          </cell>
          <cell r="L2114" t="str">
            <v>MP3</v>
          </cell>
          <cell r="M2114" t="str">
            <v>Reactive</v>
          </cell>
          <cell r="N2114" t="str">
            <v>Jet Scour</v>
          </cell>
          <cell r="O2114">
            <v>1</v>
          </cell>
          <cell r="P2114">
            <v>37596</v>
          </cell>
          <cell r="R2114">
            <v>5.5399999999999998E-2</v>
          </cell>
          <cell r="Y2114">
            <v>37691</v>
          </cell>
          <cell r="Z2114" t="str">
            <v>Dropped</v>
          </cell>
          <cell r="AA2114">
            <v>37610</v>
          </cell>
        </row>
        <row r="2115">
          <cell r="A2115" t="str">
            <v>MR7</v>
          </cell>
          <cell r="B2115" t="str">
            <v>Dark Shadow Microheather</v>
          </cell>
          <cell r="D2115" t="str">
            <v>Nicole Howard</v>
          </cell>
          <cell r="E2115" t="str">
            <v>Men's Trade Up Fall '03</v>
          </cell>
          <cell r="F2115" t="str">
            <v>MUN</v>
          </cell>
          <cell r="G2115">
            <v>37585</v>
          </cell>
          <cell r="H2115">
            <v>37586</v>
          </cell>
          <cell r="I2115">
            <v>3113</v>
          </cell>
          <cell r="J2115" t="str">
            <v>75%/25% C/P</v>
          </cell>
          <cell r="K2115" t="str">
            <v>F'03</v>
          </cell>
          <cell r="L2115" t="str">
            <v>MP3</v>
          </cell>
          <cell r="M2115" t="str">
            <v>Reactive</v>
          </cell>
          <cell r="N2115" t="str">
            <v>Jet Scour</v>
          </cell>
          <cell r="O2115">
            <v>1</v>
          </cell>
          <cell r="P2115">
            <v>37596</v>
          </cell>
          <cell r="R2115">
            <v>5.5399999999999998E-2</v>
          </cell>
          <cell r="Y2115">
            <v>37691</v>
          </cell>
          <cell r="Z2115" t="str">
            <v>Dropped</v>
          </cell>
          <cell r="AA2115">
            <v>37610</v>
          </cell>
        </row>
        <row r="2116">
          <cell r="A2116" t="str">
            <v>MR6</v>
          </cell>
          <cell r="B2116" t="str">
            <v>Dark Shadow Heather</v>
          </cell>
          <cell r="D2116" t="str">
            <v>Nicole Howard</v>
          </cell>
          <cell r="E2116" t="str">
            <v>Men's Trade Up Fall '03</v>
          </cell>
          <cell r="F2116" t="str">
            <v>MUN</v>
          </cell>
          <cell r="G2116">
            <v>37585</v>
          </cell>
          <cell r="H2116">
            <v>37586</v>
          </cell>
          <cell r="I2116">
            <v>2643</v>
          </cell>
          <cell r="J2116" t="str">
            <v>75%/25% C/P</v>
          </cell>
          <cell r="K2116" t="str">
            <v>F'03</v>
          </cell>
          <cell r="L2116" t="str">
            <v>MP3</v>
          </cell>
          <cell r="M2116" t="str">
            <v>Reactive</v>
          </cell>
          <cell r="N2116" t="str">
            <v>Jet Scour</v>
          </cell>
          <cell r="O2116">
            <v>1</v>
          </cell>
          <cell r="P2116">
            <v>37596</v>
          </cell>
          <cell r="R2116">
            <v>5.5399999999999998E-2</v>
          </cell>
          <cell r="Y2116">
            <v>37691</v>
          </cell>
          <cell r="Z2116" t="str">
            <v>Dropped</v>
          </cell>
          <cell r="AA2116">
            <v>37610</v>
          </cell>
        </row>
        <row r="2117">
          <cell r="A2117" t="str">
            <v>MR5</v>
          </cell>
          <cell r="B2117" t="str">
            <v>French Blue/Black Microheather</v>
          </cell>
          <cell r="D2117" t="str">
            <v>Constance Russo</v>
          </cell>
          <cell r="E2117" t="str">
            <v>Classic Men's Fall '03</v>
          </cell>
          <cell r="F2117" t="str">
            <v>MUN</v>
          </cell>
          <cell r="G2117">
            <v>37522</v>
          </cell>
          <cell r="H2117">
            <v>37523</v>
          </cell>
          <cell r="I2117">
            <v>3113</v>
          </cell>
          <cell r="J2117" t="str">
            <v>75%/25% C/P</v>
          </cell>
          <cell r="K2117" t="str">
            <v>F'03</v>
          </cell>
          <cell r="L2117" t="str">
            <v>MP1</v>
          </cell>
          <cell r="M2117" t="str">
            <v>Dis. / F.R.</v>
          </cell>
          <cell r="N2117" t="str">
            <v>Jet Scour</v>
          </cell>
          <cell r="O2117">
            <v>1</v>
          </cell>
          <cell r="P2117">
            <v>37571</v>
          </cell>
          <cell r="R2117">
            <v>0.1111</v>
          </cell>
          <cell r="Y2117">
            <v>37621</v>
          </cell>
          <cell r="Z2117" t="str">
            <v>Dropped</v>
          </cell>
        </row>
        <row r="2118">
          <cell r="A2118" t="str">
            <v>MR4</v>
          </cell>
          <cell r="B2118" t="str">
            <v>Dragon/Black Microheather</v>
          </cell>
          <cell r="D2118" t="str">
            <v>Constance Russo</v>
          </cell>
          <cell r="E2118" t="str">
            <v>Classic Men's Fall '03</v>
          </cell>
          <cell r="F2118" t="str">
            <v>MUN</v>
          </cell>
          <cell r="G2118">
            <v>37522</v>
          </cell>
          <cell r="H2118">
            <v>37523</v>
          </cell>
          <cell r="I2118">
            <v>3113</v>
          </cell>
          <cell r="J2118" t="str">
            <v>75%/25% C/P</v>
          </cell>
          <cell r="K2118" t="str">
            <v>F'03</v>
          </cell>
          <cell r="L2118" t="str">
            <v>M67</v>
          </cell>
          <cell r="M2118" t="str">
            <v>Dis. / F.R.</v>
          </cell>
          <cell r="N2118" t="str">
            <v>Jet Scour</v>
          </cell>
          <cell r="O2118">
            <v>1</v>
          </cell>
          <cell r="P2118">
            <v>37571</v>
          </cell>
          <cell r="Q2118">
            <v>37610</v>
          </cell>
          <cell r="R2118">
            <v>0.35849999999999999</v>
          </cell>
          <cell r="U2118">
            <v>37631</v>
          </cell>
          <cell r="W2118">
            <v>37662</v>
          </cell>
          <cell r="Z2118" t="str">
            <v>Development Complete</v>
          </cell>
        </row>
        <row r="2119">
          <cell r="A2119" t="str">
            <v>MR3</v>
          </cell>
          <cell r="B2119" t="str">
            <v>Tidal Blue</v>
          </cell>
          <cell r="D2119" t="str">
            <v>Patrica Worley- Jacobs</v>
          </cell>
          <cell r="E2119" t="str">
            <v>Polo Basics</v>
          </cell>
          <cell r="F2119" t="str">
            <v>Polo</v>
          </cell>
          <cell r="G2119">
            <v>37552</v>
          </cell>
          <cell r="H2119">
            <v>37558</v>
          </cell>
          <cell r="I2119">
            <v>2808</v>
          </cell>
          <cell r="J2119" t="str">
            <v>100% Cotton</v>
          </cell>
          <cell r="K2119" t="str">
            <v>F'03</v>
          </cell>
          <cell r="M2119" t="str">
            <v>Fiber Reactive</v>
          </cell>
          <cell r="N2119" t="str">
            <v>Jet Scour</v>
          </cell>
          <cell r="O2119">
            <v>9</v>
          </cell>
          <cell r="P2119">
            <v>37572</v>
          </cell>
          <cell r="Q2119">
            <v>37627</v>
          </cell>
          <cell r="R2119">
            <v>6.9199999999999998E-2</v>
          </cell>
          <cell r="U2119">
            <v>37654</v>
          </cell>
          <cell r="W2119">
            <v>37662</v>
          </cell>
          <cell r="Z2119" t="str">
            <v>Development Complete</v>
          </cell>
        </row>
        <row r="2120">
          <cell r="A2120" t="str">
            <v>MR2</v>
          </cell>
          <cell r="B2120" t="str">
            <v>Garnet Red Heather</v>
          </cell>
          <cell r="D2120" t="str">
            <v>Constance Russo</v>
          </cell>
          <cell r="E2120" t="str">
            <v>Classic Men's Fall '03</v>
          </cell>
          <cell r="F2120" t="str">
            <v>MUN</v>
          </cell>
          <cell r="G2120">
            <v>37522</v>
          </cell>
          <cell r="H2120">
            <v>37523</v>
          </cell>
          <cell r="I2120">
            <v>3113</v>
          </cell>
          <cell r="J2120" t="str">
            <v>75%/25% C/P</v>
          </cell>
          <cell r="K2120" t="str">
            <v>F'03</v>
          </cell>
          <cell r="L2120" t="str">
            <v>19-1655 TC</v>
          </cell>
          <cell r="M2120" t="str">
            <v>Fiber Reactive</v>
          </cell>
          <cell r="N2120" t="str">
            <v>Jet Scour</v>
          </cell>
          <cell r="O2120">
            <v>1</v>
          </cell>
          <cell r="P2120">
            <v>37552</v>
          </cell>
          <cell r="R2120">
            <v>0.12770000000000001</v>
          </cell>
          <cell r="Y2120">
            <v>37564</v>
          </cell>
          <cell r="Z2120" t="str">
            <v>Dropped</v>
          </cell>
        </row>
        <row r="2121">
          <cell r="A2121" t="str">
            <v>MR1</v>
          </cell>
          <cell r="B2121" t="str">
            <v>Garnet Red Microheather</v>
          </cell>
          <cell r="D2121" t="str">
            <v>Constance Russo</v>
          </cell>
          <cell r="E2121" t="str">
            <v>Classic Men's Fall '03</v>
          </cell>
          <cell r="F2121" t="str">
            <v>MUN</v>
          </cell>
          <cell r="G2121">
            <v>37538</v>
          </cell>
          <cell r="H2121">
            <v>37544</v>
          </cell>
          <cell r="I2121">
            <v>3113</v>
          </cell>
          <cell r="J2121" t="str">
            <v>75%/25% C/P</v>
          </cell>
          <cell r="K2121" t="str">
            <v>F'03</v>
          </cell>
          <cell r="M2121" t="str">
            <v>Fiber Reactive</v>
          </cell>
          <cell r="N2121" t="str">
            <v>Jet Scour</v>
          </cell>
          <cell r="O2121">
            <v>1</v>
          </cell>
          <cell r="P2121">
            <v>37549</v>
          </cell>
          <cell r="R2121">
            <v>0.1368</v>
          </cell>
          <cell r="Y2121">
            <v>37564</v>
          </cell>
          <cell r="Z2121" t="str">
            <v>Dropped</v>
          </cell>
        </row>
        <row r="2122">
          <cell r="A2122" t="str">
            <v>MQ9</v>
          </cell>
          <cell r="B2122" t="str">
            <v>Indigo Microheather</v>
          </cell>
          <cell r="D2122" t="str">
            <v>Constance Russo</v>
          </cell>
          <cell r="E2122" t="str">
            <v>Classic Men's Fall '03</v>
          </cell>
          <cell r="F2122" t="str">
            <v>MUN</v>
          </cell>
          <cell r="G2122">
            <v>37538</v>
          </cell>
          <cell r="H2122">
            <v>37544</v>
          </cell>
          <cell r="I2122">
            <v>3113</v>
          </cell>
          <cell r="J2122" t="str">
            <v>75%/25% C/P</v>
          </cell>
          <cell r="K2122" t="str">
            <v>F'03</v>
          </cell>
          <cell r="M2122" t="str">
            <v>Fiber Reactive</v>
          </cell>
          <cell r="N2122" t="str">
            <v>Jet Scour</v>
          </cell>
          <cell r="O2122">
            <v>1</v>
          </cell>
          <cell r="P2122">
            <v>37549</v>
          </cell>
          <cell r="R2122">
            <v>7.4499999999999997E-2</v>
          </cell>
          <cell r="Y2122">
            <v>37564</v>
          </cell>
          <cell r="Z2122" t="str">
            <v>Dropped</v>
          </cell>
        </row>
        <row r="2123">
          <cell r="A2123" t="str">
            <v>MQ8</v>
          </cell>
          <cell r="B2123" t="str">
            <v>French Blue Microheather</v>
          </cell>
          <cell r="D2123" t="str">
            <v>Constance Russo</v>
          </cell>
          <cell r="E2123" t="str">
            <v>Classic Men's Fall '03</v>
          </cell>
          <cell r="F2123" t="str">
            <v>MUN</v>
          </cell>
          <cell r="G2123">
            <v>37538</v>
          </cell>
          <cell r="H2123">
            <v>37544</v>
          </cell>
          <cell r="I2123">
            <v>3113</v>
          </cell>
          <cell r="J2123" t="str">
            <v>75%/25% C/P</v>
          </cell>
          <cell r="K2123" t="str">
            <v>F'03</v>
          </cell>
          <cell r="L2123" t="str">
            <v>17-4027 TC</v>
          </cell>
          <cell r="M2123" t="str">
            <v>Fiber Reactive</v>
          </cell>
          <cell r="N2123" t="str">
            <v>Jet Scour</v>
          </cell>
          <cell r="O2123">
            <v>1</v>
          </cell>
          <cell r="P2123">
            <v>37571</v>
          </cell>
          <cell r="R2123">
            <v>7.2900000000000006E-2</v>
          </cell>
          <cell r="Y2123">
            <v>37621</v>
          </cell>
          <cell r="Z2123" t="str">
            <v>Dropped</v>
          </cell>
        </row>
        <row r="2124">
          <cell r="A2124" t="str">
            <v>MQ7</v>
          </cell>
          <cell r="B2124" t="str">
            <v>French Blue Heather</v>
          </cell>
          <cell r="D2124" t="str">
            <v>Constance Russo</v>
          </cell>
          <cell r="E2124" t="str">
            <v>Classic Men's Fall '03</v>
          </cell>
          <cell r="F2124" t="str">
            <v>MUN</v>
          </cell>
          <cell r="G2124">
            <v>37526</v>
          </cell>
          <cell r="H2124">
            <v>37529</v>
          </cell>
          <cell r="I2124">
            <v>2829</v>
          </cell>
          <cell r="J2124" t="str">
            <v>90%/10% C/P</v>
          </cell>
          <cell r="K2124" t="str">
            <v>F'03</v>
          </cell>
          <cell r="L2124" t="str">
            <v>17-4027 TC</v>
          </cell>
          <cell r="M2124" t="str">
            <v>Fiber Reactive</v>
          </cell>
          <cell r="N2124" t="str">
            <v>Jet Scour</v>
          </cell>
          <cell r="O2124">
            <v>1</v>
          </cell>
          <cell r="P2124">
            <v>37571</v>
          </cell>
          <cell r="R2124">
            <v>8.5599999999999996E-2</v>
          </cell>
          <cell r="Y2124">
            <v>37608</v>
          </cell>
          <cell r="Z2124" t="str">
            <v>Dropped</v>
          </cell>
        </row>
        <row r="2125">
          <cell r="A2125" t="str">
            <v>MQ6</v>
          </cell>
          <cell r="B2125" t="str">
            <v>Highrise / Navy 2000 Microheather</v>
          </cell>
          <cell r="D2125" t="str">
            <v>Constance Russo</v>
          </cell>
          <cell r="E2125" t="str">
            <v>Classic Men's Fall '03</v>
          </cell>
          <cell r="F2125" t="str">
            <v>MUN</v>
          </cell>
          <cell r="G2125">
            <v>37522</v>
          </cell>
          <cell r="H2125">
            <v>37523</v>
          </cell>
          <cell r="I2125">
            <v>3113</v>
          </cell>
          <cell r="J2125" t="str">
            <v>75%/25% C/P</v>
          </cell>
          <cell r="K2125" t="str">
            <v>F'03</v>
          </cell>
          <cell r="L2125" t="str">
            <v>15-4101 TC/ MA4</v>
          </cell>
          <cell r="M2125" t="str">
            <v>Disp./Dir.</v>
          </cell>
          <cell r="N2125" t="str">
            <v>RB W/opt</v>
          </cell>
          <cell r="O2125">
            <v>1</v>
          </cell>
          <cell r="P2125">
            <v>37549</v>
          </cell>
          <cell r="R2125">
            <v>5.8299999999999998E-2</v>
          </cell>
          <cell r="Y2125">
            <v>37564</v>
          </cell>
          <cell r="Z2125" t="str">
            <v>Dropped</v>
          </cell>
        </row>
        <row r="2126">
          <cell r="A2126" t="str">
            <v>MQ5</v>
          </cell>
          <cell r="B2126" t="str">
            <v>True Blue / Navy 2000 Microheather</v>
          </cell>
          <cell r="D2126" t="str">
            <v>Constance Russo</v>
          </cell>
          <cell r="E2126" t="str">
            <v>Classic Men's Fall '03</v>
          </cell>
          <cell r="F2126" t="str">
            <v>MUN</v>
          </cell>
          <cell r="G2126">
            <v>37522</v>
          </cell>
          <cell r="H2126">
            <v>37523</v>
          </cell>
          <cell r="I2126">
            <v>3113</v>
          </cell>
          <cell r="J2126" t="str">
            <v>75%/25% C/P</v>
          </cell>
          <cell r="K2126" t="str">
            <v>F'03</v>
          </cell>
          <cell r="L2126" t="str">
            <v>19-4030 TC/ MA4</v>
          </cell>
          <cell r="M2126" t="str">
            <v>Dis. / F.R.</v>
          </cell>
          <cell r="N2126" t="str">
            <v>Jet Scour</v>
          </cell>
          <cell r="O2126">
            <v>1</v>
          </cell>
          <cell r="P2126">
            <v>37549</v>
          </cell>
          <cell r="R2126">
            <v>0.11849999999999999</v>
          </cell>
          <cell r="Y2126">
            <v>37621</v>
          </cell>
          <cell r="Z2126" t="str">
            <v>Dropped</v>
          </cell>
        </row>
        <row r="2127">
          <cell r="A2127" t="str">
            <v>MQ4</v>
          </cell>
          <cell r="B2127" t="str">
            <v>Highrise / Black Microheather</v>
          </cell>
          <cell r="D2127" t="str">
            <v>Constance Russo</v>
          </cell>
          <cell r="E2127" t="str">
            <v>Classic Men's Fall '03</v>
          </cell>
          <cell r="F2127" t="str">
            <v>MUN</v>
          </cell>
          <cell r="G2127">
            <v>37522</v>
          </cell>
          <cell r="H2127">
            <v>37523</v>
          </cell>
          <cell r="I2127">
            <v>3113</v>
          </cell>
          <cell r="J2127" t="str">
            <v>75%/25% C/P</v>
          </cell>
          <cell r="K2127" t="str">
            <v>F'03</v>
          </cell>
          <cell r="L2127" t="str">
            <v>15-4101 TC/ Black</v>
          </cell>
          <cell r="M2127" t="str">
            <v>Disp./Dir.</v>
          </cell>
          <cell r="N2127" t="str">
            <v>RB W/opt</v>
          </cell>
          <cell r="O2127">
            <v>1</v>
          </cell>
          <cell r="P2127">
            <v>37549</v>
          </cell>
          <cell r="R2127">
            <v>5.5500000000000001E-2</v>
          </cell>
          <cell r="Y2127">
            <v>37564</v>
          </cell>
          <cell r="Z2127" t="str">
            <v>Dropped</v>
          </cell>
        </row>
        <row r="2128">
          <cell r="A2128" t="str">
            <v>MQ3</v>
          </cell>
          <cell r="B2128" t="str">
            <v>Garnet Red / Black microheather</v>
          </cell>
          <cell r="D2128" t="str">
            <v>Constance Russo</v>
          </cell>
          <cell r="E2128" t="str">
            <v>Classic Men's Fall '03</v>
          </cell>
          <cell r="F2128" t="str">
            <v>MUN</v>
          </cell>
          <cell r="G2128">
            <v>37522</v>
          </cell>
          <cell r="H2128">
            <v>37523</v>
          </cell>
          <cell r="I2128">
            <v>3113</v>
          </cell>
          <cell r="J2128" t="str">
            <v>75%/25% C/P</v>
          </cell>
          <cell r="K2128" t="str">
            <v>F'03</v>
          </cell>
          <cell r="L2128" t="str">
            <v>19-1655 TC/Black</v>
          </cell>
          <cell r="M2128" t="str">
            <v>Dis. / F.R.</v>
          </cell>
          <cell r="N2128" t="str">
            <v>Jet Scour</v>
          </cell>
          <cell r="O2128">
            <v>1</v>
          </cell>
          <cell r="P2128">
            <v>37549</v>
          </cell>
          <cell r="R2128">
            <v>0.1613</v>
          </cell>
          <cell r="Y2128">
            <v>37621</v>
          </cell>
          <cell r="Z2128" t="str">
            <v>Dropped</v>
          </cell>
        </row>
        <row r="2129">
          <cell r="A2129" t="str">
            <v>MQ2</v>
          </cell>
          <cell r="B2129" t="str">
            <v>True Blue / Highrise Microheather</v>
          </cell>
          <cell r="D2129" t="str">
            <v>Constance Russo</v>
          </cell>
          <cell r="E2129" t="str">
            <v>Classic Men's Fall '03</v>
          </cell>
          <cell r="F2129" t="str">
            <v>MUN</v>
          </cell>
          <cell r="G2129">
            <v>37522</v>
          </cell>
          <cell r="H2129">
            <v>37523</v>
          </cell>
          <cell r="I2129">
            <v>3113</v>
          </cell>
          <cell r="J2129" t="str">
            <v>75%/25% C/P</v>
          </cell>
          <cell r="K2129" t="str">
            <v>F'03</v>
          </cell>
          <cell r="L2129" t="str">
            <v>19-4030TC/15-4101TC</v>
          </cell>
          <cell r="M2129" t="str">
            <v>Disp./Dir.</v>
          </cell>
          <cell r="N2129" t="str">
            <v>RB W/opt</v>
          </cell>
          <cell r="O2129">
            <v>1</v>
          </cell>
          <cell r="P2129">
            <v>37553</v>
          </cell>
          <cell r="R2129">
            <v>4.0599999999999997E-2</v>
          </cell>
          <cell r="Y2129">
            <v>37564</v>
          </cell>
          <cell r="Z2129" t="str">
            <v>Dropped</v>
          </cell>
        </row>
        <row r="2130">
          <cell r="A2130" t="str">
            <v>MQ1</v>
          </cell>
          <cell r="B2130" t="str">
            <v>French Blue / Navy 2000 Microheather</v>
          </cell>
          <cell r="D2130" t="str">
            <v>Constance Russo</v>
          </cell>
          <cell r="E2130" t="str">
            <v>Classic Men's Fall '03</v>
          </cell>
          <cell r="F2130" t="str">
            <v>MUN</v>
          </cell>
          <cell r="G2130">
            <v>37522</v>
          </cell>
          <cell r="H2130">
            <v>37523</v>
          </cell>
          <cell r="I2130">
            <v>3113</v>
          </cell>
          <cell r="J2130" t="str">
            <v>75%/25% C/P</v>
          </cell>
          <cell r="K2130" t="str">
            <v>F'03</v>
          </cell>
          <cell r="L2130" t="str">
            <v>17-4027TC/MA4</v>
          </cell>
          <cell r="M2130" t="str">
            <v>Dis. / F.R.</v>
          </cell>
          <cell r="N2130" t="str">
            <v>Jet Scour</v>
          </cell>
          <cell r="O2130">
            <v>1</v>
          </cell>
          <cell r="P2130">
            <v>37571</v>
          </cell>
          <cell r="Q2130">
            <v>37571</v>
          </cell>
          <cell r="R2130">
            <v>0.11219999999999999</v>
          </cell>
          <cell r="U2130">
            <v>37629</v>
          </cell>
          <cell r="W2130">
            <v>37662</v>
          </cell>
          <cell r="Z2130" t="str">
            <v>Development Complete</v>
          </cell>
        </row>
        <row r="2131">
          <cell r="A2131" t="str">
            <v>MP9</v>
          </cell>
          <cell r="B2131" t="str">
            <v>Garnet Red / Dark Shadow Microheather</v>
          </cell>
          <cell r="D2131" t="str">
            <v>Constance Russo</v>
          </cell>
          <cell r="E2131" t="str">
            <v>Classic Men's Fall '03</v>
          </cell>
          <cell r="F2131" t="str">
            <v>MUN</v>
          </cell>
          <cell r="G2131">
            <v>37522</v>
          </cell>
          <cell r="H2131">
            <v>37523</v>
          </cell>
          <cell r="I2131">
            <v>3113</v>
          </cell>
          <cell r="J2131" t="str">
            <v>75%/25% C/P</v>
          </cell>
          <cell r="K2131" t="str">
            <v>F'03</v>
          </cell>
          <cell r="L2131" t="str">
            <v>19-1655TC /19-3906TC</v>
          </cell>
          <cell r="M2131" t="str">
            <v>Dis. / F.R.</v>
          </cell>
          <cell r="N2131" t="str">
            <v>Jet Scour</v>
          </cell>
          <cell r="O2131">
            <v>1</v>
          </cell>
          <cell r="P2131">
            <v>37553</v>
          </cell>
          <cell r="R2131">
            <v>0.1822</v>
          </cell>
          <cell r="Y2131">
            <v>37564</v>
          </cell>
          <cell r="Z2131" t="str">
            <v>Dropped</v>
          </cell>
        </row>
        <row r="2132">
          <cell r="A2132" t="str">
            <v>MP8</v>
          </cell>
          <cell r="B2132" t="str">
            <v>Jaguar Green / Black Microheather</v>
          </cell>
          <cell r="D2132" t="str">
            <v>Constance Russo</v>
          </cell>
          <cell r="E2132" t="str">
            <v>Classic Men's Fall '03</v>
          </cell>
          <cell r="F2132" t="str">
            <v>MUN</v>
          </cell>
          <cell r="G2132">
            <v>37522</v>
          </cell>
          <cell r="H2132">
            <v>37523</v>
          </cell>
          <cell r="I2132">
            <v>3113</v>
          </cell>
          <cell r="J2132" t="str">
            <v>75%/25% C/P</v>
          </cell>
          <cell r="K2132" t="str">
            <v>F'03</v>
          </cell>
          <cell r="L2132" t="str">
            <v>19-5920 TC / Black</v>
          </cell>
          <cell r="M2132" t="str">
            <v>Dis. / F.R.</v>
          </cell>
          <cell r="N2132" t="str">
            <v>Jet Scour</v>
          </cell>
          <cell r="O2132">
            <v>1</v>
          </cell>
          <cell r="P2132">
            <v>37549</v>
          </cell>
          <cell r="R2132">
            <v>0.13109999999999999</v>
          </cell>
          <cell r="Y2132">
            <v>37564</v>
          </cell>
          <cell r="Z2132" t="str">
            <v>Dropped</v>
          </cell>
        </row>
        <row r="2133">
          <cell r="A2133" t="str">
            <v>MP7</v>
          </cell>
          <cell r="B2133" t="str">
            <v>Garnet Red Heather</v>
          </cell>
          <cell r="D2133" t="str">
            <v>Constance Russo</v>
          </cell>
          <cell r="E2133" t="str">
            <v>Classic Men's Fall '03</v>
          </cell>
          <cell r="F2133" t="str">
            <v>MUN</v>
          </cell>
          <cell r="G2133">
            <v>37522</v>
          </cell>
          <cell r="H2133">
            <v>37523</v>
          </cell>
          <cell r="I2133">
            <v>2829</v>
          </cell>
          <cell r="J2133" t="str">
            <v>90%/10% C/P</v>
          </cell>
          <cell r="K2133" t="str">
            <v>F'03</v>
          </cell>
          <cell r="L2133" t="str">
            <v>19-1655 TC</v>
          </cell>
          <cell r="M2133" t="str">
            <v>Fiber Reactive</v>
          </cell>
          <cell r="N2133" t="str">
            <v>Jet Scour</v>
          </cell>
          <cell r="O2133">
            <v>2</v>
          </cell>
          <cell r="P2133">
            <v>37549</v>
          </cell>
          <cell r="R2133">
            <v>0.15540000000000001</v>
          </cell>
          <cell r="Y2133">
            <v>37564</v>
          </cell>
          <cell r="Z2133" t="str">
            <v>Dropped</v>
          </cell>
        </row>
        <row r="2134">
          <cell r="A2134" t="str">
            <v>MP6</v>
          </cell>
          <cell r="B2134" t="str">
            <v>Charcoal Heather</v>
          </cell>
          <cell r="D2134" t="str">
            <v>Constance Russo</v>
          </cell>
          <cell r="E2134" t="str">
            <v>Classic Men's Fall '03</v>
          </cell>
          <cell r="F2134" t="str">
            <v>MUN</v>
          </cell>
          <cell r="G2134">
            <v>37522</v>
          </cell>
          <cell r="H2134">
            <v>37523</v>
          </cell>
          <cell r="I2134">
            <v>2829</v>
          </cell>
          <cell r="J2134" t="str">
            <v>90%/10% C/P</v>
          </cell>
          <cell r="K2134" t="str">
            <v>F'03</v>
          </cell>
          <cell r="Y2134">
            <v>37566</v>
          </cell>
          <cell r="Z2134" t="str">
            <v>Dropped</v>
          </cell>
        </row>
        <row r="2135">
          <cell r="A2135" t="str">
            <v>MP5</v>
          </cell>
          <cell r="B2135" t="str">
            <v>Indigo Overdye Heather</v>
          </cell>
          <cell r="D2135" t="str">
            <v>Constance Russo</v>
          </cell>
          <cell r="E2135" t="str">
            <v>Classic Men's Fall '03</v>
          </cell>
          <cell r="F2135" t="str">
            <v>MUN</v>
          </cell>
          <cell r="G2135">
            <v>37522</v>
          </cell>
          <cell r="H2135">
            <v>37523</v>
          </cell>
          <cell r="I2135">
            <v>2829</v>
          </cell>
          <cell r="J2135" t="str">
            <v>90%/10% C/P</v>
          </cell>
          <cell r="K2135" t="str">
            <v>F'03</v>
          </cell>
          <cell r="M2135" t="str">
            <v>Fiber Reactive</v>
          </cell>
          <cell r="N2135" t="str">
            <v>Jet Scour</v>
          </cell>
          <cell r="O2135">
            <v>4</v>
          </cell>
          <cell r="P2135">
            <v>37549</v>
          </cell>
          <cell r="Q2135">
            <v>37833</v>
          </cell>
          <cell r="R2135">
            <v>7.4899999999999994E-2</v>
          </cell>
          <cell r="Y2135">
            <v>37564</v>
          </cell>
          <cell r="Z2135" t="str">
            <v>Dropped</v>
          </cell>
        </row>
        <row r="2136">
          <cell r="A2136" t="str">
            <v>MP4</v>
          </cell>
          <cell r="B2136" t="str">
            <v>High Rise</v>
          </cell>
          <cell r="D2136" t="str">
            <v>Constance Russo</v>
          </cell>
          <cell r="E2136" t="str">
            <v>Classic Men's Fall '03</v>
          </cell>
          <cell r="F2136" t="str">
            <v>MUN</v>
          </cell>
          <cell r="G2136">
            <v>37522</v>
          </cell>
          <cell r="H2136">
            <v>37523</v>
          </cell>
          <cell r="I2136">
            <v>2824</v>
          </cell>
          <cell r="J2136" t="str">
            <v>100% Cotton</v>
          </cell>
          <cell r="K2136" t="str">
            <v>F'03</v>
          </cell>
          <cell r="L2136" t="str">
            <v>15-4101 TC</v>
          </cell>
          <cell r="M2136" t="str">
            <v>Direct</v>
          </cell>
          <cell r="N2136" t="str">
            <v>BR W/Opt</v>
          </cell>
          <cell r="O2136">
            <v>6</v>
          </cell>
          <cell r="P2136">
            <v>37533</v>
          </cell>
          <cell r="Q2136">
            <v>37544</v>
          </cell>
          <cell r="R2136">
            <v>1.23E-2</v>
          </cell>
          <cell r="Y2136">
            <v>37634</v>
          </cell>
          <cell r="Z2136" t="str">
            <v>Dropped</v>
          </cell>
        </row>
        <row r="2137">
          <cell r="A2137" t="str">
            <v>MP3</v>
          </cell>
          <cell r="B2137" t="str">
            <v>Dark shadow</v>
          </cell>
          <cell r="D2137" t="str">
            <v>Constance Russo</v>
          </cell>
          <cell r="E2137" t="str">
            <v>Classic Men's Fall '03</v>
          </cell>
          <cell r="F2137" t="str">
            <v>MUN</v>
          </cell>
          <cell r="G2137">
            <v>37522</v>
          </cell>
          <cell r="H2137">
            <v>37523</v>
          </cell>
          <cell r="I2137">
            <v>2824</v>
          </cell>
          <cell r="J2137" t="str">
            <v>100% Cotton</v>
          </cell>
          <cell r="K2137" t="str">
            <v>F'03</v>
          </cell>
          <cell r="L2137" t="str">
            <v>19-3906 TC</v>
          </cell>
          <cell r="M2137" t="str">
            <v>Fiber Reactive</v>
          </cell>
          <cell r="N2137" t="str">
            <v>Jet Scour</v>
          </cell>
          <cell r="O2137">
            <v>6</v>
          </cell>
          <cell r="P2137">
            <v>37532</v>
          </cell>
          <cell r="Q2137">
            <v>37536</v>
          </cell>
          <cell r="R2137">
            <v>7.4300000000000005E-2</v>
          </cell>
          <cell r="U2137">
            <v>37635</v>
          </cell>
          <cell r="W2137">
            <v>37714</v>
          </cell>
          <cell r="Z2137" t="str">
            <v>Development Complete</v>
          </cell>
        </row>
        <row r="2138">
          <cell r="A2138" t="str">
            <v>MP2</v>
          </cell>
          <cell r="B2138" t="str">
            <v>Garnet Red</v>
          </cell>
          <cell r="D2138" t="str">
            <v>Melody Seagle</v>
          </cell>
          <cell r="E2138" t="str">
            <v>Classic Boy's Fall '03</v>
          </cell>
          <cell r="F2138" t="str">
            <v>MUN</v>
          </cell>
          <cell r="G2138">
            <v>37522</v>
          </cell>
          <cell r="H2138">
            <v>37523</v>
          </cell>
          <cell r="I2138">
            <v>2824</v>
          </cell>
          <cell r="J2138" t="str">
            <v>100% Cotton</v>
          </cell>
          <cell r="K2138" t="str">
            <v>F'03</v>
          </cell>
          <cell r="L2138" t="str">
            <v>19-1655 TC</v>
          </cell>
          <cell r="M2138" t="str">
            <v>Fiber Reactive</v>
          </cell>
          <cell r="N2138" t="str">
            <v>Jet Scour</v>
          </cell>
          <cell r="O2138">
            <v>3</v>
          </cell>
          <cell r="P2138">
            <v>37532</v>
          </cell>
          <cell r="Q2138">
            <v>37544</v>
          </cell>
          <cell r="R2138">
            <v>0.18579999999999999</v>
          </cell>
          <cell r="U2138">
            <v>37832</v>
          </cell>
          <cell r="V2138">
            <v>37817</v>
          </cell>
          <cell r="W2138">
            <v>37929</v>
          </cell>
          <cell r="Z2138" t="str">
            <v>Development Complete</v>
          </cell>
        </row>
        <row r="2139">
          <cell r="A2139" t="str">
            <v>MP1</v>
          </cell>
          <cell r="B2139" t="str">
            <v>French Blue</v>
          </cell>
          <cell r="D2139" t="str">
            <v>Constance Russo</v>
          </cell>
          <cell r="E2139" t="str">
            <v>Classic Men's Fall '03</v>
          </cell>
          <cell r="F2139" t="str">
            <v>MUN</v>
          </cell>
          <cell r="G2139">
            <v>37522</v>
          </cell>
          <cell r="H2139">
            <v>37523</v>
          </cell>
          <cell r="I2139">
            <v>2824</v>
          </cell>
          <cell r="J2139" t="str">
            <v>100% Cotton</v>
          </cell>
          <cell r="K2139" t="str">
            <v>F'03</v>
          </cell>
          <cell r="L2139" t="str">
            <v>17-4027 TC</v>
          </cell>
          <cell r="M2139" t="str">
            <v>Fiber Reactive</v>
          </cell>
          <cell r="N2139" t="str">
            <v>Jet Scour</v>
          </cell>
          <cell r="O2139">
            <v>4</v>
          </cell>
          <cell r="P2139">
            <v>37533</v>
          </cell>
          <cell r="Q2139">
            <v>37533</v>
          </cell>
          <cell r="R2139">
            <v>0.10440000000000001</v>
          </cell>
          <cell r="U2139">
            <v>37642</v>
          </cell>
          <cell r="W2139">
            <v>37662</v>
          </cell>
          <cell r="Z2139" t="str">
            <v>Development Complete</v>
          </cell>
        </row>
        <row r="2140">
          <cell r="A2140" t="str">
            <v>MN9</v>
          </cell>
          <cell r="B2140" t="str">
            <v>Jaguar Green</v>
          </cell>
          <cell r="D2140" t="str">
            <v>Constance Russo</v>
          </cell>
          <cell r="E2140" t="str">
            <v>Classic Men's Fall '03</v>
          </cell>
          <cell r="F2140" t="str">
            <v>MUN</v>
          </cell>
          <cell r="G2140">
            <v>37522</v>
          </cell>
          <cell r="H2140">
            <v>37523</v>
          </cell>
          <cell r="I2140">
            <v>2824</v>
          </cell>
          <cell r="J2140" t="str">
            <v>100% Cotton</v>
          </cell>
          <cell r="K2140" t="str">
            <v>F'03</v>
          </cell>
          <cell r="L2140" t="str">
            <v>19-5920 TC</v>
          </cell>
          <cell r="M2140" t="str">
            <v>Fiber Reactive</v>
          </cell>
          <cell r="N2140" t="str">
            <v>Jet Scour</v>
          </cell>
          <cell r="O2140">
            <v>3</v>
          </cell>
          <cell r="P2140">
            <v>37532</v>
          </cell>
          <cell r="Q2140">
            <v>37570</v>
          </cell>
          <cell r="R2140">
            <v>0.16370000000000001</v>
          </cell>
          <cell r="U2140">
            <v>37643</v>
          </cell>
          <cell r="W2140">
            <v>37662</v>
          </cell>
          <cell r="Z2140" t="str">
            <v>Development Complete</v>
          </cell>
        </row>
        <row r="2141">
          <cell r="A2141" t="str">
            <v>MN8</v>
          </cell>
          <cell r="B2141" t="str">
            <v>True Blue</v>
          </cell>
          <cell r="D2141" t="str">
            <v>Constance Russo</v>
          </cell>
          <cell r="E2141" t="str">
            <v>Classic Men's Fall '03</v>
          </cell>
          <cell r="F2141" t="str">
            <v>MUN</v>
          </cell>
          <cell r="G2141">
            <v>37522</v>
          </cell>
          <cell r="H2141">
            <v>37523</v>
          </cell>
          <cell r="I2141">
            <v>2824</v>
          </cell>
          <cell r="J2141" t="str">
            <v>100% Cotton</v>
          </cell>
          <cell r="K2141" t="str">
            <v>F'03</v>
          </cell>
          <cell r="L2141" t="str">
            <v>19-4030 TC</v>
          </cell>
          <cell r="M2141" t="str">
            <v>Fiber Reactive</v>
          </cell>
          <cell r="N2141" t="str">
            <v>Jet Scour</v>
          </cell>
          <cell r="O2141">
            <v>4</v>
          </cell>
          <cell r="P2141">
            <v>37533</v>
          </cell>
          <cell r="Q2141">
            <v>37544</v>
          </cell>
          <cell r="R2141">
            <v>0.12959999999999999</v>
          </cell>
          <cell r="U2141">
            <v>37627</v>
          </cell>
          <cell r="W2141">
            <v>37662</v>
          </cell>
          <cell r="Z2141" t="str">
            <v>Development Complete</v>
          </cell>
        </row>
        <row r="2142">
          <cell r="A2142" t="str">
            <v>MN7</v>
          </cell>
          <cell r="B2142" t="str">
            <v>Dark Navy Microheather</v>
          </cell>
          <cell r="D2142" t="str">
            <v>Constance Russo</v>
          </cell>
          <cell r="E2142" t="str">
            <v>Sp'03 Alternate end</v>
          </cell>
          <cell r="F2142" t="str">
            <v>MUN</v>
          </cell>
          <cell r="G2142">
            <v>37419</v>
          </cell>
          <cell r="H2142">
            <v>37419</v>
          </cell>
          <cell r="I2142">
            <v>3133</v>
          </cell>
          <cell r="J2142" t="str">
            <v>75%/25% C/P</v>
          </cell>
          <cell r="M2142" t="str">
            <v>Fiber Reactive</v>
          </cell>
          <cell r="N2142" t="str">
            <v>Jet Bleach</v>
          </cell>
          <cell r="P2142">
            <v>37419</v>
          </cell>
          <cell r="Q2142">
            <v>37419</v>
          </cell>
          <cell r="R2142">
            <v>0.25</v>
          </cell>
          <cell r="U2142">
            <v>37419</v>
          </cell>
          <cell r="W2142">
            <v>37456</v>
          </cell>
          <cell r="Z2142" t="str">
            <v>Development Complete</v>
          </cell>
        </row>
        <row r="2143">
          <cell r="A2143" t="str">
            <v>MN6</v>
          </cell>
          <cell r="B2143" t="str">
            <v>Navy 2000/Light Blue Microstripe</v>
          </cell>
          <cell r="D2143" t="str">
            <v>Nicole Howard</v>
          </cell>
          <cell r="E2143" t="str">
            <v>Sp.'03 Boxer brief</v>
          </cell>
          <cell r="F2143" t="str">
            <v>MUN</v>
          </cell>
          <cell r="G2143">
            <v>37447</v>
          </cell>
          <cell r="H2143">
            <v>37449</v>
          </cell>
          <cell r="I2143">
            <v>3357</v>
          </cell>
          <cell r="J2143" t="str">
            <v>87.5%/12.5% C/P</v>
          </cell>
          <cell r="K2143" t="str">
            <v>Sp.'03</v>
          </cell>
          <cell r="M2143" t="str">
            <v>Dis./F.R.</v>
          </cell>
          <cell r="N2143" t="str">
            <v>Jet Scour</v>
          </cell>
          <cell r="U2143">
            <v>37539</v>
          </cell>
          <cell r="W2143">
            <v>37539</v>
          </cell>
          <cell r="Z2143" t="str">
            <v>Development Complete</v>
          </cell>
        </row>
        <row r="2144">
          <cell r="A2144" t="str">
            <v>MN5</v>
          </cell>
          <cell r="B2144" t="str">
            <v>Ruby/Navy 2000 Microstripe</v>
          </cell>
          <cell r="D2144" t="str">
            <v>Nicole Howard</v>
          </cell>
          <cell r="E2144" t="str">
            <v>Sp.'03 Boxer brief</v>
          </cell>
          <cell r="F2144" t="str">
            <v>MUN</v>
          </cell>
          <cell r="G2144">
            <v>37447</v>
          </cell>
          <cell r="H2144">
            <v>37449</v>
          </cell>
          <cell r="I2144">
            <v>3357</v>
          </cell>
          <cell r="J2144" t="str">
            <v>87.5%/12.5% C/P</v>
          </cell>
          <cell r="K2144" t="str">
            <v>Sp.'03</v>
          </cell>
          <cell r="M2144" t="str">
            <v>Dis./F.R.</v>
          </cell>
          <cell r="N2144" t="str">
            <v>Jet Scour</v>
          </cell>
          <cell r="U2144">
            <v>37512</v>
          </cell>
          <cell r="W2144">
            <v>37512</v>
          </cell>
          <cell r="Z2144" t="str">
            <v>Development Complete</v>
          </cell>
        </row>
        <row r="2145">
          <cell r="A2145" t="str">
            <v>MN4</v>
          </cell>
          <cell r="B2145" t="str">
            <v>Bleached Grey Heather</v>
          </cell>
          <cell r="D2145" t="str">
            <v>Nicole Howard</v>
          </cell>
          <cell r="F2145" t="str">
            <v>MUN</v>
          </cell>
          <cell r="I2145" t="str">
            <v>UW # 0112-101</v>
          </cell>
          <cell r="K2145" t="str">
            <v>Sp'03</v>
          </cell>
          <cell r="M2145" t="str">
            <v>No Dyes</v>
          </cell>
          <cell r="N2145" t="str">
            <v>Jet Scour</v>
          </cell>
          <cell r="Z2145" t="str">
            <v xml:space="preserve"> </v>
          </cell>
        </row>
        <row r="2146">
          <cell r="A2146" t="str">
            <v>MN3</v>
          </cell>
          <cell r="B2146" t="str">
            <v>Washed Dark Badge Green Microheather</v>
          </cell>
          <cell r="D2146" t="str">
            <v>Constance Russo</v>
          </cell>
          <cell r="E2146" t="str">
            <v>Sp'03 Alternate end</v>
          </cell>
          <cell r="F2146" t="str">
            <v>MUN</v>
          </cell>
          <cell r="G2146">
            <v>37335</v>
          </cell>
          <cell r="H2146">
            <v>37342</v>
          </cell>
          <cell r="I2146">
            <v>3133</v>
          </cell>
          <cell r="J2146" t="str">
            <v>75%/25% C/P</v>
          </cell>
          <cell r="K2146" t="str">
            <v>Sp'03</v>
          </cell>
          <cell r="L2146">
            <v>649</v>
          </cell>
          <cell r="M2146" t="str">
            <v>Disperse</v>
          </cell>
          <cell r="N2146" t="str">
            <v>RB W/opt</v>
          </cell>
          <cell r="O2146">
            <v>7</v>
          </cell>
          <cell r="P2146">
            <v>37400</v>
          </cell>
          <cell r="Q2146">
            <v>37414</v>
          </cell>
          <cell r="R2146">
            <v>6.1400000000000003E-2</v>
          </cell>
          <cell r="U2146">
            <v>37434</v>
          </cell>
          <cell r="W2146">
            <v>37434</v>
          </cell>
          <cell r="Z2146" t="str">
            <v>Development Complete</v>
          </cell>
        </row>
        <row r="2147">
          <cell r="A2147" t="str">
            <v>MN2</v>
          </cell>
          <cell r="B2147" t="str">
            <v>Dark Badge Green Microheather</v>
          </cell>
          <cell r="D2147" t="str">
            <v>Constance Russo</v>
          </cell>
          <cell r="E2147" t="str">
            <v>Sp'03 Alternate end</v>
          </cell>
          <cell r="F2147" t="str">
            <v>MUN</v>
          </cell>
          <cell r="G2147">
            <v>37335</v>
          </cell>
          <cell r="H2147">
            <v>37342</v>
          </cell>
          <cell r="I2147">
            <v>3133</v>
          </cell>
          <cell r="J2147" t="str">
            <v>75%/25% C/P</v>
          </cell>
          <cell r="K2147" t="str">
            <v>Sp'03</v>
          </cell>
          <cell r="L2147">
            <v>649</v>
          </cell>
          <cell r="M2147" t="str">
            <v>Fiber Reactive</v>
          </cell>
          <cell r="N2147" t="str">
            <v>Jet Bleach</v>
          </cell>
          <cell r="O2147">
            <v>4</v>
          </cell>
          <cell r="P2147">
            <v>37368</v>
          </cell>
          <cell r="R2147">
            <v>0.21510000000000001</v>
          </cell>
          <cell r="Y2147">
            <v>37379</v>
          </cell>
          <cell r="Z2147" t="str">
            <v>Dropped</v>
          </cell>
        </row>
        <row r="2148">
          <cell r="A2148" t="str">
            <v>MN1</v>
          </cell>
          <cell r="B2148" t="str">
            <v>Washed Tractor teal Microheather</v>
          </cell>
          <cell r="D2148" t="str">
            <v>Constance Russo</v>
          </cell>
          <cell r="E2148" t="str">
            <v>Sp'03 Alternate end</v>
          </cell>
          <cell r="F2148" t="str">
            <v>MUN</v>
          </cell>
          <cell r="G2148">
            <v>37335</v>
          </cell>
          <cell r="H2148">
            <v>37342</v>
          </cell>
          <cell r="I2148">
            <v>3133</v>
          </cell>
          <cell r="J2148" t="str">
            <v>75%/25% C/P</v>
          </cell>
          <cell r="K2148" t="str">
            <v>Sp'03</v>
          </cell>
          <cell r="M2148" t="str">
            <v>Disperse</v>
          </cell>
          <cell r="N2148" t="str">
            <v>RB W/opt</v>
          </cell>
          <cell r="O2148">
            <v>7</v>
          </cell>
          <cell r="P2148">
            <v>37371</v>
          </cell>
          <cell r="R2148">
            <v>4.2599999999999999E-2</v>
          </cell>
          <cell r="Y2148">
            <v>37379</v>
          </cell>
          <cell r="Z2148" t="str">
            <v>Dropped</v>
          </cell>
        </row>
        <row r="2149">
          <cell r="A2149" t="str">
            <v>MM9</v>
          </cell>
          <cell r="B2149" t="str">
            <v>Tractor Teal Microheather</v>
          </cell>
          <cell r="D2149" t="str">
            <v>Constance Russo</v>
          </cell>
          <cell r="E2149" t="str">
            <v>Sp'03 Alternate end</v>
          </cell>
          <cell r="F2149" t="str">
            <v>MUN</v>
          </cell>
          <cell r="G2149">
            <v>37335</v>
          </cell>
          <cell r="H2149">
            <v>37342</v>
          </cell>
          <cell r="I2149">
            <v>3133</v>
          </cell>
          <cell r="J2149" t="str">
            <v>75%/25% C/P</v>
          </cell>
          <cell r="K2149" t="str">
            <v>Sp'03</v>
          </cell>
          <cell r="L2149" t="str">
            <v>U59</v>
          </cell>
          <cell r="M2149" t="str">
            <v>Fiber Reactive</v>
          </cell>
          <cell r="N2149" t="str">
            <v>RB W/opt</v>
          </cell>
          <cell r="O2149">
            <v>4</v>
          </cell>
          <cell r="P2149">
            <v>37368</v>
          </cell>
          <cell r="R2149">
            <v>0.22750000000000001</v>
          </cell>
          <cell r="Y2149">
            <v>37379</v>
          </cell>
          <cell r="Z2149" t="str">
            <v>Dropped</v>
          </cell>
        </row>
        <row r="2150">
          <cell r="A2150" t="str">
            <v>MM8</v>
          </cell>
          <cell r="B2150" t="str">
            <v>Washed Black Microheather</v>
          </cell>
          <cell r="D2150" t="str">
            <v>Constance Russo</v>
          </cell>
          <cell r="E2150" t="str">
            <v>Sp'03 Alternate end</v>
          </cell>
          <cell r="F2150" t="str">
            <v>MUN</v>
          </cell>
          <cell r="G2150">
            <v>37335</v>
          </cell>
          <cell r="H2150">
            <v>37342</v>
          </cell>
          <cell r="I2150">
            <v>3133</v>
          </cell>
          <cell r="J2150" t="str">
            <v>75%/25% C/P</v>
          </cell>
          <cell r="K2150" t="str">
            <v>Sp'03</v>
          </cell>
          <cell r="M2150" t="str">
            <v>Disperse</v>
          </cell>
          <cell r="N2150" t="str">
            <v>RB W/opt</v>
          </cell>
          <cell r="O2150">
            <v>6</v>
          </cell>
          <cell r="P2150">
            <v>37371</v>
          </cell>
          <cell r="Q2150">
            <v>37378</v>
          </cell>
          <cell r="R2150">
            <v>4.2700000000000002E-2</v>
          </cell>
          <cell r="U2150">
            <v>37441</v>
          </cell>
          <cell r="W2150">
            <v>37441</v>
          </cell>
          <cell r="Z2150" t="str">
            <v>Development Complete</v>
          </cell>
        </row>
        <row r="2151">
          <cell r="A2151" t="str">
            <v>MM7</v>
          </cell>
          <cell r="B2151" t="str">
            <v>Black Microheather</v>
          </cell>
          <cell r="D2151" t="str">
            <v>Constance Russo</v>
          </cell>
          <cell r="E2151" t="str">
            <v>Sp'03 Alternate end</v>
          </cell>
          <cell r="F2151" t="str">
            <v>MUN</v>
          </cell>
          <cell r="G2151">
            <v>37335</v>
          </cell>
          <cell r="H2151">
            <v>37342</v>
          </cell>
          <cell r="I2151">
            <v>3133</v>
          </cell>
          <cell r="J2151" t="str">
            <v>75%/25% C/P</v>
          </cell>
          <cell r="K2151" t="str">
            <v>Sp'03</v>
          </cell>
          <cell r="L2151">
            <v>802</v>
          </cell>
          <cell r="M2151" t="str">
            <v>Fiber Reactive</v>
          </cell>
          <cell r="N2151" t="str">
            <v>RB W/opt</v>
          </cell>
          <cell r="O2151">
            <v>5</v>
          </cell>
          <cell r="P2151">
            <v>37368</v>
          </cell>
          <cell r="Q2151">
            <v>37379</v>
          </cell>
          <cell r="R2151">
            <v>0.2203</v>
          </cell>
          <cell r="U2151">
            <v>37447</v>
          </cell>
          <cell r="W2151">
            <v>37447</v>
          </cell>
          <cell r="Z2151" t="str">
            <v>Development Complete</v>
          </cell>
        </row>
        <row r="2152">
          <cell r="A2152" t="str">
            <v>MM6</v>
          </cell>
          <cell r="B2152" t="str">
            <v>Washed Slate Microheather</v>
          </cell>
          <cell r="D2152" t="str">
            <v>Constance Russo</v>
          </cell>
          <cell r="E2152" t="str">
            <v>Sp'03 Alternate end</v>
          </cell>
          <cell r="F2152" t="str">
            <v>MUN</v>
          </cell>
          <cell r="G2152">
            <v>37335</v>
          </cell>
          <cell r="H2152">
            <v>37342</v>
          </cell>
          <cell r="I2152">
            <v>3133</v>
          </cell>
          <cell r="J2152" t="str">
            <v>75%/25% C/P</v>
          </cell>
          <cell r="K2152" t="str">
            <v>Sp'03</v>
          </cell>
          <cell r="L2152" t="str">
            <v>C04</v>
          </cell>
          <cell r="M2152" t="str">
            <v>Disperse</v>
          </cell>
          <cell r="N2152" t="str">
            <v>Jet Bleach</v>
          </cell>
          <cell r="O2152">
            <v>9</v>
          </cell>
          <cell r="P2152">
            <v>37377</v>
          </cell>
          <cell r="R2152">
            <v>9.1200000000000003E-2</v>
          </cell>
          <cell r="Y2152">
            <v>37379</v>
          </cell>
          <cell r="Z2152" t="str">
            <v>Dropped</v>
          </cell>
        </row>
        <row r="2153">
          <cell r="A2153" t="str">
            <v>MM5</v>
          </cell>
          <cell r="B2153" t="str">
            <v>Slate Microheather</v>
          </cell>
          <cell r="D2153" t="str">
            <v>Constance Russo</v>
          </cell>
          <cell r="E2153" t="str">
            <v>Sp'03 Alternate end</v>
          </cell>
          <cell r="F2153" t="str">
            <v>MUN</v>
          </cell>
          <cell r="G2153">
            <v>37335</v>
          </cell>
          <cell r="H2153">
            <v>37342</v>
          </cell>
          <cell r="I2153">
            <v>3133</v>
          </cell>
          <cell r="J2153" t="str">
            <v>75%/25% C/P</v>
          </cell>
          <cell r="K2153" t="str">
            <v>Sp'03</v>
          </cell>
          <cell r="M2153" t="str">
            <v>Disperse</v>
          </cell>
          <cell r="N2153" t="str">
            <v>RB W/opt</v>
          </cell>
          <cell r="O2153">
            <v>11</v>
          </cell>
          <cell r="P2153">
            <v>37379</v>
          </cell>
          <cell r="R2153">
            <v>6.9599999999999995E-2</v>
          </cell>
          <cell r="Y2153">
            <v>37392</v>
          </cell>
          <cell r="Z2153" t="str">
            <v>Dropped</v>
          </cell>
        </row>
        <row r="2154">
          <cell r="A2154" t="str">
            <v>MM4</v>
          </cell>
          <cell r="B2154" t="str">
            <v>Washed Navy 2000 Microheather</v>
          </cell>
          <cell r="D2154" t="str">
            <v>Constance Russo</v>
          </cell>
          <cell r="E2154" t="str">
            <v>Sp'03 Alternate end</v>
          </cell>
          <cell r="F2154" t="str">
            <v>MUN</v>
          </cell>
          <cell r="G2154">
            <v>37335</v>
          </cell>
          <cell r="H2154">
            <v>37342</v>
          </cell>
          <cell r="I2154">
            <v>3133</v>
          </cell>
          <cell r="J2154" t="str">
            <v>75%/25% C/P</v>
          </cell>
          <cell r="K2154" t="str">
            <v>Sp'03</v>
          </cell>
          <cell r="L2154" t="str">
            <v>MA4</v>
          </cell>
          <cell r="M2154" t="str">
            <v>Disperse</v>
          </cell>
          <cell r="N2154" t="str">
            <v>RB W/opt</v>
          </cell>
          <cell r="O2154">
            <v>7</v>
          </cell>
          <cell r="P2154">
            <v>37354</v>
          </cell>
          <cell r="Q2154">
            <v>37414</v>
          </cell>
          <cell r="R2154">
            <v>2.8400000000000002E-2</v>
          </cell>
          <cell r="U2154">
            <v>37442</v>
          </cell>
          <cell r="W2154">
            <v>37442</v>
          </cell>
          <cell r="Z2154" t="str">
            <v>Development Complete</v>
          </cell>
        </row>
        <row r="2155">
          <cell r="A2155" t="str">
            <v>MM3</v>
          </cell>
          <cell r="B2155" t="str">
            <v>Navy 2000 Microheather</v>
          </cell>
          <cell r="D2155" t="str">
            <v>Constance Russo</v>
          </cell>
          <cell r="E2155" t="str">
            <v>Sp'03 Alternate end</v>
          </cell>
          <cell r="F2155" t="str">
            <v>MUN</v>
          </cell>
          <cell r="G2155">
            <v>37335</v>
          </cell>
          <cell r="H2155">
            <v>37342</v>
          </cell>
          <cell r="I2155">
            <v>3133</v>
          </cell>
          <cell r="J2155" t="str">
            <v>75%/25% C/P</v>
          </cell>
          <cell r="K2155" t="str">
            <v>Sp'03</v>
          </cell>
          <cell r="L2155" t="str">
            <v>MA4</v>
          </cell>
          <cell r="M2155" t="str">
            <v>Fiber Reactive</v>
          </cell>
          <cell r="N2155" t="str">
            <v>Jet Bleach</v>
          </cell>
          <cell r="O2155">
            <v>4</v>
          </cell>
          <cell r="P2155">
            <v>37351</v>
          </cell>
          <cell r="Q2155">
            <v>37379</v>
          </cell>
          <cell r="R2155">
            <v>0.1555</v>
          </cell>
          <cell r="U2155">
            <v>37448</v>
          </cell>
          <cell r="W2155">
            <v>37448</v>
          </cell>
          <cell r="Z2155" t="str">
            <v>Development Complete</v>
          </cell>
        </row>
        <row r="2156">
          <cell r="A2156" t="str">
            <v>MM2</v>
          </cell>
          <cell r="B2156" t="str">
            <v>Cardinal Microstripe</v>
          </cell>
          <cell r="D2156" t="str">
            <v>Constance Russo</v>
          </cell>
          <cell r="E2156" t="str">
            <v>Sp.03 Boxer/Brief</v>
          </cell>
          <cell r="F2156" t="str">
            <v>MUN</v>
          </cell>
          <cell r="G2156">
            <v>37333</v>
          </cell>
          <cell r="H2156">
            <v>37336</v>
          </cell>
          <cell r="I2156">
            <v>3357</v>
          </cell>
          <cell r="J2156" t="str">
            <v>87.5%/12.5% C/P</v>
          </cell>
          <cell r="K2156" t="str">
            <v>Sp'03</v>
          </cell>
          <cell r="L2156" t="str">
            <v>MH1 Cabernet</v>
          </cell>
          <cell r="M2156" t="str">
            <v>Fiber Reactive</v>
          </cell>
          <cell r="N2156" t="str">
            <v>Jet Bleach</v>
          </cell>
          <cell r="O2156">
            <v>3</v>
          </cell>
          <cell r="P2156">
            <v>37351</v>
          </cell>
          <cell r="Q2156">
            <v>37351</v>
          </cell>
          <cell r="R2156">
            <v>0.33</v>
          </cell>
          <cell r="U2156">
            <v>37417</v>
          </cell>
          <cell r="W2156">
            <v>37417</v>
          </cell>
          <cell r="Y2156">
            <v>37435</v>
          </cell>
          <cell r="Z2156" t="str">
            <v>Dropped</v>
          </cell>
        </row>
        <row r="2157">
          <cell r="A2157" t="str">
            <v>MM1</v>
          </cell>
          <cell r="B2157" t="str">
            <v>Cabernet Microstripe</v>
          </cell>
          <cell r="D2157" t="str">
            <v>Constance Russo</v>
          </cell>
          <cell r="E2157" t="str">
            <v>Sp.03 Boxer/Brief</v>
          </cell>
          <cell r="F2157" t="str">
            <v>MUN</v>
          </cell>
          <cell r="G2157">
            <v>37333</v>
          </cell>
          <cell r="H2157">
            <v>37336</v>
          </cell>
          <cell r="I2157">
            <v>3357</v>
          </cell>
          <cell r="J2157" t="str">
            <v>87.5%/12.5% C/P</v>
          </cell>
          <cell r="K2157" t="str">
            <v>Sp'03</v>
          </cell>
          <cell r="L2157" t="str">
            <v>MH1 Cabernet</v>
          </cell>
          <cell r="M2157" t="str">
            <v>Fiber Reactive</v>
          </cell>
          <cell r="N2157" t="str">
            <v>Jet Bleach</v>
          </cell>
          <cell r="O2157">
            <v>1</v>
          </cell>
          <cell r="P2157">
            <v>37348</v>
          </cell>
          <cell r="Q2157">
            <v>37351</v>
          </cell>
          <cell r="R2157">
            <v>0.41199999999999998</v>
          </cell>
          <cell r="U2157">
            <v>37418</v>
          </cell>
          <cell r="W2157">
            <v>37418</v>
          </cell>
          <cell r="Y2157">
            <v>37435</v>
          </cell>
          <cell r="Z2157" t="str">
            <v>Dropped</v>
          </cell>
        </row>
        <row r="2158">
          <cell r="A2158" t="str">
            <v>ML9</v>
          </cell>
          <cell r="B2158" t="str">
            <v>Cabernet Heather</v>
          </cell>
          <cell r="D2158" t="str">
            <v>Constance Russo</v>
          </cell>
          <cell r="E2158" t="str">
            <v>Sp.03  MRL</v>
          </cell>
          <cell r="F2158" t="str">
            <v>MUN</v>
          </cell>
          <cell r="G2158">
            <v>37333</v>
          </cell>
          <cell r="H2158">
            <v>37336</v>
          </cell>
          <cell r="I2158">
            <v>2643</v>
          </cell>
          <cell r="J2158" t="str">
            <v>75%/25% C/P</v>
          </cell>
          <cell r="K2158" t="str">
            <v>Sp.03</v>
          </cell>
          <cell r="L2158" t="str">
            <v>MH1 Cabernet</v>
          </cell>
          <cell r="M2158" t="str">
            <v>Fiber Reactive</v>
          </cell>
          <cell r="N2158" t="str">
            <v>Jet Bleach</v>
          </cell>
          <cell r="O2158">
            <v>1</v>
          </cell>
          <cell r="P2158">
            <v>37348</v>
          </cell>
          <cell r="Q2158">
            <v>37351</v>
          </cell>
          <cell r="R2158">
            <v>0.36670000000000003</v>
          </cell>
          <cell r="U2158">
            <v>37393</v>
          </cell>
          <cell r="W2158">
            <v>37393</v>
          </cell>
          <cell r="Y2158">
            <v>37435</v>
          </cell>
          <cell r="Z2158" t="str">
            <v>Dropped</v>
          </cell>
        </row>
        <row r="2159">
          <cell r="A2159" t="str">
            <v>ML8</v>
          </cell>
          <cell r="B2159" t="str">
            <v>Joe Boxer Grey Heather</v>
          </cell>
          <cell r="D2159" t="str">
            <v>Constance Russo</v>
          </cell>
          <cell r="E2159" t="str">
            <v>Joe Boxer</v>
          </cell>
          <cell r="F2159" t="str">
            <v>MUN</v>
          </cell>
          <cell r="G2159">
            <v>37328</v>
          </cell>
          <cell r="H2159">
            <v>37330</v>
          </cell>
          <cell r="I2159">
            <v>5904</v>
          </cell>
          <cell r="J2159" t="str">
            <v>90%/10% C/P</v>
          </cell>
          <cell r="K2159" t="str">
            <v>Sp'03</v>
          </cell>
          <cell r="M2159" t="str">
            <v>No Dyes</v>
          </cell>
          <cell r="N2159" t="str">
            <v>Jet Scour</v>
          </cell>
          <cell r="P2159">
            <v>37336</v>
          </cell>
          <cell r="Q2159">
            <v>37336</v>
          </cell>
          <cell r="Z2159" t="str">
            <v>Lab dip approved</v>
          </cell>
        </row>
        <row r="2160">
          <cell r="A2160" t="str">
            <v>ML7</v>
          </cell>
          <cell r="B2160" t="str">
            <v>Washed Baltic Blue Heather</v>
          </cell>
          <cell r="D2160" t="str">
            <v>Constance Russo</v>
          </cell>
          <cell r="E2160" t="str">
            <v>Core Colors</v>
          </cell>
          <cell r="F2160" t="str">
            <v>MUN</v>
          </cell>
          <cell r="G2160">
            <v>37329</v>
          </cell>
          <cell r="H2160">
            <v>37330</v>
          </cell>
          <cell r="I2160">
            <v>2643</v>
          </cell>
          <cell r="J2160" t="str">
            <v>75%/25% C/P</v>
          </cell>
          <cell r="K2160" t="str">
            <v>Sp'03</v>
          </cell>
          <cell r="L2160" t="str">
            <v>ML5</v>
          </cell>
          <cell r="M2160" t="str">
            <v>Disperse</v>
          </cell>
          <cell r="N2160" t="str">
            <v>RB W/opt</v>
          </cell>
          <cell r="O2160">
            <v>28</v>
          </cell>
          <cell r="P2160">
            <v>37379</v>
          </cell>
          <cell r="R2160">
            <v>3.3700000000000001E-2</v>
          </cell>
          <cell r="Y2160">
            <v>37392</v>
          </cell>
          <cell r="Z2160" t="str">
            <v>Dropped</v>
          </cell>
        </row>
        <row r="2161">
          <cell r="A2161" t="str">
            <v>ML6</v>
          </cell>
          <cell r="B2161" t="str">
            <v>Baltic Blue Heather</v>
          </cell>
          <cell r="D2161" t="str">
            <v>Constance Russo</v>
          </cell>
          <cell r="E2161" t="str">
            <v>Core Colors</v>
          </cell>
          <cell r="F2161" t="str">
            <v>MUN</v>
          </cell>
          <cell r="G2161">
            <v>37329</v>
          </cell>
          <cell r="H2161">
            <v>37330</v>
          </cell>
          <cell r="I2161">
            <v>2643</v>
          </cell>
          <cell r="J2161" t="str">
            <v>75%/25% C/P</v>
          </cell>
          <cell r="K2161" t="str">
            <v>Sp'03</v>
          </cell>
          <cell r="L2161" t="str">
            <v>ML5</v>
          </cell>
          <cell r="M2161" t="str">
            <v>Fiber Reactive</v>
          </cell>
          <cell r="N2161" t="str">
            <v>Jet Bleach</v>
          </cell>
          <cell r="O2161">
            <v>1</v>
          </cell>
          <cell r="P2161">
            <v>37349</v>
          </cell>
          <cell r="R2161">
            <v>0.109</v>
          </cell>
          <cell r="Y2161">
            <v>37351</v>
          </cell>
          <cell r="Z2161" t="str">
            <v>Dropped</v>
          </cell>
        </row>
        <row r="2162">
          <cell r="A2162" t="str">
            <v>ML5</v>
          </cell>
          <cell r="B2162" t="str">
            <v>Baltic Blue</v>
          </cell>
          <cell r="D2162" t="str">
            <v>Constance Russo</v>
          </cell>
          <cell r="E2162" t="str">
            <v>Core Colors</v>
          </cell>
          <cell r="F2162" t="str">
            <v>MUN</v>
          </cell>
          <cell r="G2162">
            <v>37329</v>
          </cell>
          <cell r="H2162">
            <v>37330</v>
          </cell>
          <cell r="I2162">
            <v>2638</v>
          </cell>
          <cell r="J2162" t="str">
            <v>100% Cotton</v>
          </cell>
          <cell r="K2162" t="str">
            <v>Sp'03</v>
          </cell>
          <cell r="L2162" t="str">
            <v>Baltic Blue TU</v>
          </cell>
          <cell r="M2162" t="str">
            <v>Fiber Reactive</v>
          </cell>
          <cell r="N2162" t="str">
            <v>Jet Bleach</v>
          </cell>
          <cell r="O2162">
            <v>11</v>
          </cell>
          <cell r="P2162">
            <v>37347</v>
          </cell>
          <cell r="Q2162">
            <v>37351</v>
          </cell>
          <cell r="R2162">
            <v>0.11550000000000001</v>
          </cell>
          <cell r="U2162">
            <v>37376</v>
          </cell>
          <cell r="W2162">
            <v>37385</v>
          </cell>
          <cell r="Y2162">
            <v>37435</v>
          </cell>
          <cell r="Z2162" t="str">
            <v>Dropped</v>
          </cell>
        </row>
        <row r="2163">
          <cell r="A2163" t="str">
            <v>ML4</v>
          </cell>
          <cell r="B2163" t="str">
            <v>Sagebrush Microstripe</v>
          </cell>
          <cell r="D2163" t="str">
            <v>Constance Russo</v>
          </cell>
          <cell r="E2163" t="str">
            <v>Core Colors</v>
          </cell>
          <cell r="F2163" t="str">
            <v>MUN</v>
          </cell>
          <cell r="G2163">
            <v>37329</v>
          </cell>
          <cell r="H2163">
            <v>37330</v>
          </cell>
          <cell r="I2163">
            <v>3357</v>
          </cell>
          <cell r="J2163" t="str">
            <v>87.5%/12.5% C/P</v>
          </cell>
          <cell r="K2163" t="str">
            <v>Sp'03</v>
          </cell>
          <cell r="L2163" t="str">
            <v>ML1</v>
          </cell>
          <cell r="M2163" t="str">
            <v>Fiber Reactive</v>
          </cell>
          <cell r="N2163" t="str">
            <v>Jet Bleach</v>
          </cell>
          <cell r="O2163">
            <v>1</v>
          </cell>
          <cell r="P2163">
            <v>37342</v>
          </cell>
          <cell r="Q2163">
            <v>37375</v>
          </cell>
          <cell r="R2163">
            <v>0.12640000000000001</v>
          </cell>
          <cell r="U2163">
            <v>37417</v>
          </cell>
          <cell r="W2163">
            <v>37417</v>
          </cell>
          <cell r="Y2163">
            <v>37435</v>
          </cell>
          <cell r="Z2163" t="str">
            <v>Dropped</v>
          </cell>
          <cell r="AA2163">
            <v>37349</v>
          </cell>
        </row>
        <row r="2164">
          <cell r="A2164" t="str">
            <v>ML3</v>
          </cell>
          <cell r="B2164" t="str">
            <v>Washed Sagebrush Heather</v>
          </cell>
          <cell r="D2164" t="str">
            <v>Constance Russo</v>
          </cell>
          <cell r="E2164" t="str">
            <v>Core Colors</v>
          </cell>
          <cell r="F2164" t="str">
            <v>MUN</v>
          </cell>
          <cell r="G2164">
            <v>37329</v>
          </cell>
          <cell r="H2164">
            <v>37330</v>
          </cell>
          <cell r="I2164">
            <v>2643</v>
          </cell>
          <cell r="J2164" t="str">
            <v>75%/25% C/P</v>
          </cell>
          <cell r="K2164" t="str">
            <v>Sp'03</v>
          </cell>
          <cell r="L2164" t="str">
            <v>ML1</v>
          </cell>
          <cell r="M2164" t="str">
            <v>Disperse</v>
          </cell>
          <cell r="N2164" t="str">
            <v>RB W/opt</v>
          </cell>
          <cell r="O2164">
            <v>9</v>
          </cell>
          <cell r="P2164">
            <v>37368</v>
          </cell>
          <cell r="Q2164">
            <v>37375</v>
          </cell>
          <cell r="R2164">
            <v>3.7900000000000003E-2</v>
          </cell>
          <cell r="U2164">
            <v>37414</v>
          </cell>
          <cell r="W2164">
            <v>37414</v>
          </cell>
          <cell r="Y2164">
            <v>37435</v>
          </cell>
          <cell r="Z2164" t="str">
            <v>Dropped</v>
          </cell>
        </row>
        <row r="2165">
          <cell r="A2165" t="str">
            <v>ML2</v>
          </cell>
          <cell r="B2165" t="str">
            <v>Sagebrush Heather</v>
          </cell>
          <cell r="D2165" t="str">
            <v>Constance Russo</v>
          </cell>
          <cell r="E2165" t="str">
            <v>Core Colors</v>
          </cell>
          <cell r="F2165" t="str">
            <v>MUN</v>
          </cell>
          <cell r="G2165">
            <v>37329</v>
          </cell>
          <cell r="H2165">
            <v>37330</v>
          </cell>
          <cell r="I2165">
            <v>2643</v>
          </cell>
          <cell r="J2165" t="str">
            <v>75%/25% C/P</v>
          </cell>
          <cell r="K2165" t="str">
            <v>Sp'03</v>
          </cell>
          <cell r="L2165" t="str">
            <v>ML1</v>
          </cell>
          <cell r="M2165" t="str">
            <v>Fiber Reactive</v>
          </cell>
          <cell r="N2165" t="str">
            <v>RB W/opt</v>
          </cell>
          <cell r="O2165">
            <v>5</v>
          </cell>
          <cell r="P2165">
            <v>37368</v>
          </cell>
          <cell r="R2165">
            <v>2.7E-2</v>
          </cell>
          <cell r="Y2165">
            <v>37372</v>
          </cell>
          <cell r="Z2165" t="str">
            <v>Dropped</v>
          </cell>
          <cell r="AA2165">
            <v>37349</v>
          </cell>
        </row>
        <row r="2166">
          <cell r="A2166" t="str">
            <v>ML1</v>
          </cell>
          <cell r="B2166" t="str">
            <v>Sagebrush</v>
          </cell>
          <cell r="D2166" t="str">
            <v>Constance Russo</v>
          </cell>
          <cell r="E2166" t="str">
            <v>Core Colors</v>
          </cell>
          <cell r="F2166" t="str">
            <v>MUN</v>
          </cell>
          <cell r="G2166">
            <v>37329</v>
          </cell>
          <cell r="H2166">
            <v>37330</v>
          </cell>
          <cell r="I2166">
            <v>2638</v>
          </cell>
          <cell r="J2166" t="str">
            <v>100% Cotton</v>
          </cell>
          <cell r="K2166" t="str">
            <v>Sp'03</v>
          </cell>
          <cell r="M2166" t="str">
            <v>Fiber Reactive</v>
          </cell>
          <cell r="N2166" t="str">
            <v>Jet Bleach</v>
          </cell>
          <cell r="O2166">
            <v>4</v>
          </cell>
          <cell r="P2166">
            <v>37337</v>
          </cell>
          <cell r="Q2166">
            <v>37351</v>
          </cell>
          <cell r="R2166">
            <v>0.08</v>
          </cell>
          <cell r="U2166">
            <v>37417</v>
          </cell>
          <cell r="W2166">
            <v>37417</v>
          </cell>
          <cell r="Y2166">
            <v>37435</v>
          </cell>
          <cell r="Z2166" t="str">
            <v>Dropped</v>
          </cell>
        </row>
        <row r="2167">
          <cell r="A2167" t="str">
            <v>MK9</v>
          </cell>
          <cell r="B2167" t="str">
            <v>Charcoal Heather Microstripe</v>
          </cell>
          <cell r="D2167" t="str">
            <v>Constance Russo</v>
          </cell>
          <cell r="E2167" t="str">
            <v>Core Colors</v>
          </cell>
          <cell r="F2167" t="str">
            <v>MUN</v>
          </cell>
          <cell r="G2167">
            <v>37329</v>
          </cell>
          <cell r="H2167">
            <v>37330</v>
          </cell>
          <cell r="I2167">
            <v>3357</v>
          </cell>
          <cell r="J2167" t="str">
            <v>87.5%/12.5% C/P</v>
          </cell>
          <cell r="K2167" t="str">
            <v>Sp'03</v>
          </cell>
          <cell r="L2167" t="str">
            <v>MK8</v>
          </cell>
          <cell r="Y2167">
            <v>37378</v>
          </cell>
          <cell r="Z2167" t="str">
            <v>Dropped</v>
          </cell>
        </row>
        <row r="2168">
          <cell r="A2168" t="str">
            <v>MK8</v>
          </cell>
          <cell r="B2168" t="str">
            <v>Slate Heather Mocrostripe</v>
          </cell>
          <cell r="D2168" t="str">
            <v>Aliza Diggs-Bailey</v>
          </cell>
          <cell r="E2168" t="str">
            <v>Core Colors</v>
          </cell>
          <cell r="F2168" t="str">
            <v>MUN</v>
          </cell>
          <cell r="G2168">
            <v>37378</v>
          </cell>
          <cell r="H2168">
            <v>37378</v>
          </cell>
          <cell r="I2168">
            <v>3357</v>
          </cell>
          <cell r="J2168" t="str">
            <v>87.5%/12.5% C/P</v>
          </cell>
          <cell r="K2168" t="str">
            <v>Sp'03</v>
          </cell>
          <cell r="L2168" t="str">
            <v>C04</v>
          </cell>
          <cell r="M2168" t="str">
            <v>Fiber Reactive</v>
          </cell>
          <cell r="N2168" t="str">
            <v>Jet Bleach</v>
          </cell>
          <cell r="O2168">
            <v>6</v>
          </cell>
          <cell r="P2168">
            <v>37385</v>
          </cell>
          <cell r="R2168">
            <v>0.1032</v>
          </cell>
          <cell r="X2168">
            <v>37435</v>
          </cell>
          <cell r="Z2168" t="str">
            <v>On Hold</v>
          </cell>
          <cell r="AA2168">
            <v>37435</v>
          </cell>
        </row>
        <row r="2169">
          <cell r="A2169" t="str">
            <v>MK8D</v>
          </cell>
          <cell r="B2169" t="str">
            <v>Charcoal Heather</v>
          </cell>
          <cell r="D2169" t="str">
            <v>Constance Russo</v>
          </cell>
          <cell r="E2169" t="str">
            <v>Core Colors</v>
          </cell>
          <cell r="F2169" t="str">
            <v>MUN</v>
          </cell>
          <cell r="G2169">
            <v>37329</v>
          </cell>
          <cell r="H2169">
            <v>37330</v>
          </cell>
          <cell r="I2169">
            <v>2643</v>
          </cell>
          <cell r="J2169" t="str">
            <v>75%/25% C/P</v>
          </cell>
          <cell r="K2169" t="str">
            <v>Sp'03</v>
          </cell>
          <cell r="L2169" t="str">
            <v>Charcoal Heather HC</v>
          </cell>
          <cell r="M2169" t="str">
            <v>Fiber Reactive</v>
          </cell>
          <cell r="N2169" t="str">
            <v>Jet Scour</v>
          </cell>
          <cell r="O2169">
            <v>13</v>
          </cell>
          <cell r="R2169">
            <v>8.5199999999999998E-2</v>
          </cell>
          <cell r="Y2169">
            <v>37378</v>
          </cell>
          <cell r="Z2169" t="str">
            <v>Dropped</v>
          </cell>
        </row>
        <row r="2170">
          <cell r="A2170" t="str">
            <v>MK7</v>
          </cell>
          <cell r="B2170" t="str">
            <v>Lt. Slate Gray Heather</v>
          </cell>
          <cell r="D2170" t="str">
            <v>Constance Russo</v>
          </cell>
          <cell r="E2170" t="str">
            <v>Core Colors</v>
          </cell>
          <cell r="F2170" t="str">
            <v>MUN</v>
          </cell>
          <cell r="G2170">
            <v>37329</v>
          </cell>
          <cell r="H2170">
            <v>37330</v>
          </cell>
          <cell r="I2170">
            <v>2643</v>
          </cell>
          <cell r="J2170" t="str">
            <v>75%/25% C/P</v>
          </cell>
          <cell r="K2170" t="str">
            <v>Sp'03</v>
          </cell>
          <cell r="L2170" t="str">
            <v>M56</v>
          </cell>
          <cell r="Y2170">
            <v>37343</v>
          </cell>
          <cell r="Z2170" t="str">
            <v>Dropped</v>
          </cell>
        </row>
        <row r="2171">
          <cell r="A2171" t="str">
            <v>MK6</v>
          </cell>
          <cell r="B2171" t="str">
            <v>Tractor Teal Microstripe</v>
          </cell>
          <cell r="D2171" t="str">
            <v>Constance Russo</v>
          </cell>
          <cell r="E2171" t="str">
            <v>Core Colors</v>
          </cell>
          <cell r="F2171" t="str">
            <v>MUN</v>
          </cell>
          <cell r="G2171">
            <v>37329</v>
          </cell>
          <cell r="H2171">
            <v>37330</v>
          </cell>
          <cell r="I2171">
            <v>3357</v>
          </cell>
          <cell r="J2171" t="str">
            <v>87.5%/12.5% C/P</v>
          </cell>
          <cell r="K2171" t="str">
            <v>Sp'03</v>
          </cell>
          <cell r="L2171" t="str">
            <v>U59</v>
          </cell>
          <cell r="M2171" t="str">
            <v>Fiber Reactive</v>
          </cell>
          <cell r="N2171" t="str">
            <v>Jet Bleach</v>
          </cell>
          <cell r="O2171">
            <v>1</v>
          </cell>
          <cell r="P2171">
            <v>37342</v>
          </cell>
          <cell r="Q2171">
            <v>37343</v>
          </cell>
          <cell r="R2171">
            <v>0.16</v>
          </cell>
          <cell r="U2171">
            <v>37378</v>
          </cell>
          <cell r="W2171">
            <v>37382</v>
          </cell>
          <cell r="Z2171" t="str">
            <v>Development Complete</v>
          </cell>
        </row>
        <row r="2172">
          <cell r="A2172" t="str">
            <v>MK5</v>
          </cell>
          <cell r="B2172" t="str">
            <v>Washed Tractor Teal Heather</v>
          </cell>
          <cell r="D2172" t="str">
            <v>Constance Russo</v>
          </cell>
          <cell r="E2172" t="str">
            <v>Core Colors</v>
          </cell>
          <cell r="F2172" t="str">
            <v>MUN</v>
          </cell>
          <cell r="G2172">
            <v>37329</v>
          </cell>
          <cell r="H2172">
            <v>37330</v>
          </cell>
          <cell r="I2172">
            <v>2643</v>
          </cell>
          <cell r="J2172" t="str">
            <v>75%/25% C/P</v>
          </cell>
          <cell r="K2172" t="str">
            <v>Sp'03</v>
          </cell>
          <cell r="L2172" t="str">
            <v>U59</v>
          </cell>
          <cell r="M2172" t="str">
            <v>Disperse</v>
          </cell>
          <cell r="N2172" t="str">
            <v>RB W/opt</v>
          </cell>
          <cell r="O2172">
            <v>5</v>
          </cell>
          <cell r="P2172">
            <v>37337</v>
          </cell>
          <cell r="Q2172">
            <v>37343</v>
          </cell>
          <cell r="R2172">
            <v>0.04</v>
          </cell>
          <cell r="U2172">
            <v>37379</v>
          </cell>
          <cell r="W2172">
            <v>37382</v>
          </cell>
          <cell r="Z2172" t="str">
            <v>Development Complete</v>
          </cell>
        </row>
        <row r="2173">
          <cell r="A2173" t="str">
            <v>MK4</v>
          </cell>
          <cell r="B2173" t="str">
            <v>Indigo Blue Microstripe</v>
          </cell>
          <cell r="D2173" t="str">
            <v>Constance Russo</v>
          </cell>
          <cell r="E2173" t="str">
            <v>Core Colors</v>
          </cell>
          <cell r="F2173" t="str">
            <v>MUN</v>
          </cell>
          <cell r="G2173">
            <v>37329</v>
          </cell>
          <cell r="H2173">
            <v>37330</v>
          </cell>
          <cell r="I2173">
            <v>3357</v>
          </cell>
          <cell r="J2173" t="str">
            <v>87.5%/12.5% C/P</v>
          </cell>
          <cell r="K2173" t="str">
            <v>Sp'03</v>
          </cell>
          <cell r="L2173" t="str">
            <v>MK1</v>
          </cell>
          <cell r="M2173" t="str">
            <v>Fiber Reactive</v>
          </cell>
          <cell r="N2173" t="str">
            <v>Jet Bleach</v>
          </cell>
          <cell r="O2173">
            <v>2</v>
          </cell>
          <cell r="P2173">
            <v>37342</v>
          </cell>
          <cell r="Q2173">
            <v>37379</v>
          </cell>
          <cell r="R2173">
            <v>0.11</v>
          </cell>
          <cell r="U2173">
            <v>37390</v>
          </cell>
          <cell r="W2173">
            <v>37390</v>
          </cell>
          <cell r="Z2173" t="str">
            <v>Development Complete</v>
          </cell>
          <cell r="AA2173">
            <v>37349</v>
          </cell>
        </row>
        <row r="2174">
          <cell r="A2174" t="str">
            <v>MK3</v>
          </cell>
          <cell r="B2174" t="str">
            <v>Washed Indigo Blue Heather</v>
          </cell>
          <cell r="D2174" t="str">
            <v>Constance Russo</v>
          </cell>
          <cell r="E2174" t="str">
            <v>Core Colors</v>
          </cell>
          <cell r="F2174" t="str">
            <v>MUN</v>
          </cell>
          <cell r="G2174">
            <v>37329</v>
          </cell>
          <cell r="H2174">
            <v>37330</v>
          </cell>
          <cell r="I2174">
            <v>2643</v>
          </cell>
          <cell r="J2174" t="str">
            <v>75%/25% C/P</v>
          </cell>
          <cell r="K2174" t="str">
            <v>Sp'03</v>
          </cell>
          <cell r="L2174" t="str">
            <v>MK1</v>
          </cell>
          <cell r="M2174" t="str">
            <v>Disperse</v>
          </cell>
          <cell r="N2174" t="str">
            <v>RB W/opt</v>
          </cell>
          <cell r="O2174">
            <v>3</v>
          </cell>
          <cell r="P2174">
            <v>37342</v>
          </cell>
          <cell r="R2174">
            <v>2.2200000000000001E-2</v>
          </cell>
          <cell r="Y2174">
            <v>37343</v>
          </cell>
          <cell r="Z2174" t="str">
            <v>Dropped</v>
          </cell>
        </row>
        <row r="2175">
          <cell r="A2175" t="str">
            <v>MK2</v>
          </cell>
          <cell r="B2175" t="str">
            <v>Indigo Blue Heather</v>
          </cell>
          <cell r="D2175" t="str">
            <v>Constance Russo</v>
          </cell>
          <cell r="E2175" t="str">
            <v>Core Colors</v>
          </cell>
          <cell r="F2175" t="str">
            <v>MUN</v>
          </cell>
          <cell r="G2175">
            <v>37329</v>
          </cell>
          <cell r="H2175">
            <v>37330</v>
          </cell>
          <cell r="I2175">
            <v>2643</v>
          </cell>
          <cell r="J2175" t="str">
            <v>75%/25% C/P</v>
          </cell>
          <cell r="K2175" t="str">
            <v>Sp'03</v>
          </cell>
          <cell r="L2175" t="str">
            <v>MK1</v>
          </cell>
          <cell r="M2175" t="str">
            <v>Fiber Reactive</v>
          </cell>
          <cell r="N2175" t="str">
            <v>RB W/opt</v>
          </cell>
          <cell r="O2175">
            <v>2</v>
          </cell>
          <cell r="P2175">
            <v>37342</v>
          </cell>
          <cell r="Q2175">
            <v>37379</v>
          </cell>
          <cell r="R2175">
            <v>0.08</v>
          </cell>
          <cell r="U2175">
            <v>37399</v>
          </cell>
          <cell r="W2175">
            <v>37399</v>
          </cell>
          <cell r="Z2175" t="str">
            <v>Development Complete</v>
          </cell>
          <cell r="AA2175">
            <v>37349</v>
          </cell>
        </row>
        <row r="2176">
          <cell r="A2176" t="str">
            <v>MK1</v>
          </cell>
          <cell r="B2176" t="str">
            <v>Indigo Blue</v>
          </cell>
          <cell r="D2176" t="str">
            <v>Constance Russo</v>
          </cell>
          <cell r="E2176" t="str">
            <v>Core Colors</v>
          </cell>
          <cell r="F2176" t="str">
            <v>MUN</v>
          </cell>
          <cell r="G2176">
            <v>37329</v>
          </cell>
          <cell r="H2176">
            <v>37330</v>
          </cell>
          <cell r="I2176">
            <v>2824</v>
          </cell>
          <cell r="J2176" t="str">
            <v>100% Cotton</v>
          </cell>
          <cell r="K2176" t="str">
            <v>Sp'03</v>
          </cell>
          <cell r="L2176" t="str">
            <v>T25</v>
          </cell>
          <cell r="M2176" t="str">
            <v>Fiber Reactive</v>
          </cell>
          <cell r="N2176" t="str">
            <v>Jet Scour</v>
          </cell>
          <cell r="O2176">
            <v>14</v>
          </cell>
          <cell r="P2176">
            <v>37362</v>
          </cell>
          <cell r="Q2176">
            <v>37375</v>
          </cell>
          <cell r="R2176">
            <v>0.08</v>
          </cell>
          <cell r="U2176">
            <v>37382</v>
          </cell>
          <cell r="W2176">
            <v>38210</v>
          </cell>
          <cell r="Z2176" t="str">
            <v>Development Complete</v>
          </cell>
        </row>
        <row r="2177">
          <cell r="A2177" t="str">
            <v>MK1DK0023</v>
          </cell>
          <cell r="B2177" t="str">
            <v>Indigo Blue</v>
          </cell>
          <cell r="D2177" t="str">
            <v>T. Martinez</v>
          </cell>
          <cell r="E2177" t="str">
            <v>F'04 BOYS SHARK TALES</v>
          </cell>
          <cell r="F2177" t="str">
            <v>KIDS</v>
          </cell>
          <cell r="G2177">
            <v>38069</v>
          </cell>
          <cell r="H2177">
            <v>38070</v>
          </cell>
          <cell r="I2177" t="str">
            <v>DK0212</v>
          </cell>
          <cell r="J2177" t="str">
            <v>POLYESTER</v>
          </cell>
          <cell r="K2177" t="str">
            <v>F'04</v>
          </cell>
          <cell r="L2177" t="str">
            <v>MK1</v>
          </cell>
          <cell r="O2177">
            <v>29</v>
          </cell>
          <cell r="Q2177">
            <v>38083</v>
          </cell>
          <cell r="Y2177">
            <v>38110</v>
          </cell>
          <cell r="Z2177" t="str">
            <v>Dropped</v>
          </cell>
        </row>
        <row r="2178">
          <cell r="A2178" t="str">
            <v>MJ9</v>
          </cell>
          <cell r="B2178" t="str">
            <v>Uniform</v>
          </cell>
          <cell r="D2178" t="str">
            <v>Constance Russo</v>
          </cell>
          <cell r="E2178" t="str">
            <v>Core Colors</v>
          </cell>
          <cell r="F2178" t="str">
            <v>MUN</v>
          </cell>
          <cell r="G2178">
            <v>37308</v>
          </cell>
          <cell r="H2178">
            <v>37312</v>
          </cell>
          <cell r="I2178">
            <v>2675</v>
          </cell>
          <cell r="J2178" t="str">
            <v>100% Cotton</v>
          </cell>
          <cell r="K2178" t="str">
            <v>Sp'03</v>
          </cell>
          <cell r="M2178" t="str">
            <v>Fiber Reactive</v>
          </cell>
          <cell r="N2178" t="str">
            <v>Jet Scour</v>
          </cell>
          <cell r="O2178">
            <v>15</v>
          </cell>
          <cell r="P2178">
            <v>37326</v>
          </cell>
          <cell r="R2178">
            <v>7.3899999999999993E-2</v>
          </cell>
          <cell r="Y2178">
            <v>37355</v>
          </cell>
          <cell r="Z2178" t="str">
            <v>Dropped</v>
          </cell>
        </row>
        <row r="2179">
          <cell r="A2179" t="str">
            <v>MJ8</v>
          </cell>
          <cell r="B2179" t="str">
            <v>Seaport Blue</v>
          </cell>
          <cell r="D2179" t="str">
            <v>Fran Esselmeyer</v>
          </cell>
          <cell r="E2179" t="str">
            <v>Core Colors</v>
          </cell>
          <cell r="F2179" t="str">
            <v>MUN</v>
          </cell>
          <cell r="G2179">
            <v>37308</v>
          </cell>
          <cell r="H2179">
            <v>37312</v>
          </cell>
          <cell r="I2179">
            <v>2675</v>
          </cell>
          <cell r="J2179" t="str">
            <v>100% Cotton</v>
          </cell>
          <cell r="K2179" t="str">
            <v>Sp'03</v>
          </cell>
          <cell r="M2179" t="str">
            <v>Fiber Reactive</v>
          </cell>
          <cell r="N2179" t="str">
            <v>Jet Scour</v>
          </cell>
          <cell r="O2179">
            <v>18</v>
          </cell>
          <cell r="P2179">
            <v>38632</v>
          </cell>
          <cell r="Q2179">
            <v>38636</v>
          </cell>
          <cell r="R2179">
            <v>0.2225</v>
          </cell>
          <cell r="U2179">
            <v>38901</v>
          </cell>
          <cell r="V2179">
            <v>38901</v>
          </cell>
          <cell r="W2179">
            <v>38947</v>
          </cell>
          <cell r="Z2179" t="str">
            <v>Development Complete</v>
          </cell>
        </row>
        <row r="2180">
          <cell r="A2180" t="str">
            <v>MJ7</v>
          </cell>
          <cell r="B2180" t="str">
            <v>NeHi Grape</v>
          </cell>
          <cell r="D2180" t="str">
            <v>Mindy Slate</v>
          </cell>
          <cell r="E2180" t="str">
            <v>Boys Red Label</v>
          </cell>
          <cell r="F2180" t="str">
            <v>MUN</v>
          </cell>
          <cell r="I2180">
            <v>2638</v>
          </cell>
          <cell r="J2180" t="str">
            <v>100% Cotton</v>
          </cell>
          <cell r="K2180" t="str">
            <v>Fall '02</v>
          </cell>
          <cell r="M2180" t="str">
            <v>Fiber Reactive</v>
          </cell>
          <cell r="N2180" t="str">
            <v>Jet Scour</v>
          </cell>
          <cell r="O2180">
            <v>1</v>
          </cell>
          <cell r="P2180">
            <v>37292</v>
          </cell>
          <cell r="Q2180">
            <v>37292</v>
          </cell>
          <cell r="T2180" t="str">
            <v>Dark</v>
          </cell>
          <cell r="U2180">
            <v>37292</v>
          </cell>
          <cell r="W2180">
            <v>37292</v>
          </cell>
          <cell r="Z2180" t="str">
            <v>Development Complete</v>
          </cell>
        </row>
        <row r="2181">
          <cell r="A2181" t="str">
            <v>MJ6</v>
          </cell>
          <cell r="B2181" t="str">
            <v>CIRCO NAVY</v>
          </cell>
          <cell r="D2181" t="str">
            <v>BARBARA S. MADDOX</v>
          </cell>
          <cell r="E2181" t="str">
            <v>CIRCO</v>
          </cell>
          <cell r="F2181" t="str">
            <v>MUN</v>
          </cell>
          <cell r="G2181">
            <v>37169</v>
          </cell>
          <cell r="H2181">
            <v>37172</v>
          </cell>
          <cell r="I2181">
            <v>2638</v>
          </cell>
          <cell r="J2181" t="str">
            <v>100% cotton</v>
          </cell>
          <cell r="K2181" t="str">
            <v>Fall '02</v>
          </cell>
          <cell r="M2181" t="str">
            <v>Fiber Reactive</v>
          </cell>
          <cell r="N2181" t="str">
            <v>Jet Scour</v>
          </cell>
          <cell r="O2181">
            <v>9</v>
          </cell>
          <cell r="P2181">
            <v>37180</v>
          </cell>
          <cell r="Q2181">
            <v>37218</v>
          </cell>
          <cell r="R2181">
            <v>0.1421</v>
          </cell>
          <cell r="U2181">
            <v>37286</v>
          </cell>
          <cell r="W2181">
            <v>37286</v>
          </cell>
          <cell r="Z2181" t="str">
            <v>Development Complete</v>
          </cell>
        </row>
        <row r="2182">
          <cell r="A2182" t="str">
            <v>MJ5</v>
          </cell>
          <cell r="B2182" t="str">
            <v>CIRCO TWILIGHT</v>
          </cell>
          <cell r="D2182" t="str">
            <v>BARBARA S. MADDOX</v>
          </cell>
          <cell r="E2182" t="str">
            <v>CIRCO</v>
          </cell>
          <cell r="F2182" t="str">
            <v>MUN</v>
          </cell>
          <cell r="G2182">
            <v>37169</v>
          </cell>
          <cell r="H2182">
            <v>37172</v>
          </cell>
          <cell r="I2182">
            <v>2638</v>
          </cell>
          <cell r="J2182" t="str">
            <v>100% cotton</v>
          </cell>
          <cell r="K2182" t="str">
            <v>Fall '02</v>
          </cell>
          <cell r="M2182" t="str">
            <v>Fiber Reactive</v>
          </cell>
          <cell r="N2182" t="str">
            <v>Jet Scour</v>
          </cell>
          <cell r="O2182">
            <v>10</v>
          </cell>
          <cell r="P2182">
            <v>37189</v>
          </cell>
          <cell r="Q2182">
            <v>37218</v>
          </cell>
          <cell r="R2182">
            <v>0.4078</v>
          </cell>
          <cell r="U2182">
            <v>37284</v>
          </cell>
          <cell r="W2182">
            <v>38210</v>
          </cell>
          <cell r="Z2182" t="str">
            <v>Development Complete</v>
          </cell>
        </row>
        <row r="2183">
          <cell r="A2183" t="str">
            <v>MJ4</v>
          </cell>
          <cell r="B2183" t="str">
            <v>CIRCO REALLY RED</v>
          </cell>
          <cell r="D2183" t="str">
            <v>BARBARA S. MADDOX</v>
          </cell>
          <cell r="E2183" t="str">
            <v>CIRCO</v>
          </cell>
          <cell r="F2183" t="str">
            <v>MUN</v>
          </cell>
          <cell r="G2183">
            <v>37169</v>
          </cell>
          <cell r="H2183">
            <v>37172</v>
          </cell>
          <cell r="I2183">
            <v>2638</v>
          </cell>
          <cell r="J2183" t="str">
            <v>100% cotton</v>
          </cell>
          <cell r="K2183" t="str">
            <v>Fall '02</v>
          </cell>
          <cell r="M2183" t="str">
            <v>Fiber Reactive</v>
          </cell>
          <cell r="N2183" t="str">
            <v>Jet Scour</v>
          </cell>
          <cell r="O2183">
            <v>19</v>
          </cell>
          <cell r="P2183">
            <v>37189</v>
          </cell>
          <cell r="Q2183">
            <v>37244</v>
          </cell>
          <cell r="R2183">
            <v>0.25469999999999998</v>
          </cell>
          <cell r="U2183">
            <v>37279</v>
          </cell>
          <cell r="W2183">
            <v>38210</v>
          </cell>
          <cell r="Z2183" t="str">
            <v>Development Complete</v>
          </cell>
        </row>
        <row r="2184">
          <cell r="A2184" t="str">
            <v>MJ3</v>
          </cell>
          <cell r="B2184" t="str">
            <v>Classic Mercury Microstripe</v>
          </cell>
          <cell r="D2184" t="str">
            <v>Patrica Worley- Jacobs</v>
          </cell>
          <cell r="E2184" t="str">
            <v>Classic Boxer Briefs</v>
          </cell>
          <cell r="F2184" t="str">
            <v>MUN</v>
          </cell>
          <cell r="G2184">
            <v>37095</v>
          </cell>
          <cell r="H2184">
            <v>37097</v>
          </cell>
          <cell r="I2184" t="str">
            <v>0106-40</v>
          </cell>
          <cell r="J2184" t="str">
            <v>87.5%/12.5% C/P</v>
          </cell>
          <cell r="L2184" t="str">
            <v>M97 Mercury</v>
          </cell>
          <cell r="M2184" t="str">
            <v>Fiber Reactive</v>
          </cell>
          <cell r="N2184" t="str">
            <v>Jet Bleach</v>
          </cell>
          <cell r="O2184">
            <v>1</v>
          </cell>
          <cell r="P2184">
            <v>37134</v>
          </cell>
          <cell r="Y2184">
            <v>37285</v>
          </cell>
          <cell r="Z2184" t="str">
            <v>Dropped</v>
          </cell>
        </row>
        <row r="2185">
          <cell r="A2185" t="str">
            <v>MJ2</v>
          </cell>
          <cell r="B2185" t="str">
            <v>Classic Black Microstripe</v>
          </cell>
          <cell r="D2185" t="str">
            <v>Patrica Worley- Jacobs</v>
          </cell>
          <cell r="E2185" t="str">
            <v>Classic Boxer Briefs</v>
          </cell>
          <cell r="F2185" t="str">
            <v>MUN</v>
          </cell>
          <cell r="G2185">
            <v>37095</v>
          </cell>
          <cell r="H2185">
            <v>37097</v>
          </cell>
          <cell r="I2185" t="str">
            <v>0106-40</v>
          </cell>
          <cell r="J2185" t="str">
            <v>87.5%/12.5% C/P</v>
          </cell>
          <cell r="L2185" t="str">
            <v>MC7 Black Hthr. Microstripe</v>
          </cell>
          <cell r="M2185" t="str">
            <v>Fiber Reactive</v>
          </cell>
          <cell r="N2185" t="str">
            <v>Jet Scour</v>
          </cell>
          <cell r="O2185">
            <v>1</v>
          </cell>
          <cell r="P2185">
            <v>37134</v>
          </cell>
          <cell r="R2185">
            <v>0.21429999999999999</v>
          </cell>
          <cell r="U2185">
            <v>38068</v>
          </cell>
          <cell r="Z2185" t="str">
            <v>Development Complete</v>
          </cell>
        </row>
        <row r="2186">
          <cell r="A2186" t="str">
            <v>MJ1</v>
          </cell>
          <cell r="B2186" t="str">
            <v>Dark Eggplant Heather</v>
          </cell>
          <cell r="D2186" t="str">
            <v>Aliza Diggs-Bailey</v>
          </cell>
          <cell r="E2186" t="str">
            <v>MRL - Fall '002</v>
          </cell>
          <cell r="F2186" t="str">
            <v>MUN</v>
          </cell>
          <cell r="G2186">
            <v>37123</v>
          </cell>
          <cell r="H2186">
            <v>37126</v>
          </cell>
          <cell r="I2186">
            <v>2643</v>
          </cell>
          <cell r="J2186" t="str">
            <v>75%/25% C/P</v>
          </cell>
          <cell r="K2186" t="str">
            <v>Fall '02</v>
          </cell>
          <cell r="L2186" t="str">
            <v>L19 dark eggplant</v>
          </cell>
          <cell r="M2186" t="str">
            <v>Fiber Reactive</v>
          </cell>
          <cell r="N2186" t="str">
            <v>Jet Bleach</v>
          </cell>
          <cell r="O2186">
            <v>1</v>
          </cell>
          <cell r="P2186">
            <v>37132</v>
          </cell>
          <cell r="Q2186">
            <v>37154</v>
          </cell>
          <cell r="R2186">
            <v>0.36780000000000002</v>
          </cell>
          <cell r="U2186">
            <v>37225</v>
          </cell>
          <cell r="W2186">
            <v>37225</v>
          </cell>
          <cell r="Z2186" t="str">
            <v>Development Complete</v>
          </cell>
        </row>
        <row r="2187">
          <cell r="A2187" t="str">
            <v>MH9</v>
          </cell>
          <cell r="B2187" t="str">
            <v>Blue Bird</v>
          </cell>
          <cell r="D2187" t="str">
            <v>Patrica Worley- Jacobs</v>
          </cell>
          <cell r="E2187" t="str">
            <v>Classic Boys Briefs</v>
          </cell>
          <cell r="F2187" t="str">
            <v>MUN</v>
          </cell>
          <cell r="G2187">
            <v>37015</v>
          </cell>
          <cell r="H2187">
            <v>37099</v>
          </cell>
          <cell r="I2187">
            <v>2824</v>
          </cell>
          <cell r="J2187" t="str">
            <v>100% cotton</v>
          </cell>
          <cell r="L2187" t="str">
            <v>MF1 Blue Bird Micro</v>
          </cell>
          <cell r="M2187" t="str">
            <v>Fiber Reactive</v>
          </cell>
          <cell r="N2187" t="str">
            <v>Jet Scour</v>
          </cell>
          <cell r="P2187">
            <v>37127</v>
          </cell>
          <cell r="Q2187">
            <v>37127</v>
          </cell>
          <cell r="R2187">
            <v>0.31950000000000001</v>
          </cell>
          <cell r="U2187">
            <v>37127</v>
          </cell>
          <cell r="W2187">
            <v>37127</v>
          </cell>
          <cell r="Z2187" t="str">
            <v>Development Complete</v>
          </cell>
        </row>
        <row r="2188">
          <cell r="A2188" t="str">
            <v>MH8</v>
          </cell>
          <cell r="B2188" t="str">
            <v>Navy 2000 Heather Microstripe</v>
          </cell>
          <cell r="D2188" t="str">
            <v>Aliza Diggs-Bailey</v>
          </cell>
          <cell r="E2188" t="str">
            <v>MRL - Fall '02</v>
          </cell>
          <cell r="F2188" t="str">
            <v>MUN</v>
          </cell>
          <cell r="G2188">
            <v>37102</v>
          </cell>
          <cell r="H2188">
            <v>37103</v>
          </cell>
          <cell r="I2188">
            <v>3357</v>
          </cell>
          <cell r="J2188" t="str">
            <v>87.5%/12.5% C/P</v>
          </cell>
          <cell r="K2188" t="str">
            <v>Fall '02</v>
          </cell>
          <cell r="L2188" t="str">
            <v>MA4  Navy 2000</v>
          </cell>
          <cell r="M2188" t="str">
            <v>Fiber Reactive</v>
          </cell>
          <cell r="N2188" t="str">
            <v>Jet Bleach</v>
          </cell>
          <cell r="O2188">
            <v>1</v>
          </cell>
          <cell r="P2188">
            <v>37112</v>
          </cell>
          <cell r="Q2188">
            <v>37113</v>
          </cell>
          <cell r="R2188">
            <v>0.24</v>
          </cell>
          <cell r="U2188">
            <v>37211</v>
          </cell>
          <cell r="W2188">
            <v>37211</v>
          </cell>
          <cell r="Z2188" t="str">
            <v>Development Complete</v>
          </cell>
          <cell r="AA2188">
            <v>37113</v>
          </cell>
        </row>
        <row r="2189">
          <cell r="A2189" t="str">
            <v>MH7</v>
          </cell>
          <cell r="B2189" t="str">
            <v>Thyme Heather Microstripe</v>
          </cell>
          <cell r="D2189" t="str">
            <v>Aliza Diggs-Bailey</v>
          </cell>
          <cell r="E2189" t="str">
            <v>MRL - Fall '02</v>
          </cell>
          <cell r="F2189" t="str">
            <v>MUN</v>
          </cell>
          <cell r="G2189">
            <v>37102</v>
          </cell>
          <cell r="H2189">
            <v>37103</v>
          </cell>
          <cell r="I2189">
            <v>3357</v>
          </cell>
          <cell r="J2189" t="str">
            <v>87.5%/12.5% C/P</v>
          </cell>
          <cell r="K2189" t="str">
            <v>Fall '02</v>
          </cell>
          <cell r="L2189" t="str">
            <v>076  Thyme</v>
          </cell>
          <cell r="M2189" t="str">
            <v>Fiber Reactive</v>
          </cell>
          <cell r="N2189" t="str">
            <v>Jet Bleach</v>
          </cell>
          <cell r="O2189">
            <v>4</v>
          </cell>
          <cell r="P2189">
            <v>38659</v>
          </cell>
          <cell r="Q2189">
            <v>38664</v>
          </cell>
          <cell r="R2189">
            <v>0.15579999999999999</v>
          </cell>
          <cell r="U2189">
            <v>38917</v>
          </cell>
          <cell r="Z2189" t="str">
            <v>Development Complete</v>
          </cell>
        </row>
        <row r="2190">
          <cell r="A2190" t="str">
            <v>MH6</v>
          </cell>
          <cell r="B2190" t="str">
            <v>Dark Eggplant Heather Microstripe</v>
          </cell>
          <cell r="D2190" t="str">
            <v>Aliza Diggs-Bailey</v>
          </cell>
          <cell r="E2190" t="str">
            <v>MRL - Fall '02</v>
          </cell>
          <cell r="F2190" t="str">
            <v>MUN</v>
          </cell>
          <cell r="G2190">
            <v>37102</v>
          </cell>
          <cell r="H2190">
            <v>37103</v>
          </cell>
          <cell r="I2190">
            <v>3357</v>
          </cell>
          <cell r="J2190" t="str">
            <v>87.5%/12.5% C/P</v>
          </cell>
          <cell r="K2190" t="str">
            <v>Fall '02</v>
          </cell>
          <cell r="L2190" t="str">
            <v>L19 dark eggplant</v>
          </cell>
          <cell r="M2190" t="str">
            <v>Fiber Reactive</v>
          </cell>
          <cell r="N2190" t="str">
            <v>Jet Bleach</v>
          </cell>
          <cell r="O2190">
            <v>1</v>
          </cell>
          <cell r="P2190">
            <v>37113</v>
          </cell>
          <cell r="Q2190">
            <v>37113</v>
          </cell>
          <cell r="R2190">
            <v>0.40699999999999997</v>
          </cell>
          <cell r="U2190">
            <v>37225</v>
          </cell>
          <cell r="W2190">
            <v>37225</v>
          </cell>
          <cell r="Z2190" t="str">
            <v>Development Complete</v>
          </cell>
          <cell r="AA2190">
            <v>37113</v>
          </cell>
        </row>
        <row r="2191">
          <cell r="A2191" t="str">
            <v>MH5</v>
          </cell>
          <cell r="B2191" t="str">
            <v>Washed Navy 2000 Heather</v>
          </cell>
          <cell r="D2191" t="str">
            <v>Aliza Diggs-Bailey</v>
          </cell>
          <cell r="E2191" t="str">
            <v>MRL - Fall '02</v>
          </cell>
          <cell r="F2191" t="str">
            <v>MUN</v>
          </cell>
          <cell r="G2191">
            <v>37102</v>
          </cell>
          <cell r="H2191">
            <v>37103</v>
          </cell>
          <cell r="I2191">
            <v>2643</v>
          </cell>
          <cell r="J2191" t="str">
            <v>75%/25% C/P</v>
          </cell>
          <cell r="K2191" t="str">
            <v>Fall '02</v>
          </cell>
          <cell r="L2191" t="str">
            <v>MA4 Navy 2000</v>
          </cell>
          <cell r="M2191" t="str">
            <v>Disperse</v>
          </cell>
          <cell r="N2191" t="str">
            <v>Jet Bleach</v>
          </cell>
          <cell r="O2191">
            <v>2</v>
          </cell>
          <cell r="P2191">
            <v>37116</v>
          </cell>
          <cell r="Q2191">
            <v>37114</v>
          </cell>
          <cell r="R2191">
            <v>0.09</v>
          </cell>
          <cell r="T2191" t="str">
            <v xml:space="preserve">  </v>
          </cell>
          <cell r="U2191">
            <v>37476</v>
          </cell>
          <cell r="W2191">
            <v>37476</v>
          </cell>
          <cell r="Z2191" t="str">
            <v>Development Complete</v>
          </cell>
        </row>
        <row r="2192">
          <cell r="A2192" t="str">
            <v>MH4</v>
          </cell>
          <cell r="B2192" t="str">
            <v>Bristol Blue</v>
          </cell>
          <cell r="D2192" t="str">
            <v>Patrica Worley- Jacobs</v>
          </cell>
          <cell r="E2192" t="str">
            <v>Classic Boys Briefs</v>
          </cell>
          <cell r="F2192" t="str">
            <v>MUN</v>
          </cell>
          <cell r="G2192">
            <v>37015</v>
          </cell>
          <cell r="H2192">
            <v>37099</v>
          </cell>
          <cell r="I2192">
            <v>2824</v>
          </cell>
          <cell r="J2192" t="str">
            <v>100% cotton</v>
          </cell>
          <cell r="L2192" t="str">
            <v>A29  Bristol Blue</v>
          </cell>
          <cell r="M2192" t="str">
            <v>Fiber Reactive</v>
          </cell>
          <cell r="N2192" t="str">
            <v>BR W/Opt</v>
          </cell>
          <cell r="O2192">
            <v>14</v>
          </cell>
          <cell r="P2192">
            <v>37130</v>
          </cell>
          <cell r="R2192">
            <v>0.11169999999999999</v>
          </cell>
          <cell r="Y2192">
            <v>37197</v>
          </cell>
          <cell r="Z2192" t="str">
            <v>Dropped</v>
          </cell>
        </row>
        <row r="2193">
          <cell r="A2193" t="str">
            <v>MH3</v>
          </cell>
          <cell r="B2193" t="str">
            <v>Going Green</v>
          </cell>
          <cell r="D2193" t="str">
            <v>Patrica Worley- Jacobs</v>
          </cell>
          <cell r="E2193" t="str">
            <v>Boys Red Label</v>
          </cell>
          <cell r="F2193" t="str">
            <v>MUN</v>
          </cell>
          <cell r="G2193">
            <v>37095</v>
          </cell>
          <cell r="H2193">
            <v>37099</v>
          </cell>
          <cell r="I2193">
            <v>2824</v>
          </cell>
          <cell r="J2193" t="str">
            <v>100% cotton</v>
          </cell>
          <cell r="L2193" t="str">
            <v>19-0315TC</v>
          </cell>
          <cell r="M2193" t="str">
            <v>Fiber Reactive</v>
          </cell>
          <cell r="N2193" t="str">
            <v>Jet Scour</v>
          </cell>
          <cell r="O2193">
            <v>18</v>
          </cell>
          <cell r="P2193">
            <v>37116</v>
          </cell>
          <cell r="Q2193">
            <v>37175</v>
          </cell>
          <cell r="R2193">
            <v>0.34310000000000002</v>
          </cell>
          <cell r="Y2193">
            <v>37197</v>
          </cell>
          <cell r="Z2193" t="str">
            <v>Dropped</v>
          </cell>
        </row>
        <row r="2194">
          <cell r="A2194" t="str">
            <v>MH2</v>
          </cell>
          <cell r="B2194" t="str">
            <v>Astro Blue</v>
          </cell>
          <cell r="D2194" t="str">
            <v>Patrica Worley- Jacobs</v>
          </cell>
          <cell r="E2194" t="str">
            <v>Boys Red Label</v>
          </cell>
          <cell r="F2194" t="str">
            <v>MUN</v>
          </cell>
          <cell r="G2194">
            <v>37095</v>
          </cell>
          <cell r="H2194">
            <v>37099</v>
          </cell>
          <cell r="I2194">
            <v>2824</v>
          </cell>
          <cell r="J2194" t="str">
            <v>100% cotton</v>
          </cell>
          <cell r="K2194" t="str">
            <v>SP-02</v>
          </cell>
          <cell r="L2194" t="str">
            <v>19-4118TC</v>
          </cell>
          <cell r="M2194" t="str">
            <v>Fiber Reactive</v>
          </cell>
          <cell r="N2194" t="str">
            <v>Jet Scour</v>
          </cell>
          <cell r="O2194">
            <v>17</v>
          </cell>
          <cell r="P2194">
            <v>37111</v>
          </cell>
          <cell r="Q2194">
            <v>37183</v>
          </cell>
          <cell r="R2194">
            <v>5.4199999999999998E-2</v>
          </cell>
          <cell r="U2194">
            <v>37211</v>
          </cell>
          <cell r="W2194">
            <v>37211</v>
          </cell>
          <cell r="Z2194" t="str">
            <v>Development Complete</v>
          </cell>
        </row>
        <row r="2195">
          <cell r="A2195" t="str">
            <v>MH1</v>
          </cell>
          <cell r="B2195" t="str">
            <v>Cabernet</v>
          </cell>
          <cell r="D2195" t="str">
            <v>Constance Russo</v>
          </cell>
          <cell r="E2195" t="str">
            <v>Classic Men's Sp. '04</v>
          </cell>
          <cell r="F2195" t="str">
            <v>MUN</v>
          </cell>
          <cell r="G2195">
            <v>37707</v>
          </cell>
          <cell r="H2195">
            <v>37711</v>
          </cell>
          <cell r="I2195">
            <v>2824</v>
          </cell>
          <cell r="J2195" t="str">
            <v>100% Cotton</v>
          </cell>
          <cell r="K2195" t="str">
            <v>Sp'04</v>
          </cell>
          <cell r="L2195" t="str">
            <v>19-1726 TC</v>
          </cell>
          <cell r="M2195" t="str">
            <v>Fiber Reactive</v>
          </cell>
          <cell r="N2195" t="str">
            <v>Jet Scour</v>
          </cell>
          <cell r="O2195">
            <v>19</v>
          </cell>
          <cell r="P2195">
            <v>37781</v>
          </cell>
          <cell r="Q2195">
            <v>37788</v>
          </cell>
          <cell r="R2195">
            <v>0.2152</v>
          </cell>
          <cell r="U2195">
            <v>37788</v>
          </cell>
          <cell r="V2195" t="str">
            <v>complete</v>
          </cell>
          <cell r="W2195">
            <v>37840</v>
          </cell>
          <cell r="Z2195" t="str">
            <v>Development Complete</v>
          </cell>
        </row>
        <row r="2196">
          <cell r="A2196" t="str">
            <v>MG9</v>
          </cell>
          <cell r="B2196" t="str">
            <v>Juniper</v>
          </cell>
          <cell r="D2196" t="str">
            <v>Jane Schneck</v>
          </cell>
          <cell r="E2196" t="str">
            <v>Boy's Classics</v>
          </cell>
          <cell r="F2196" t="str">
            <v>MUN</v>
          </cell>
          <cell r="G2196">
            <v>37097</v>
          </cell>
          <cell r="H2196">
            <v>37099</v>
          </cell>
          <cell r="I2196">
            <v>2638</v>
          </cell>
          <cell r="J2196" t="str">
            <v>100% cotton</v>
          </cell>
          <cell r="K2196" t="str">
            <v>SP-02</v>
          </cell>
          <cell r="L2196" t="str">
            <v>18-0322TC</v>
          </cell>
          <cell r="M2196" t="str">
            <v>Fiber Reactive</v>
          </cell>
          <cell r="N2196" t="str">
            <v>Jet Bleach</v>
          </cell>
          <cell r="O2196">
            <v>16</v>
          </cell>
          <cell r="P2196">
            <v>37130</v>
          </cell>
          <cell r="Q2196">
            <v>37138</v>
          </cell>
          <cell r="R2196">
            <v>0.1099</v>
          </cell>
          <cell r="U2196">
            <v>37195</v>
          </cell>
          <cell r="W2196">
            <v>37197</v>
          </cell>
          <cell r="Z2196" t="str">
            <v>Development Complete</v>
          </cell>
        </row>
        <row r="2197">
          <cell r="A2197" t="str">
            <v>MG8</v>
          </cell>
          <cell r="B2197" t="str">
            <v>Classics Thyme Heather</v>
          </cell>
          <cell r="D2197" t="str">
            <v>Patrica Worley- Jacobs</v>
          </cell>
          <cell r="E2197" t="str">
            <v>Men's Classics</v>
          </cell>
          <cell r="F2197" t="str">
            <v>MUN</v>
          </cell>
          <cell r="G2197">
            <v>37095</v>
          </cell>
          <cell r="H2197">
            <v>37099</v>
          </cell>
          <cell r="I2197">
            <v>2829</v>
          </cell>
          <cell r="J2197" t="str">
            <v>90%/10% C/P</v>
          </cell>
          <cell r="K2197" t="str">
            <v>SP-02</v>
          </cell>
          <cell r="L2197" t="str">
            <v>076 Thyme</v>
          </cell>
          <cell r="M2197" t="str">
            <v>Fiber Reactive</v>
          </cell>
          <cell r="N2197" t="str">
            <v>Jet Scour</v>
          </cell>
          <cell r="O2197">
            <v>17</v>
          </cell>
          <cell r="P2197">
            <v>37125</v>
          </cell>
          <cell r="Q2197">
            <v>37125</v>
          </cell>
          <cell r="R2197">
            <v>8.9499999999999996E-2</v>
          </cell>
          <cell r="U2197">
            <v>37131</v>
          </cell>
          <cell r="W2197">
            <v>37130</v>
          </cell>
          <cell r="Z2197" t="str">
            <v>Development Complete</v>
          </cell>
        </row>
        <row r="2198">
          <cell r="A2198" t="str">
            <v>MG7</v>
          </cell>
          <cell r="B2198" t="str">
            <v>Thyme Heather</v>
          </cell>
          <cell r="D2198" t="str">
            <v>Aliza Diggs-Bailey</v>
          </cell>
          <cell r="E2198" t="str">
            <v>Sp'02  RL  Heather Boxer Briefs</v>
          </cell>
          <cell r="F2198" t="str">
            <v>MUN</v>
          </cell>
          <cell r="G2198">
            <v>37095</v>
          </cell>
          <cell r="H2198">
            <v>37099</v>
          </cell>
          <cell r="I2198" t="str">
            <v>2647                        2643</v>
          </cell>
          <cell r="J2198" t="str">
            <v>75%/25% C/P</v>
          </cell>
          <cell r="K2198" t="str">
            <v>SP-02</v>
          </cell>
          <cell r="L2198" t="str">
            <v>076 Thyme</v>
          </cell>
          <cell r="M2198" t="str">
            <v>Fiber Reactive</v>
          </cell>
          <cell r="N2198" t="str">
            <v>Jet Scour</v>
          </cell>
          <cell r="O2198">
            <v>7</v>
          </cell>
          <cell r="P2198">
            <v>37116</v>
          </cell>
          <cell r="Q2198">
            <v>37382</v>
          </cell>
          <cell r="R2198">
            <v>0.1288</v>
          </cell>
          <cell r="U2198">
            <v>37438</v>
          </cell>
          <cell r="W2198">
            <v>37438</v>
          </cell>
          <cell r="Z2198" t="str">
            <v>Development Complete</v>
          </cell>
        </row>
        <row r="2199">
          <cell r="A2199" t="str">
            <v>MG6</v>
          </cell>
          <cell r="B2199" t="str">
            <v>Green Tobacco Microstripe</v>
          </cell>
          <cell r="D2199" t="str">
            <v>Aliza Diggs-Bailey</v>
          </cell>
          <cell r="E2199" t="str">
            <v>Sp'02  RL  Heather Boxer Briefs</v>
          </cell>
          <cell r="F2199" t="str">
            <v>MUN</v>
          </cell>
          <cell r="G2199">
            <v>37095</v>
          </cell>
          <cell r="H2199">
            <v>37099</v>
          </cell>
          <cell r="I2199">
            <v>3357</v>
          </cell>
          <cell r="J2199" t="str">
            <v>87.5%/12.5% C/P</v>
          </cell>
          <cell r="K2199" t="str">
            <v>SP-02</v>
          </cell>
          <cell r="L2199" t="str">
            <v>M82 Green Tobacco</v>
          </cell>
          <cell r="M2199" t="str">
            <v>Reactive</v>
          </cell>
          <cell r="N2199" t="str">
            <v>Jet Bleach</v>
          </cell>
          <cell r="O2199">
            <v>5</v>
          </cell>
          <cell r="P2199">
            <v>37105</v>
          </cell>
          <cell r="Q2199">
            <v>37113</v>
          </cell>
          <cell r="R2199">
            <v>0.14560000000000001</v>
          </cell>
          <cell r="X2199">
            <v>37113</v>
          </cell>
          <cell r="Y2199">
            <v>37285</v>
          </cell>
          <cell r="Z2199" t="str">
            <v>Dropped</v>
          </cell>
          <cell r="AA2199">
            <v>37113</v>
          </cell>
        </row>
        <row r="2200">
          <cell r="A2200" t="str">
            <v>MG5</v>
          </cell>
          <cell r="B2200" t="str">
            <v>Classic Dark Eggplant</v>
          </cell>
          <cell r="D2200" t="str">
            <v>Patrica Worley- Jacobs</v>
          </cell>
          <cell r="E2200" t="str">
            <v>Men's Classics</v>
          </cell>
          <cell r="F2200" t="str">
            <v>MUN</v>
          </cell>
          <cell r="G2200">
            <v>37095</v>
          </cell>
          <cell r="H2200">
            <v>37099</v>
          </cell>
          <cell r="I2200">
            <v>2824</v>
          </cell>
          <cell r="J2200" t="str">
            <v>100% cotton</v>
          </cell>
          <cell r="K2200" t="str">
            <v>SP-02</v>
          </cell>
          <cell r="L2200" t="str">
            <v>L19 Dark Eggplant</v>
          </cell>
          <cell r="M2200" t="str">
            <v>Fiber Reactive</v>
          </cell>
          <cell r="N2200" t="str">
            <v>Jet Scour</v>
          </cell>
          <cell r="O2200">
            <v>13</v>
          </cell>
          <cell r="P2200">
            <v>37117</v>
          </cell>
          <cell r="R2200">
            <v>0.57120000000000004</v>
          </cell>
          <cell r="Y2200">
            <v>37175</v>
          </cell>
          <cell r="Z2200" t="str">
            <v>Dropped</v>
          </cell>
        </row>
        <row r="2201">
          <cell r="A2201" t="str">
            <v>MG4</v>
          </cell>
          <cell r="B2201" t="str">
            <v>Gulf Blue</v>
          </cell>
          <cell r="D2201" t="str">
            <v>Patrica Worley- Jacobs</v>
          </cell>
          <cell r="E2201" t="str">
            <v>Boys Red Label</v>
          </cell>
          <cell r="F2201" t="str">
            <v>MUN</v>
          </cell>
          <cell r="G2201">
            <v>37095</v>
          </cell>
          <cell r="H2201">
            <v>37099</v>
          </cell>
          <cell r="I2201">
            <v>2824</v>
          </cell>
          <cell r="J2201" t="str">
            <v>100% cotton</v>
          </cell>
          <cell r="K2201" t="str">
            <v>SP-02</v>
          </cell>
          <cell r="L2201" t="str">
            <v>19-4037TC</v>
          </cell>
          <cell r="M2201" t="str">
            <v>Fiber Reactive</v>
          </cell>
          <cell r="N2201" t="str">
            <v>Jet Bleach</v>
          </cell>
          <cell r="O2201">
            <v>43</v>
          </cell>
          <cell r="P2201">
            <v>37135</v>
          </cell>
          <cell r="Q2201">
            <v>37160</v>
          </cell>
          <cell r="R2201">
            <v>0.41909999999999997</v>
          </cell>
          <cell r="U2201">
            <v>37176</v>
          </cell>
          <cell r="W2201">
            <v>38230</v>
          </cell>
          <cell r="Z2201" t="str">
            <v>Development Complete</v>
          </cell>
        </row>
        <row r="2202">
          <cell r="A2202" t="str">
            <v>MG3</v>
          </cell>
          <cell r="B2202" t="str">
            <v>Lunar Red</v>
          </cell>
          <cell r="D2202" t="str">
            <v>Patrica Worley- Jacobs</v>
          </cell>
          <cell r="E2202" t="str">
            <v>Classic Bikini</v>
          </cell>
          <cell r="F2202" t="str">
            <v>MUN</v>
          </cell>
          <cell r="G2202">
            <v>37085</v>
          </cell>
          <cell r="H2202">
            <v>37085</v>
          </cell>
          <cell r="I2202">
            <v>2824</v>
          </cell>
          <cell r="J2202" t="str">
            <v>100% cotton</v>
          </cell>
          <cell r="K2202" t="str">
            <v>SP-02</v>
          </cell>
          <cell r="L2202" t="str">
            <v>MF5  dip[#3F</v>
          </cell>
          <cell r="M2202" t="str">
            <v>Fiber Reactive</v>
          </cell>
          <cell r="N2202" t="str">
            <v>Jet Scour</v>
          </cell>
          <cell r="O2202">
            <v>1</v>
          </cell>
          <cell r="P2202">
            <v>37085</v>
          </cell>
          <cell r="Q2202">
            <v>37085</v>
          </cell>
          <cell r="R2202">
            <v>0.46379999999999999</v>
          </cell>
          <cell r="U2202">
            <v>37099</v>
          </cell>
          <cell r="W2202">
            <v>38426</v>
          </cell>
          <cell r="Z2202" t="str">
            <v>Development Complete</v>
          </cell>
        </row>
        <row r="2203">
          <cell r="A2203" t="str">
            <v>MG2</v>
          </cell>
          <cell r="B2203" t="str">
            <v>Big Deal Burgandy Heather</v>
          </cell>
          <cell r="D2203" t="str">
            <v>Aliza Diggs-Bailey</v>
          </cell>
          <cell r="E2203" t="str">
            <v>MRL - Fall '002</v>
          </cell>
          <cell r="F2203" t="str">
            <v>MUN</v>
          </cell>
          <cell r="G2203">
            <v>37071</v>
          </cell>
          <cell r="H2203">
            <v>37075</v>
          </cell>
          <cell r="I2203">
            <v>2643</v>
          </cell>
          <cell r="J2203" t="str">
            <v>75%/25% C/P</v>
          </cell>
          <cell r="K2203" t="str">
            <v>Fall '02</v>
          </cell>
          <cell r="L2203" t="str">
            <v>M32</v>
          </cell>
          <cell r="M2203" t="str">
            <v>Fiber Reactive</v>
          </cell>
          <cell r="N2203" t="str">
            <v>Jet Scour</v>
          </cell>
          <cell r="O2203">
            <v>13</v>
          </cell>
          <cell r="P2203">
            <v>37111</v>
          </cell>
          <cell r="Q2203">
            <v>37154</v>
          </cell>
          <cell r="R2203">
            <v>0.49459999999999998</v>
          </cell>
          <cell r="U2203">
            <v>37238</v>
          </cell>
          <cell r="W2203">
            <v>37238</v>
          </cell>
          <cell r="Z2203" t="str">
            <v>Development Complete</v>
          </cell>
        </row>
        <row r="2204">
          <cell r="A2204" t="str">
            <v>MG1</v>
          </cell>
          <cell r="B2204" t="str">
            <v>Silken Grey</v>
          </cell>
          <cell r="D2204" t="str">
            <v>Patrica Worley- Jacobs</v>
          </cell>
          <cell r="E2204" t="str">
            <v>Classic Boys Briefs</v>
          </cell>
          <cell r="F2204" t="str">
            <v>MUN</v>
          </cell>
          <cell r="G2204">
            <v>37064</v>
          </cell>
          <cell r="H2204">
            <v>37068</v>
          </cell>
          <cell r="I2204">
            <v>2824</v>
          </cell>
          <cell r="J2204" t="str">
            <v>100% cotton</v>
          </cell>
          <cell r="K2204" t="str">
            <v>SP-02</v>
          </cell>
          <cell r="L2204" t="str">
            <v>14-4203TP</v>
          </cell>
          <cell r="M2204" t="str">
            <v>Direct</v>
          </cell>
          <cell r="N2204" t="str">
            <v>BR W/Opt</v>
          </cell>
          <cell r="O2204">
            <v>30</v>
          </cell>
          <cell r="P2204">
            <v>37105</v>
          </cell>
          <cell r="Q2204">
            <v>37160</v>
          </cell>
          <cell r="R2204">
            <v>1.29E-2</v>
          </cell>
          <cell r="Y2204">
            <v>37197</v>
          </cell>
          <cell r="Z2204" t="str">
            <v>Dropped</v>
          </cell>
        </row>
        <row r="2205">
          <cell r="A2205" t="str">
            <v>MF9</v>
          </cell>
          <cell r="B2205" t="str">
            <v>Scuba Blue</v>
          </cell>
          <cell r="D2205" t="str">
            <v>Patrica Worley- Jacobs</v>
          </cell>
          <cell r="E2205" t="str">
            <v>Classic Boys Briefs</v>
          </cell>
          <cell r="F2205" t="str">
            <v>MUN</v>
          </cell>
          <cell r="G2205">
            <v>37064</v>
          </cell>
          <cell r="H2205">
            <v>37068</v>
          </cell>
          <cell r="I2205">
            <v>2824</v>
          </cell>
          <cell r="J2205" t="str">
            <v>100% cotton</v>
          </cell>
          <cell r="K2205" t="str">
            <v>SP-02</v>
          </cell>
          <cell r="M2205" t="str">
            <v>Fiber Reactive</v>
          </cell>
          <cell r="N2205" t="str">
            <v>Jet Scour</v>
          </cell>
          <cell r="O2205">
            <v>12</v>
          </cell>
          <cell r="P2205">
            <v>37098</v>
          </cell>
          <cell r="Q2205">
            <v>37160</v>
          </cell>
          <cell r="R2205">
            <v>0.41</v>
          </cell>
          <cell r="U2205">
            <v>37211</v>
          </cell>
          <cell r="W2205">
            <v>37211</v>
          </cell>
          <cell r="Z2205" t="str">
            <v>Development Complete</v>
          </cell>
        </row>
        <row r="2206">
          <cell r="A2206" t="str">
            <v>MF8</v>
          </cell>
          <cell r="B2206" t="str">
            <v>PJ Blue</v>
          </cell>
          <cell r="D2206" t="str">
            <v>Patrica Worley- Jacobs</v>
          </cell>
          <cell r="E2206" t="str">
            <v>Classic Boys Briefs</v>
          </cell>
          <cell r="F2206" t="str">
            <v>MUN</v>
          </cell>
          <cell r="G2206">
            <v>37064</v>
          </cell>
          <cell r="H2206">
            <v>37068</v>
          </cell>
          <cell r="I2206">
            <v>2824</v>
          </cell>
          <cell r="J2206" t="str">
            <v>100% cotton</v>
          </cell>
          <cell r="K2206" t="str">
            <v>SP-02</v>
          </cell>
          <cell r="M2206" t="str">
            <v>Fiber Reactive</v>
          </cell>
          <cell r="N2206" t="str">
            <v>Jet Scour</v>
          </cell>
          <cell r="O2206">
            <v>20</v>
          </cell>
          <cell r="P2206">
            <v>37134</v>
          </cell>
          <cell r="R2206">
            <v>0.3221</v>
          </cell>
          <cell r="Y2206">
            <v>37197</v>
          </cell>
          <cell r="Z2206" t="str">
            <v>Dropped</v>
          </cell>
        </row>
        <row r="2207">
          <cell r="A2207" t="str">
            <v>MF7</v>
          </cell>
          <cell r="B2207" t="str">
            <v>Reel Red</v>
          </cell>
          <cell r="D2207" t="str">
            <v>Patrica Worley- Jacobs</v>
          </cell>
          <cell r="E2207" t="str">
            <v>Classic Boys Briefs</v>
          </cell>
          <cell r="F2207" t="str">
            <v>MUN</v>
          </cell>
          <cell r="G2207">
            <v>37064</v>
          </cell>
          <cell r="H2207">
            <v>37068</v>
          </cell>
          <cell r="I2207">
            <v>2824</v>
          </cell>
          <cell r="J2207" t="str">
            <v>100% cotton</v>
          </cell>
          <cell r="K2207" t="str">
            <v>SP-02</v>
          </cell>
          <cell r="M2207" t="str">
            <v>Fiber Reactive</v>
          </cell>
          <cell r="N2207" t="str">
            <v>Jet Bleach</v>
          </cell>
          <cell r="O2207">
            <v>3</v>
          </cell>
          <cell r="P2207">
            <v>37105</v>
          </cell>
          <cell r="R2207">
            <v>0.44169999999999998</v>
          </cell>
          <cell r="Y2207">
            <v>37180</v>
          </cell>
          <cell r="Z2207" t="str">
            <v>Dropped</v>
          </cell>
        </row>
        <row r="2208">
          <cell r="A2208" t="str">
            <v>MF6</v>
          </cell>
          <cell r="B2208" t="str">
            <v>Green Grass</v>
          </cell>
          <cell r="D2208" t="str">
            <v>Patrica Worley- Jacobs</v>
          </cell>
          <cell r="E2208" t="str">
            <v>Classic Boys Briefs</v>
          </cell>
          <cell r="F2208" t="str">
            <v>MUN</v>
          </cell>
          <cell r="G2208">
            <v>37064</v>
          </cell>
          <cell r="H2208">
            <v>37068</v>
          </cell>
          <cell r="I2208">
            <v>2824</v>
          </cell>
          <cell r="J2208" t="str">
            <v>100% cotton</v>
          </cell>
          <cell r="K2208" t="str">
            <v>SP-02</v>
          </cell>
          <cell r="M2208" t="str">
            <v>Fiber Reactive</v>
          </cell>
          <cell r="N2208" t="str">
            <v>BR W/Opt</v>
          </cell>
          <cell r="O2208">
            <v>31</v>
          </cell>
          <cell r="P2208">
            <v>37116</v>
          </cell>
          <cell r="R2208">
            <v>0.55700000000000005</v>
          </cell>
          <cell r="Y2208">
            <v>37190</v>
          </cell>
          <cell r="Z2208" t="str">
            <v>Dropped</v>
          </cell>
        </row>
        <row r="2209">
          <cell r="A2209" t="str">
            <v>MF5</v>
          </cell>
          <cell r="B2209" t="str">
            <v>Recon Red</v>
          </cell>
          <cell r="D2209" t="str">
            <v>Patrica Worley- Jacobs</v>
          </cell>
          <cell r="E2209" t="str">
            <v>Classic Boys Briefs</v>
          </cell>
          <cell r="F2209" t="str">
            <v>MUN</v>
          </cell>
          <cell r="G2209">
            <v>37064</v>
          </cell>
          <cell r="H2209">
            <v>37068</v>
          </cell>
          <cell r="I2209">
            <v>2824</v>
          </cell>
          <cell r="J2209" t="str">
            <v>100% cotton</v>
          </cell>
          <cell r="K2209" t="str">
            <v>SP-02</v>
          </cell>
          <cell r="M2209" t="str">
            <v>Fiber Reactive</v>
          </cell>
          <cell r="N2209" t="str">
            <v>Jet Scour</v>
          </cell>
          <cell r="O2209">
            <v>11</v>
          </cell>
          <cell r="P2209">
            <v>37085</v>
          </cell>
          <cell r="Q2209">
            <v>37085</v>
          </cell>
          <cell r="R2209">
            <v>0.34350000000000003</v>
          </cell>
          <cell r="W2209">
            <v>37102</v>
          </cell>
          <cell r="Y2209">
            <v>37197</v>
          </cell>
          <cell r="Z2209" t="str">
            <v>Dropped</v>
          </cell>
        </row>
        <row r="2210">
          <cell r="A2210" t="str">
            <v>MF4</v>
          </cell>
          <cell r="B2210" t="str">
            <v>Moss</v>
          </cell>
          <cell r="D2210" t="str">
            <v>Patrica Worley- Jacobs</v>
          </cell>
          <cell r="E2210" t="str">
            <v>Classic Boys Briefs</v>
          </cell>
          <cell r="F2210" t="str">
            <v>MUN</v>
          </cell>
          <cell r="G2210">
            <v>37064</v>
          </cell>
          <cell r="H2210">
            <v>37068</v>
          </cell>
          <cell r="I2210">
            <v>2824</v>
          </cell>
          <cell r="J2210" t="str">
            <v>100% cotton</v>
          </cell>
          <cell r="K2210" t="str">
            <v>SP-02</v>
          </cell>
          <cell r="M2210" t="str">
            <v>Fiber Reactive</v>
          </cell>
          <cell r="N2210" t="str">
            <v>Jet Bleach</v>
          </cell>
          <cell r="O2210">
            <v>23</v>
          </cell>
          <cell r="P2210">
            <v>37085</v>
          </cell>
          <cell r="Q2210">
            <v>37113</v>
          </cell>
          <cell r="R2210">
            <v>0.27700000000000002</v>
          </cell>
          <cell r="U2210">
            <v>37125</v>
          </cell>
          <cell r="W2210">
            <v>37125</v>
          </cell>
          <cell r="Z2210" t="str">
            <v>Development Complete</v>
          </cell>
        </row>
        <row r="2211">
          <cell r="A2211" t="str">
            <v>MF3</v>
          </cell>
          <cell r="B2211" t="str">
            <v>Renaissance Blue</v>
          </cell>
          <cell r="D2211" t="str">
            <v>Patrica Worley- Jacobs</v>
          </cell>
          <cell r="E2211" t="str">
            <v>Classic Boys Briefs</v>
          </cell>
          <cell r="F2211" t="str">
            <v>MUN</v>
          </cell>
          <cell r="G2211">
            <v>37064</v>
          </cell>
          <cell r="H2211">
            <v>37068</v>
          </cell>
          <cell r="I2211">
            <v>2824</v>
          </cell>
          <cell r="J2211" t="str">
            <v>100% cotton</v>
          </cell>
          <cell r="K2211" t="str">
            <v>SP-02</v>
          </cell>
          <cell r="M2211" t="str">
            <v>Fiber Reactive</v>
          </cell>
          <cell r="N2211" t="str">
            <v>Jet Scour</v>
          </cell>
          <cell r="O2211">
            <v>23</v>
          </cell>
          <cell r="P2211">
            <v>37085</v>
          </cell>
          <cell r="Q2211">
            <v>37160</v>
          </cell>
          <cell r="R2211">
            <v>0.1249</v>
          </cell>
          <cell r="U2211">
            <v>37182</v>
          </cell>
          <cell r="W2211">
            <v>37182</v>
          </cell>
          <cell r="Z2211" t="str">
            <v>Development Complete</v>
          </cell>
        </row>
        <row r="2212">
          <cell r="A2212" t="str">
            <v>MF2</v>
          </cell>
          <cell r="B2212" t="str">
            <v>Light Blue Print Heather</v>
          </cell>
          <cell r="D2212" t="str">
            <v>Ana Quintana</v>
          </cell>
          <cell r="E2212" t="str">
            <v>Heather Boxer Brief</v>
          </cell>
          <cell r="F2212" t="str">
            <v>MUN</v>
          </cell>
          <cell r="G2212">
            <v>37057</v>
          </cell>
          <cell r="H2212">
            <v>37057</v>
          </cell>
          <cell r="I2212">
            <v>2643</v>
          </cell>
          <cell r="J2212" t="str">
            <v>75%/25% C/P</v>
          </cell>
          <cell r="K2212" t="str">
            <v>F'01</v>
          </cell>
          <cell r="L2212" t="str">
            <v>MD5</v>
          </cell>
          <cell r="M2212" t="str">
            <v>Fiber Reactive</v>
          </cell>
          <cell r="N2212" t="str">
            <v>Jet Bleach</v>
          </cell>
          <cell r="O2212">
            <v>5</v>
          </cell>
          <cell r="P2212">
            <v>37067</v>
          </cell>
          <cell r="Q2212">
            <v>37154</v>
          </cell>
          <cell r="R2212">
            <v>0.13</v>
          </cell>
          <cell r="U2212">
            <v>37228</v>
          </cell>
          <cell r="W2212">
            <v>37228</v>
          </cell>
          <cell r="Z2212" t="str">
            <v>Development Complete</v>
          </cell>
        </row>
        <row r="2213">
          <cell r="A2213" t="str">
            <v>MF1</v>
          </cell>
          <cell r="B2213" t="str">
            <v>Blue Bird Microstripe</v>
          </cell>
          <cell r="D2213" t="str">
            <v>Patrica Worley- Jacobs</v>
          </cell>
          <cell r="E2213" t="str">
            <v>Classics Boxer Briefs</v>
          </cell>
          <cell r="F2213" t="str">
            <v>MUN</v>
          </cell>
          <cell r="G2213">
            <v>37064</v>
          </cell>
          <cell r="H2213">
            <v>37064</v>
          </cell>
          <cell r="I2213" t="str">
            <v>0106-40</v>
          </cell>
          <cell r="J2213" t="str">
            <v>75%/25% C/P</v>
          </cell>
          <cell r="K2213" t="str">
            <v>SP-02</v>
          </cell>
          <cell r="L2213" t="str">
            <v>PC8 dip#1</v>
          </cell>
          <cell r="M2213" t="str">
            <v>Fiber Reactive</v>
          </cell>
          <cell r="N2213" t="str">
            <v>Jet Scour</v>
          </cell>
          <cell r="O2213">
            <v>18</v>
          </cell>
          <cell r="P2213">
            <v>37067</v>
          </cell>
          <cell r="Q2213">
            <v>37103</v>
          </cell>
          <cell r="R2213">
            <v>5.7500000000000002E-2</v>
          </cell>
          <cell r="U2213">
            <v>37127</v>
          </cell>
          <cell r="W2213">
            <v>37127</v>
          </cell>
          <cell r="Z2213" t="str">
            <v>Development Complete</v>
          </cell>
        </row>
        <row r="2214">
          <cell r="A2214" t="str">
            <v>ME9</v>
          </cell>
          <cell r="B2214" t="str">
            <v>Mercury Microstripe</v>
          </cell>
          <cell r="D2214" t="str">
            <v>Ana Quintana</v>
          </cell>
          <cell r="E2214" t="str">
            <v>Sp'02  RL  Heather Boxer Briefs</v>
          </cell>
          <cell r="F2214" t="str">
            <v>MUN</v>
          </cell>
          <cell r="G2214">
            <v>37047</v>
          </cell>
          <cell r="H2214">
            <v>37055</v>
          </cell>
          <cell r="I2214">
            <v>3357</v>
          </cell>
          <cell r="J2214" t="str">
            <v>87.5%/12.5% C/P</v>
          </cell>
          <cell r="K2214" t="str">
            <v>SP-02</v>
          </cell>
          <cell r="L2214" t="str">
            <v>M97</v>
          </cell>
          <cell r="M2214" t="str">
            <v>Fiber Reactive</v>
          </cell>
          <cell r="N2214" t="str">
            <v>Jet Bleach</v>
          </cell>
          <cell r="O2214">
            <v>12</v>
          </cell>
          <cell r="P2214">
            <v>37067</v>
          </cell>
          <cell r="Q2214">
            <v>37113</v>
          </cell>
          <cell r="R2214">
            <v>0.1842</v>
          </cell>
          <cell r="U2214">
            <v>37652</v>
          </cell>
          <cell r="W2214">
            <v>37662</v>
          </cell>
          <cell r="Z2214" t="str">
            <v>Development Complete</v>
          </cell>
        </row>
        <row r="2215">
          <cell r="A2215" t="str">
            <v>ME8</v>
          </cell>
          <cell r="B2215" t="str">
            <v>Opal Grey</v>
          </cell>
          <cell r="D2215" t="str">
            <v>Ana Quintana</v>
          </cell>
          <cell r="E2215" t="str">
            <v>Sp'02  RL Briefs &amp; Boxer Briefs</v>
          </cell>
          <cell r="F2215" t="str">
            <v>MUN</v>
          </cell>
          <cell r="G2215">
            <v>37047</v>
          </cell>
          <cell r="H2215">
            <v>37055</v>
          </cell>
          <cell r="I2215">
            <v>2638</v>
          </cell>
          <cell r="J2215" t="str">
            <v>100% cotton</v>
          </cell>
          <cell r="K2215" t="str">
            <v>SP-02</v>
          </cell>
          <cell r="L2215" t="str">
            <v>M48</v>
          </cell>
          <cell r="M2215" t="str">
            <v>Direct</v>
          </cell>
          <cell r="N2215" t="str">
            <v>BR W/Opt</v>
          </cell>
          <cell r="O2215">
            <v>4</v>
          </cell>
          <cell r="P2215">
            <v>37067</v>
          </cell>
          <cell r="Q2215">
            <v>37075</v>
          </cell>
          <cell r="R2215">
            <v>1.2500000000000001E-2</v>
          </cell>
          <cell r="U2215">
            <v>37098</v>
          </cell>
          <cell r="W2215">
            <v>37118</v>
          </cell>
          <cell r="Z2215" t="str">
            <v>Development Complete</v>
          </cell>
        </row>
        <row r="2216">
          <cell r="A2216" t="str">
            <v>ME7</v>
          </cell>
          <cell r="B2216" t="str">
            <v>Midnight Teal Heather</v>
          </cell>
          <cell r="D2216" t="str">
            <v>Ana Quintana</v>
          </cell>
          <cell r="E2216" t="str">
            <v>Hanes Forward Fashion Sp'02</v>
          </cell>
          <cell r="F2216" t="str">
            <v>MUN</v>
          </cell>
          <cell r="G2216">
            <v>37048</v>
          </cell>
          <cell r="H2216">
            <v>37048</v>
          </cell>
          <cell r="I2216">
            <v>2640</v>
          </cell>
          <cell r="J2216" t="str">
            <v>75%/25% C/P</v>
          </cell>
          <cell r="K2216" t="str">
            <v>SP-02</v>
          </cell>
          <cell r="L2216" t="str">
            <v>MC9</v>
          </cell>
          <cell r="M2216" t="str">
            <v>Fiber Reactive</v>
          </cell>
          <cell r="N2216" t="str">
            <v>Jet Bleach</v>
          </cell>
          <cell r="O2216">
            <v>9</v>
          </cell>
          <cell r="P2216">
            <v>37048</v>
          </cell>
          <cell r="Q2216">
            <v>37048</v>
          </cell>
          <cell r="R2216">
            <v>0.2331</v>
          </cell>
          <cell r="Y2216">
            <v>37097</v>
          </cell>
          <cell r="Z2216" t="str">
            <v>Dropped</v>
          </cell>
        </row>
        <row r="2217">
          <cell r="A2217" t="str">
            <v>ME6</v>
          </cell>
          <cell r="B2217" t="str">
            <v>Classics Light Teal Heather</v>
          </cell>
          <cell r="D2217" t="str">
            <v>Patrica Worley- Jacobs</v>
          </cell>
          <cell r="E2217" t="str">
            <v>Boys Classics Briefs</v>
          </cell>
          <cell r="F2217" t="str">
            <v>MUN</v>
          </cell>
          <cell r="G2217">
            <v>37041</v>
          </cell>
          <cell r="H2217">
            <v>37041</v>
          </cell>
          <cell r="I2217">
            <v>2829</v>
          </cell>
          <cell r="J2217" t="str">
            <v>90%/10% C/P</v>
          </cell>
          <cell r="K2217" t="str">
            <v>Fall'01</v>
          </cell>
          <cell r="L2217" t="str">
            <v>dip#2 MD9</v>
          </cell>
          <cell r="M2217" t="str">
            <v>Fiber Reactive</v>
          </cell>
          <cell r="N2217" t="str">
            <v>Jet Scour</v>
          </cell>
          <cell r="O2217">
            <v>1</v>
          </cell>
          <cell r="P2217">
            <v>37042</v>
          </cell>
          <cell r="R2217">
            <v>2.69E-2</v>
          </cell>
          <cell r="Y2217">
            <v>37103</v>
          </cell>
          <cell r="Z2217" t="str">
            <v>Dropped</v>
          </cell>
        </row>
        <row r="2218">
          <cell r="A2218" t="str">
            <v>ME5</v>
          </cell>
          <cell r="B2218" t="str">
            <v>3x3 Dk Blue Print Microstripe</v>
          </cell>
          <cell r="D2218" t="str">
            <v>Ana Quintana</v>
          </cell>
          <cell r="E2218" t="str">
            <v>Sp.02 Heather Boxer Brief</v>
          </cell>
          <cell r="F2218" t="str">
            <v>MUN</v>
          </cell>
          <cell r="G2218">
            <v>37025</v>
          </cell>
          <cell r="H2218">
            <v>37027</v>
          </cell>
          <cell r="I2218">
            <v>3357</v>
          </cell>
          <cell r="J2218" t="str">
            <v>87.5%/12.5% C/P</v>
          </cell>
          <cell r="K2218" t="str">
            <v>SP-02</v>
          </cell>
          <cell r="M2218" t="str">
            <v>Fiber Reactive</v>
          </cell>
          <cell r="N2218" t="str">
            <v>Jet Scour</v>
          </cell>
          <cell r="O2218">
            <v>3</v>
          </cell>
          <cell r="P2218">
            <v>37055</v>
          </cell>
          <cell r="R2218">
            <v>0.20219999999999999</v>
          </cell>
          <cell r="U2218">
            <v>37076</v>
          </cell>
          <cell r="W2218">
            <v>37078</v>
          </cell>
          <cell r="Z2218" t="str">
            <v>Development Complete</v>
          </cell>
        </row>
        <row r="2219">
          <cell r="A2219" t="str">
            <v>ME4</v>
          </cell>
          <cell r="B2219" t="str">
            <v>Bristol blue</v>
          </cell>
          <cell r="D2219" t="str">
            <v>Patrica Worley- Jacobs</v>
          </cell>
          <cell r="E2219" t="str">
            <v>Boys Classics Briefs</v>
          </cell>
          <cell r="F2219" t="str">
            <v>MUN</v>
          </cell>
          <cell r="G2219">
            <v>37015</v>
          </cell>
          <cell r="H2219">
            <v>37018</v>
          </cell>
          <cell r="I2219">
            <v>2824</v>
          </cell>
          <cell r="J2219" t="str">
            <v>100% cotton</v>
          </cell>
          <cell r="K2219" t="str">
            <v>SP-02</v>
          </cell>
          <cell r="L2219" t="str">
            <v>A29 -50/50 std.</v>
          </cell>
          <cell r="M2219" t="str">
            <v>Fiber Reactive</v>
          </cell>
          <cell r="N2219" t="str">
            <v>Jet Bleach</v>
          </cell>
          <cell r="O2219">
            <v>17</v>
          </cell>
          <cell r="P2219">
            <v>37067</v>
          </cell>
          <cell r="R2219">
            <v>0.15160000000000001</v>
          </cell>
          <cell r="Y2219">
            <v>37197</v>
          </cell>
          <cell r="Z2219" t="str">
            <v>Dropped</v>
          </cell>
        </row>
        <row r="2220">
          <cell r="A2220" t="str">
            <v>ME3</v>
          </cell>
          <cell r="B2220" t="str">
            <v>Heather</v>
          </cell>
          <cell r="D2220" t="str">
            <v>Aliza Diggs-Bailey</v>
          </cell>
          <cell r="E2220" t="str">
            <v>SP'02- POCKET TEE</v>
          </cell>
          <cell r="F2220" t="str">
            <v>MUN</v>
          </cell>
          <cell r="G2220">
            <v>37011</v>
          </cell>
          <cell r="H2220">
            <v>37013</v>
          </cell>
          <cell r="I2220">
            <v>2675</v>
          </cell>
          <cell r="J2220" t="str">
            <v>100% cotton</v>
          </cell>
          <cell r="K2220" t="str">
            <v>SP-02</v>
          </cell>
          <cell r="M2220" t="str">
            <v>Fiber Reactive</v>
          </cell>
          <cell r="O2220">
            <v>8</v>
          </cell>
          <cell r="P2220">
            <v>37020</v>
          </cell>
          <cell r="R2220">
            <v>0.05</v>
          </cell>
          <cell r="Y2220">
            <v>37051</v>
          </cell>
          <cell r="Z2220" t="str">
            <v>Dropped</v>
          </cell>
        </row>
        <row r="2221">
          <cell r="A2221" t="str">
            <v>ME2</v>
          </cell>
          <cell r="B2221" t="str">
            <v>Spice</v>
          </cell>
          <cell r="D2221" t="str">
            <v>Aliza Diggs-Bailey</v>
          </cell>
          <cell r="E2221" t="str">
            <v>SP'02- POCKET TEE</v>
          </cell>
          <cell r="F2221" t="str">
            <v>MUN</v>
          </cell>
          <cell r="G2221">
            <v>37011</v>
          </cell>
          <cell r="H2221">
            <v>37013</v>
          </cell>
          <cell r="I2221">
            <v>2675</v>
          </cell>
          <cell r="J2221" t="str">
            <v>100% cotton</v>
          </cell>
          <cell r="K2221" t="str">
            <v>SP-02</v>
          </cell>
          <cell r="M2221" t="str">
            <v>Fiber Reactive</v>
          </cell>
          <cell r="N2221" t="str">
            <v>Jet Bleach</v>
          </cell>
          <cell r="O2221">
            <v>8</v>
          </cell>
          <cell r="P2221">
            <v>37019</v>
          </cell>
          <cell r="Q2221">
            <v>37034</v>
          </cell>
          <cell r="R2221">
            <v>0.14000000000000001</v>
          </cell>
          <cell r="U2221">
            <v>37057</v>
          </cell>
          <cell r="W2221">
            <v>37058</v>
          </cell>
          <cell r="Z2221" t="str">
            <v>Development Complete</v>
          </cell>
        </row>
        <row r="2222">
          <cell r="A2222" t="str">
            <v>ME1</v>
          </cell>
          <cell r="B2222" t="str">
            <v>Kelp</v>
          </cell>
          <cell r="D2222" t="str">
            <v>Aliza Diggs-Bailey</v>
          </cell>
          <cell r="E2222" t="str">
            <v>SP'02- POCKET TEE</v>
          </cell>
          <cell r="F2222" t="str">
            <v>MUN</v>
          </cell>
          <cell r="G2222">
            <v>37011</v>
          </cell>
          <cell r="H2222">
            <v>37013</v>
          </cell>
          <cell r="I2222">
            <v>2675</v>
          </cell>
          <cell r="J2222" t="str">
            <v>100% cotton</v>
          </cell>
          <cell r="K2222" t="str">
            <v>SP-02</v>
          </cell>
          <cell r="M2222" t="str">
            <v>Fiber Reactive</v>
          </cell>
          <cell r="N2222" t="str">
            <v>Jet Scour</v>
          </cell>
          <cell r="O2222">
            <v>2</v>
          </cell>
          <cell r="P2222">
            <v>37019</v>
          </cell>
          <cell r="Q2222">
            <v>37034</v>
          </cell>
          <cell r="R2222">
            <v>0.04</v>
          </cell>
          <cell r="U2222">
            <v>37056</v>
          </cell>
          <cell r="W2222">
            <v>37058</v>
          </cell>
          <cell r="Z2222" t="str">
            <v>Development Complete</v>
          </cell>
        </row>
        <row r="2223">
          <cell r="A2223" t="str">
            <v>MD9</v>
          </cell>
          <cell r="B2223" t="str">
            <v>Classics Teal Heather</v>
          </cell>
          <cell r="D2223" t="str">
            <v>Patrica Worley- Jacobs</v>
          </cell>
          <cell r="E2223" t="str">
            <v>Boys Classics Briefs</v>
          </cell>
          <cell r="F2223" t="str">
            <v>MUN</v>
          </cell>
          <cell r="G2223">
            <v>37011</v>
          </cell>
          <cell r="H2223">
            <v>37011</v>
          </cell>
          <cell r="I2223">
            <v>2829</v>
          </cell>
          <cell r="J2223" t="str">
            <v>90%/10% C/P</v>
          </cell>
          <cell r="K2223" t="str">
            <v>Fall'01</v>
          </cell>
          <cell r="L2223" t="str">
            <v>M77</v>
          </cell>
          <cell r="M2223" t="str">
            <v>Fiber Reactive</v>
          </cell>
          <cell r="N2223" t="str">
            <v>Jet Scour</v>
          </cell>
          <cell r="O2223">
            <v>15</v>
          </cell>
          <cell r="P2223">
            <v>37055</v>
          </cell>
          <cell r="R2223">
            <v>8.5500000000000007E-2</v>
          </cell>
          <cell r="Z2223" t="str">
            <v>Lab dip submitted</v>
          </cell>
        </row>
        <row r="2224">
          <cell r="A2224" t="str">
            <v>MD8</v>
          </cell>
          <cell r="B2224" t="str">
            <v>Faience</v>
          </cell>
          <cell r="D2224" t="str">
            <v>Jane Schneck</v>
          </cell>
          <cell r="E2224" t="str">
            <v>Boys Briefs</v>
          </cell>
          <cell r="F2224" t="str">
            <v>MUN</v>
          </cell>
          <cell r="G2224">
            <v>36934</v>
          </cell>
          <cell r="H2224">
            <v>36934</v>
          </cell>
          <cell r="I2224">
            <v>2638</v>
          </cell>
          <cell r="J2224" t="str">
            <v>100% cotton</v>
          </cell>
          <cell r="K2224" t="str">
            <v>Fall'01</v>
          </cell>
          <cell r="L2224" t="str">
            <v>18-4232 TC</v>
          </cell>
          <cell r="M2224" t="str">
            <v>Fiber Reactive</v>
          </cell>
          <cell r="N2224" t="str">
            <v>Jet Scour</v>
          </cell>
          <cell r="O2224">
            <v>2</v>
          </cell>
          <cell r="P2224">
            <v>36937</v>
          </cell>
          <cell r="Q2224">
            <v>36958</v>
          </cell>
          <cell r="R2224">
            <v>0.15870000000000001</v>
          </cell>
          <cell r="U2224">
            <v>36991</v>
          </cell>
          <cell r="W2224">
            <v>36991</v>
          </cell>
          <cell r="Z2224" t="str">
            <v>Development Complete</v>
          </cell>
        </row>
        <row r="2225">
          <cell r="A2225" t="str">
            <v>MD7</v>
          </cell>
          <cell r="B2225" t="str">
            <v>Navy</v>
          </cell>
          <cell r="D2225" t="str">
            <v>Jane Schneck</v>
          </cell>
          <cell r="E2225" t="str">
            <v>Boys Briefs</v>
          </cell>
          <cell r="F2225" t="str">
            <v>MUN</v>
          </cell>
          <cell r="G2225">
            <v>36934</v>
          </cell>
          <cell r="H2225">
            <v>36934</v>
          </cell>
          <cell r="I2225">
            <v>2638</v>
          </cell>
          <cell r="J2225" t="str">
            <v>100% cotton</v>
          </cell>
          <cell r="K2225" t="str">
            <v>Fall'01</v>
          </cell>
          <cell r="L2225" t="str">
            <v>C053010</v>
          </cell>
          <cell r="M2225" t="str">
            <v>Fiber Reactive</v>
          </cell>
          <cell r="N2225" t="str">
            <v>Jet Scour</v>
          </cell>
          <cell r="O2225">
            <v>2</v>
          </cell>
          <cell r="P2225">
            <v>36937</v>
          </cell>
          <cell r="Q2225">
            <v>36958</v>
          </cell>
          <cell r="R2225">
            <v>0.1101</v>
          </cell>
          <cell r="U2225">
            <v>36991</v>
          </cell>
          <cell r="W2225">
            <v>36991</v>
          </cell>
          <cell r="Z2225" t="str">
            <v>Development Complete</v>
          </cell>
        </row>
        <row r="2226">
          <cell r="A2226" t="str">
            <v>MD6</v>
          </cell>
          <cell r="B2226" t="str">
            <v>Barn Red</v>
          </cell>
          <cell r="D2226" t="str">
            <v>Jane Schneck</v>
          </cell>
          <cell r="E2226" t="str">
            <v>Boys Briefs</v>
          </cell>
          <cell r="F2226" t="str">
            <v>MUN</v>
          </cell>
          <cell r="G2226">
            <v>36934</v>
          </cell>
          <cell r="H2226">
            <v>36934</v>
          </cell>
          <cell r="I2226">
            <v>2638</v>
          </cell>
          <cell r="J2226" t="str">
            <v>100% cotton</v>
          </cell>
          <cell r="K2226" t="str">
            <v>Fall'01</v>
          </cell>
          <cell r="L2226" t="str">
            <v>C692003</v>
          </cell>
          <cell r="M2226" t="str">
            <v>Fiber Reactive</v>
          </cell>
          <cell r="N2226" t="str">
            <v>Jet Bleach</v>
          </cell>
          <cell r="O2226">
            <v>2</v>
          </cell>
          <cell r="P2226">
            <v>36937</v>
          </cell>
          <cell r="Q2226">
            <v>36958</v>
          </cell>
          <cell r="R2226">
            <v>0.3599</v>
          </cell>
          <cell r="U2226">
            <v>36991</v>
          </cell>
          <cell r="W2226">
            <v>36991</v>
          </cell>
          <cell r="Z2226" t="str">
            <v>Development Complete</v>
          </cell>
        </row>
        <row r="2227">
          <cell r="A2227" t="str">
            <v>MD5</v>
          </cell>
          <cell r="B2227" t="str">
            <v>Blue Print Heather</v>
          </cell>
          <cell r="D2227" t="str">
            <v>Ana Quintana</v>
          </cell>
          <cell r="E2227" t="str">
            <v>Heather Boxer Brief</v>
          </cell>
          <cell r="F2227" t="str">
            <v>MUN</v>
          </cell>
          <cell r="G2227">
            <v>36930</v>
          </cell>
          <cell r="H2227">
            <v>36930</v>
          </cell>
          <cell r="I2227">
            <v>2643</v>
          </cell>
          <cell r="J2227" t="str">
            <v>75%/25% C/P</v>
          </cell>
          <cell r="K2227" t="str">
            <v>Fall'01</v>
          </cell>
          <cell r="L2227" t="str">
            <v>A60</v>
          </cell>
          <cell r="M2227" t="str">
            <v>Fiber Reactive</v>
          </cell>
          <cell r="N2227" t="str">
            <v>Jet Scour</v>
          </cell>
          <cell r="O2227">
            <v>2</v>
          </cell>
          <cell r="P2227">
            <v>36930</v>
          </cell>
          <cell r="R2227">
            <v>0.23380000000000001</v>
          </cell>
          <cell r="Y2227">
            <v>37285</v>
          </cell>
          <cell r="Z2227" t="str">
            <v>Dropped</v>
          </cell>
        </row>
        <row r="2228">
          <cell r="A2228" t="str">
            <v>MD4</v>
          </cell>
          <cell r="B2228" t="str">
            <v>Rock Heather</v>
          </cell>
          <cell r="D2228" t="str">
            <v>Ana Quintana</v>
          </cell>
          <cell r="E2228" t="str">
            <v>Heather Boxer Brief</v>
          </cell>
          <cell r="F2228" t="str">
            <v>MUN</v>
          </cell>
          <cell r="G2228">
            <v>36910</v>
          </cell>
          <cell r="H2228">
            <v>36927</v>
          </cell>
          <cell r="I2228">
            <v>2643</v>
          </cell>
          <cell r="J2228" t="str">
            <v>75%/25% C/P</v>
          </cell>
          <cell r="K2228" t="str">
            <v>Fall'01</v>
          </cell>
          <cell r="L2228" t="str">
            <v>M45</v>
          </cell>
          <cell r="M2228" t="str">
            <v>Jet Scour</v>
          </cell>
          <cell r="N2228" t="str">
            <v>Jet Scour</v>
          </cell>
          <cell r="O2228">
            <v>2</v>
          </cell>
          <cell r="P2228">
            <v>36930</v>
          </cell>
          <cell r="R2228">
            <v>7.1300000000000002E-2</v>
          </cell>
          <cell r="Z2228" t="str">
            <v>Lab dip submitted</v>
          </cell>
        </row>
        <row r="2229">
          <cell r="A2229" t="str">
            <v>MD3</v>
          </cell>
          <cell r="B2229" t="str">
            <v>Navy Heather</v>
          </cell>
          <cell r="D2229" t="str">
            <v>Ana Quintana</v>
          </cell>
          <cell r="E2229" t="str">
            <v>Heather Boxer Brief</v>
          </cell>
          <cell r="F2229" t="str">
            <v>MUN</v>
          </cell>
          <cell r="G2229">
            <v>36910</v>
          </cell>
          <cell r="H2229">
            <v>36927</v>
          </cell>
          <cell r="I2229">
            <v>2643</v>
          </cell>
          <cell r="J2229" t="str">
            <v>75%/25% C/P</v>
          </cell>
          <cell r="K2229" t="str">
            <v>Fall'01</v>
          </cell>
          <cell r="L2229">
            <v>181</v>
          </cell>
          <cell r="M2229" t="str">
            <v>Fiber Reactive</v>
          </cell>
          <cell r="N2229" t="str">
            <v>Jet Scour</v>
          </cell>
          <cell r="O2229">
            <v>4</v>
          </cell>
          <cell r="P2229">
            <v>36929</v>
          </cell>
          <cell r="Q2229">
            <v>36971</v>
          </cell>
          <cell r="R2229">
            <v>8.1000000000000003E-2</v>
          </cell>
          <cell r="U2229">
            <v>37011</v>
          </cell>
          <cell r="W2229">
            <v>37011</v>
          </cell>
          <cell r="Z2229" t="str">
            <v>Development Complete</v>
          </cell>
        </row>
        <row r="2230">
          <cell r="A2230" t="str">
            <v>MD2</v>
          </cell>
          <cell r="B2230" t="str">
            <v>3x3 Dk Wine Heather Microstripe</v>
          </cell>
          <cell r="D2230" t="str">
            <v>Ana Quintana</v>
          </cell>
          <cell r="E2230" t="str">
            <v>Heather Boxer Brief</v>
          </cell>
          <cell r="F2230" t="str">
            <v>MUN</v>
          </cell>
          <cell r="G2230">
            <v>36923</v>
          </cell>
          <cell r="H2230">
            <v>36923</v>
          </cell>
          <cell r="I2230">
            <v>3357</v>
          </cell>
          <cell r="J2230" t="str">
            <v>87.5%/12.5% C/P</v>
          </cell>
          <cell r="K2230" t="str">
            <v>Fall'01</v>
          </cell>
          <cell r="L2230" t="str">
            <v>M20</v>
          </cell>
          <cell r="M2230" t="str">
            <v>Fiber Reactive</v>
          </cell>
          <cell r="N2230" t="str">
            <v>Jet Scour</v>
          </cell>
          <cell r="O2230">
            <v>7</v>
          </cell>
          <cell r="P2230">
            <v>36928</v>
          </cell>
          <cell r="Q2230">
            <v>36990</v>
          </cell>
          <cell r="R2230">
            <v>9.1200000000000003E-2</v>
          </cell>
          <cell r="U2230">
            <v>36990</v>
          </cell>
          <cell r="W2230">
            <v>36990</v>
          </cell>
          <cell r="Z2230" t="str">
            <v>Development Complete</v>
          </cell>
        </row>
        <row r="2231">
          <cell r="A2231" t="str">
            <v>MD1</v>
          </cell>
          <cell r="B2231" t="str">
            <v>3x3 Dark Badge Green Microstripe</v>
          </cell>
          <cell r="D2231" t="str">
            <v>Ana Quintana</v>
          </cell>
          <cell r="E2231" t="str">
            <v>Heather Boxer Brief</v>
          </cell>
          <cell r="F2231" t="str">
            <v>MUN</v>
          </cell>
          <cell r="G2231">
            <v>36923</v>
          </cell>
          <cell r="H2231">
            <v>36923</v>
          </cell>
          <cell r="I2231">
            <v>3357</v>
          </cell>
          <cell r="J2231" t="str">
            <v>87.5%/12.5% C/P</v>
          </cell>
          <cell r="K2231" t="str">
            <v>Fall'01</v>
          </cell>
          <cell r="L2231">
            <v>649</v>
          </cell>
          <cell r="M2231" t="str">
            <v>Fiber Reactive</v>
          </cell>
          <cell r="N2231" t="str">
            <v>Jet Bleach</v>
          </cell>
          <cell r="O2231">
            <v>1</v>
          </cell>
          <cell r="P2231">
            <v>36928</v>
          </cell>
          <cell r="Q2231">
            <v>37182</v>
          </cell>
          <cell r="R2231">
            <v>0.2281</v>
          </cell>
          <cell r="U2231">
            <v>37211</v>
          </cell>
          <cell r="W2231">
            <v>37211</v>
          </cell>
          <cell r="Z2231" t="str">
            <v>Development Complete</v>
          </cell>
        </row>
        <row r="2232">
          <cell r="A2232" t="str">
            <v>MC9</v>
          </cell>
          <cell r="B2232" t="str">
            <v>Take Over Teal Heather</v>
          </cell>
          <cell r="D2232" t="str">
            <v>Ana Quintana</v>
          </cell>
          <cell r="E2232" t="str">
            <v>Hanes Forward Fashion Fall'01</v>
          </cell>
          <cell r="F2232" t="str">
            <v>MUN</v>
          </cell>
          <cell r="G2232">
            <v>36923</v>
          </cell>
          <cell r="H2232">
            <v>36923</v>
          </cell>
          <cell r="I2232">
            <v>2640</v>
          </cell>
          <cell r="J2232" t="str">
            <v>75%/25% C/P</v>
          </cell>
          <cell r="K2232" t="str">
            <v>Fall'01</v>
          </cell>
          <cell r="L2232" t="str">
            <v>M33</v>
          </cell>
          <cell r="M2232" t="str">
            <v>Fiber Reactive</v>
          </cell>
          <cell r="N2232" t="str">
            <v>Jet Bleach</v>
          </cell>
          <cell r="O2232">
            <v>6</v>
          </cell>
          <cell r="P2232">
            <v>37055</v>
          </cell>
          <cell r="Q2232">
            <v>37061</v>
          </cell>
          <cell r="R2232">
            <v>0.13730000000000001</v>
          </cell>
          <cell r="U2232">
            <v>37065</v>
          </cell>
          <cell r="W2232">
            <v>37065</v>
          </cell>
          <cell r="Z2232" t="str">
            <v>Development Complete</v>
          </cell>
        </row>
        <row r="2233">
          <cell r="A2233" t="str">
            <v>MC8</v>
          </cell>
          <cell r="B2233" t="str">
            <v>Classics Navy 2000 Hthr.</v>
          </cell>
          <cell r="D2233" t="str">
            <v>Ana Quintana</v>
          </cell>
          <cell r="E2233" t="str">
            <v>Fall'01 Classics</v>
          </cell>
          <cell r="F2233" t="str">
            <v>MUN</v>
          </cell>
          <cell r="G2233">
            <v>36923</v>
          </cell>
          <cell r="H2233">
            <v>36923</v>
          </cell>
          <cell r="I2233">
            <v>2829</v>
          </cell>
          <cell r="J2233" t="str">
            <v>90%/10% C/P</v>
          </cell>
          <cell r="K2233" t="str">
            <v>Fall'01</v>
          </cell>
          <cell r="L2233" t="str">
            <v>MA4</v>
          </cell>
          <cell r="M2233" t="str">
            <v>Fiber Reactive</v>
          </cell>
          <cell r="N2233" t="str">
            <v>Jet Scour</v>
          </cell>
          <cell r="O2233">
            <v>2</v>
          </cell>
          <cell r="P2233">
            <v>36928</v>
          </cell>
          <cell r="R2233">
            <v>6.7100000000000007E-2</v>
          </cell>
          <cell r="Y2233">
            <v>38454</v>
          </cell>
          <cell r="Z2233" t="str">
            <v>Dropped</v>
          </cell>
        </row>
        <row r="2234">
          <cell r="A2234" t="str">
            <v>MC7</v>
          </cell>
          <cell r="B2234" t="str">
            <v>3x3 Black Heather Microstripe</v>
          </cell>
          <cell r="D2234" t="str">
            <v>T. Thompson</v>
          </cell>
          <cell r="E2234" t="str">
            <v>Fall'01 Boxer Briefs</v>
          </cell>
          <cell r="F2234" t="str">
            <v>MUN</v>
          </cell>
          <cell r="G2234">
            <v>36878</v>
          </cell>
          <cell r="H2234">
            <v>36878</v>
          </cell>
          <cell r="I2234">
            <v>3357</v>
          </cell>
          <cell r="J2234" t="str">
            <v>87.5%/12.5% C/P</v>
          </cell>
          <cell r="K2234" t="str">
            <v>Fall'01</v>
          </cell>
          <cell r="L2234">
            <v>802</v>
          </cell>
          <cell r="M2234" t="str">
            <v>Fiber Reactive</v>
          </cell>
          <cell r="N2234" t="str">
            <v>Jet Scour</v>
          </cell>
          <cell r="O2234">
            <v>1</v>
          </cell>
          <cell r="P2234">
            <v>36903</v>
          </cell>
          <cell r="Q2234">
            <v>36903</v>
          </cell>
          <cell r="R2234">
            <v>0.23</v>
          </cell>
          <cell r="U2234">
            <v>36907</v>
          </cell>
          <cell r="W2234">
            <v>36907</v>
          </cell>
          <cell r="Z2234" t="str">
            <v>Development Complete</v>
          </cell>
        </row>
        <row r="2235">
          <cell r="A2235" t="str">
            <v>MC6</v>
          </cell>
          <cell r="B2235" t="str">
            <v>3x3 Navy Heather Microstripe</v>
          </cell>
          <cell r="D2235" t="str">
            <v>T. Thompson</v>
          </cell>
          <cell r="E2235" t="str">
            <v>Fall'01 Boxer Briefs</v>
          </cell>
          <cell r="F2235" t="str">
            <v>MUN</v>
          </cell>
          <cell r="G2235">
            <v>36878</v>
          </cell>
          <cell r="H2235">
            <v>36878</v>
          </cell>
          <cell r="I2235">
            <v>3357</v>
          </cell>
          <cell r="J2235" t="str">
            <v>87.5%/12.5% C/P</v>
          </cell>
          <cell r="K2235" t="str">
            <v>Fall'01</v>
          </cell>
          <cell r="L2235">
            <v>181</v>
          </cell>
          <cell r="M2235" t="str">
            <v>Fiber Reactive</v>
          </cell>
          <cell r="N2235" t="str">
            <v>Jet Scour</v>
          </cell>
          <cell r="O2235">
            <v>1</v>
          </cell>
          <cell r="P2235">
            <v>36903</v>
          </cell>
          <cell r="Q2235">
            <v>36903</v>
          </cell>
          <cell r="R2235">
            <v>0.15</v>
          </cell>
          <cell r="U2235">
            <v>36907</v>
          </cell>
          <cell r="W2235">
            <v>36907</v>
          </cell>
          <cell r="Z2235" t="str">
            <v>Development Complete</v>
          </cell>
        </row>
        <row r="2236">
          <cell r="A2236" t="str">
            <v>MC5</v>
          </cell>
          <cell r="B2236" t="str">
            <v>Jasper Heather</v>
          </cell>
          <cell r="D2236" t="str">
            <v>Ana Quintana</v>
          </cell>
          <cell r="E2236" t="str">
            <v>Fall'01 Heather Boxer Brief</v>
          </cell>
          <cell r="F2236" t="str">
            <v>MUN</v>
          </cell>
          <cell r="G2236">
            <v>36895</v>
          </cell>
          <cell r="H2236">
            <v>36900</v>
          </cell>
          <cell r="I2236">
            <v>2643</v>
          </cell>
          <cell r="J2236" t="str">
            <v>75%/25% C/P</v>
          </cell>
          <cell r="K2236" t="str">
            <v>Fall'01</v>
          </cell>
          <cell r="M2236" t="str">
            <v>Fiber Reactive</v>
          </cell>
          <cell r="N2236" t="str">
            <v>Jet Bleach</v>
          </cell>
          <cell r="O2236">
            <v>1</v>
          </cell>
          <cell r="P2236">
            <v>36913</v>
          </cell>
          <cell r="R2236">
            <v>0.16189999999999999</v>
          </cell>
          <cell r="Z2236" t="str">
            <v>Lab dip submitted</v>
          </cell>
        </row>
        <row r="2237">
          <cell r="A2237" t="str">
            <v>MC4</v>
          </cell>
          <cell r="B2237" t="str">
            <v>North Atlantic Heather</v>
          </cell>
          <cell r="D2237" t="str">
            <v>Ana Quintana</v>
          </cell>
          <cell r="E2237" t="str">
            <v>Fall'01 Heather Boxer Brief</v>
          </cell>
          <cell r="F2237" t="str">
            <v>MUN</v>
          </cell>
          <cell r="G2237">
            <v>36895</v>
          </cell>
          <cell r="H2237">
            <v>36900</v>
          </cell>
          <cell r="I2237">
            <v>2643</v>
          </cell>
          <cell r="J2237" t="str">
            <v>75%/25% C/P</v>
          </cell>
          <cell r="K2237" t="str">
            <v>Fall'01</v>
          </cell>
          <cell r="M2237" t="str">
            <v>Fiber Reactive</v>
          </cell>
          <cell r="N2237" t="str">
            <v>Jet Bleach</v>
          </cell>
          <cell r="O2237">
            <v>4</v>
          </cell>
          <cell r="P2237">
            <v>36920</v>
          </cell>
          <cell r="R2237">
            <v>0.1424</v>
          </cell>
          <cell r="Z2237" t="str">
            <v>Lab dip submitted</v>
          </cell>
        </row>
        <row r="2238">
          <cell r="A2238" t="str">
            <v>MC3</v>
          </cell>
          <cell r="B2238" t="str">
            <v>Posy Green Heather</v>
          </cell>
          <cell r="D2238" t="str">
            <v>Ana Quintana</v>
          </cell>
          <cell r="E2238" t="str">
            <v>Fall'01 Heather Boxer Brief</v>
          </cell>
          <cell r="F2238" t="str">
            <v>MUN</v>
          </cell>
          <cell r="G2238">
            <v>36895</v>
          </cell>
          <cell r="H2238">
            <v>36900</v>
          </cell>
          <cell r="I2238">
            <v>2643</v>
          </cell>
          <cell r="J2238" t="str">
            <v>75%/25% C/P</v>
          </cell>
          <cell r="K2238" t="str">
            <v>Fall'01</v>
          </cell>
          <cell r="L2238" t="str">
            <v>Pantone 18-5616TC</v>
          </cell>
          <cell r="M2238" t="str">
            <v>Fiber Reactive</v>
          </cell>
          <cell r="N2238" t="str">
            <v>Jet Bleach</v>
          </cell>
          <cell r="O2238">
            <v>4</v>
          </cell>
          <cell r="P2238">
            <v>36918</v>
          </cell>
          <cell r="R2238">
            <v>7.85E-2</v>
          </cell>
          <cell r="Z2238" t="str">
            <v>Lab dip submitted</v>
          </cell>
        </row>
        <row r="2239">
          <cell r="A2239" t="str">
            <v>MC2</v>
          </cell>
          <cell r="B2239" t="str">
            <v>Storm Blue Heather</v>
          </cell>
          <cell r="D2239" t="str">
            <v>Ana Quintana</v>
          </cell>
          <cell r="E2239" t="str">
            <v>F'01 Classic Brief / Boxer Brief</v>
          </cell>
          <cell r="F2239" t="str">
            <v>MUN</v>
          </cell>
          <cell r="G2239">
            <v>36896</v>
          </cell>
          <cell r="H2239">
            <v>36900</v>
          </cell>
          <cell r="I2239">
            <v>2829</v>
          </cell>
          <cell r="J2239" t="str">
            <v>90%/10% C/P RS</v>
          </cell>
          <cell r="K2239" t="str">
            <v>Fall'01</v>
          </cell>
          <cell r="M2239" t="str">
            <v>Fiber Reactive</v>
          </cell>
          <cell r="N2239" t="str">
            <v>Jet Bleach</v>
          </cell>
          <cell r="O2239">
            <v>6</v>
          </cell>
          <cell r="P2239">
            <v>36930</v>
          </cell>
          <cell r="R2239">
            <v>9.1200000000000003E-2</v>
          </cell>
          <cell r="Z2239" t="str">
            <v>Lab dip submitted</v>
          </cell>
        </row>
        <row r="2240">
          <cell r="A2240" t="str">
            <v>MC1</v>
          </cell>
          <cell r="B2240" t="str">
            <v>Crome Heather</v>
          </cell>
          <cell r="D2240" t="str">
            <v>Ana Quintana</v>
          </cell>
          <cell r="E2240" t="str">
            <v>Fall'01 Heather Boxer Brief</v>
          </cell>
          <cell r="F2240" t="str">
            <v>MUN</v>
          </cell>
          <cell r="G2240">
            <v>36878</v>
          </cell>
          <cell r="H2240">
            <v>36882</v>
          </cell>
          <cell r="I2240">
            <v>2643</v>
          </cell>
          <cell r="J2240" t="str">
            <v>75%/25% C/P</v>
          </cell>
          <cell r="K2240" t="str">
            <v>Fall'01</v>
          </cell>
          <cell r="M2240" t="str">
            <v>Disperse</v>
          </cell>
          <cell r="N2240" t="str">
            <v>Jet Bleach</v>
          </cell>
          <cell r="O2240">
            <v>3</v>
          </cell>
          <cell r="P2240">
            <v>36909</v>
          </cell>
          <cell r="Q2240">
            <v>36909</v>
          </cell>
          <cell r="R2240">
            <v>4.3299999999999998E-2</v>
          </cell>
          <cell r="X2240">
            <v>36942</v>
          </cell>
          <cell r="Y2240">
            <v>37035</v>
          </cell>
          <cell r="Z2240" t="str">
            <v>Dropped</v>
          </cell>
          <cell r="AA2240">
            <v>36942</v>
          </cell>
        </row>
        <row r="2241">
          <cell r="A2241" t="str">
            <v>MB9</v>
          </cell>
          <cell r="B2241" t="str">
            <v>Ruby Tuesday</v>
          </cell>
          <cell r="D2241" t="str">
            <v>Ana Quintana</v>
          </cell>
          <cell r="E2241" t="str">
            <v>Fall'01 Classics Briefs</v>
          </cell>
          <cell r="F2241" t="str">
            <v>MUN</v>
          </cell>
          <cell r="G2241">
            <v>36880</v>
          </cell>
          <cell r="H2241">
            <v>36882</v>
          </cell>
          <cell r="I2241">
            <v>2824</v>
          </cell>
          <cell r="J2241" t="str">
            <v>100% Cotton</v>
          </cell>
          <cell r="K2241" t="str">
            <v>Fall'01</v>
          </cell>
          <cell r="M2241" t="str">
            <v>Fiber Reactive</v>
          </cell>
          <cell r="N2241" t="str">
            <v>Jet Scour</v>
          </cell>
          <cell r="O2241">
            <v>5</v>
          </cell>
          <cell r="P2241">
            <v>36908</v>
          </cell>
          <cell r="Q2241">
            <v>36909</v>
          </cell>
          <cell r="R2241">
            <v>0.47</v>
          </cell>
          <cell r="U2241">
            <v>36991</v>
          </cell>
          <cell r="W2241">
            <v>38696</v>
          </cell>
          <cell r="Z2241" t="str">
            <v>Development Complete</v>
          </cell>
        </row>
        <row r="2242">
          <cell r="A2242" t="str">
            <v>MB8</v>
          </cell>
          <cell r="B2242" t="str">
            <v>Liverpool</v>
          </cell>
          <cell r="D2242" t="str">
            <v>Ana Quintana</v>
          </cell>
          <cell r="E2242" t="str">
            <v>Fall'01 Pocket Tee</v>
          </cell>
          <cell r="F2242" t="str">
            <v>MUN</v>
          </cell>
          <cell r="G2242">
            <v>36878</v>
          </cell>
          <cell r="H2242">
            <v>36882</v>
          </cell>
          <cell r="I2242">
            <v>2675</v>
          </cell>
          <cell r="J2242" t="str">
            <v>100% cotton</v>
          </cell>
          <cell r="K2242" t="str">
            <v>Fall'01</v>
          </cell>
          <cell r="M2242" t="str">
            <v>Fiber Reactive</v>
          </cell>
          <cell r="N2242" t="str">
            <v>BR W/Opt</v>
          </cell>
          <cell r="O2242">
            <v>4</v>
          </cell>
          <cell r="P2242">
            <v>36910</v>
          </cell>
          <cell r="R2242">
            <v>0.2319</v>
          </cell>
          <cell r="Z2242" t="str">
            <v>Lab dip submitted</v>
          </cell>
        </row>
        <row r="2243">
          <cell r="A2243" t="str">
            <v>MB7</v>
          </cell>
          <cell r="B2243" t="str">
            <v>Washed Black Heather</v>
          </cell>
          <cell r="D2243" t="str">
            <v>Ana Quintana</v>
          </cell>
          <cell r="E2243" t="str">
            <v>Fall'01 Heather Boxer Brief</v>
          </cell>
          <cell r="F2243" t="str">
            <v>MUN</v>
          </cell>
          <cell r="G2243">
            <v>36878</v>
          </cell>
          <cell r="H2243">
            <v>36882</v>
          </cell>
          <cell r="I2243">
            <v>2643</v>
          </cell>
          <cell r="J2243" t="str">
            <v>75%/25% C/P</v>
          </cell>
          <cell r="K2243" t="str">
            <v>Fall'01</v>
          </cell>
          <cell r="L2243" t="str">
            <v>Black</v>
          </cell>
          <cell r="M2243" t="str">
            <v>Disperse</v>
          </cell>
          <cell r="N2243" t="str">
            <v>Jet Bleach</v>
          </cell>
          <cell r="O2243">
            <v>4</v>
          </cell>
          <cell r="P2243">
            <v>36910</v>
          </cell>
          <cell r="Q2243">
            <v>36927</v>
          </cell>
          <cell r="R2243">
            <v>0.1</v>
          </cell>
          <cell r="U2243">
            <v>37007</v>
          </cell>
          <cell r="W2243">
            <v>38696</v>
          </cell>
          <cell r="Z2243" t="str">
            <v>Development Complete</v>
          </cell>
        </row>
        <row r="2244">
          <cell r="A2244" t="str">
            <v>MB6</v>
          </cell>
          <cell r="B2244" t="str">
            <v>Classics Dusty Indigo Heather</v>
          </cell>
          <cell r="D2244" t="str">
            <v>Ana Quintana</v>
          </cell>
          <cell r="E2244" t="str">
            <v>Fall'01 Classics Briefs</v>
          </cell>
          <cell r="F2244" t="str">
            <v>MUN</v>
          </cell>
          <cell r="G2244">
            <v>36880</v>
          </cell>
          <cell r="H2244">
            <v>36882</v>
          </cell>
          <cell r="I2244">
            <v>2829</v>
          </cell>
          <cell r="J2244" t="str">
            <v>90%/10% C/P RS</v>
          </cell>
          <cell r="K2244" t="str">
            <v>Fall'01</v>
          </cell>
          <cell r="L2244" t="str">
            <v>MO6</v>
          </cell>
          <cell r="M2244" t="str">
            <v>Fiber Reactive</v>
          </cell>
          <cell r="N2244" t="str">
            <v>Jet Bleach</v>
          </cell>
          <cell r="O2244">
            <v>8</v>
          </cell>
          <cell r="P2244">
            <v>36913</v>
          </cell>
          <cell r="Q2244">
            <v>36927</v>
          </cell>
          <cell r="R2244">
            <v>8.9599999999999999E-2</v>
          </cell>
          <cell r="U2244">
            <v>37020</v>
          </cell>
          <cell r="W2244">
            <v>37020</v>
          </cell>
          <cell r="Z2244" t="str">
            <v>Development Complete</v>
          </cell>
        </row>
        <row r="2245">
          <cell r="A2245" t="str">
            <v>MB5</v>
          </cell>
          <cell r="B2245" t="str">
            <v>Graphit Heather</v>
          </cell>
          <cell r="D2245" t="str">
            <v>Ana Quintana</v>
          </cell>
          <cell r="E2245" t="str">
            <v>Fall'01 Heather Boxer Brief</v>
          </cell>
          <cell r="F2245" t="str">
            <v>MUN</v>
          </cell>
          <cell r="G2245">
            <v>36878</v>
          </cell>
          <cell r="H2245">
            <v>36882</v>
          </cell>
          <cell r="I2245">
            <v>2643</v>
          </cell>
          <cell r="J2245" t="str">
            <v>75%/25% C/P</v>
          </cell>
          <cell r="K2245" t="str">
            <v>Fall'01</v>
          </cell>
          <cell r="L2245">
            <v>539</v>
          </cell>
          <cell r="M2245" t="str">
            <v>Disperse</v>
          </cell>
          <cell r="N2245" t="str">
            <v>Jet Bleach</v>
          </cell>
          <cell r="P2245">
            <v>36927</v>
          </cell>
          <cell r="R2245">
            <v>5.7500000000000002E-2</v>
          </cell>
          <cell r="Z2245" t="str">
            <v>Lab dip submitted</v>
          </cell>
        </row>
        <row r="2246">
          <cell r="A2246" t="str">
            <v>MB4</v>
          </cell>
          <cell r="B2246" t="str">
            <v>Dark Green</v>
          </cell>
          <cell r="D2246" t="str">
            <v>Ana Quintana</v>
          </cell>
          <cell r="E2246" t="str">
            <v>Fall'01 Classics Briefs</v>
          </cell>
          <cell r="F2246" t="str">
            <v>MUN</v>
          </cell>
          <cell r="G2246">
            <v>36878</v>
          </cell>
          <cell r="H2246">
            <v>36882</v>
          </cell>
          <cell r="I2246">
            <v>2824</v>
          </cell>
          <cell r="J2246" t="str">
            <v>100% cotton</v>
          </cell>
          <cell r="K2246" t="str">
            <v>Fall'01</v>
          </cell>
          <cell r="L2246" t="str">
            <v>020 Dark Green</v>
          </cell>
          <cell r="M2246" t="str">
            <v>Fiber Reactive</v>
          </cell>
          <cell r="N2246" t="str">
            <v>Jet Scour</v>
          </cell>
          <cell r="O2246">
            <v>1</v>
          </cell>
          <cell r="P2246">
            <v>36922</v>
          </cell>
          <cell r="Q2246">
            <v>36991</v>
          </cell>
          <cell r="R2246">
            <v>0.1221</v>
          </cell>
          <cell r="T2246" t="str">
            <v>D</v>
          </cell>
          <cell r="U2246">
            <v>37046</v>
          </cell>
          <cell r="W2246">
            <v>37046</v>
          </cell>
          <cell r="Z2246" t="str">
            <v>Development Complete</v>
          </cell>
        </row>
        <row r="2247">
          <cell r="A2247" t="str">
            <v>MB3</v>
          </cell>
          <cell r="B2247" t="str">
            <v>Laurel Heather</v>
          </cell>
          <cell r="D2247" t="str">
            <v>Ana Quintana</v>
          </cell>
          <cell r="E2247" t="str">
            <v>Fall'01 7800</v>
          </cell>
          <cell r="F2247" t="str">
            <v>MUN</v>
          </cell>
          <cell r="G2247">
            <v>36878</v>
          </cell>
          <cell r="H2247">
            <v>36882</v>
          </cell>
          <cell r="I2247">
            <v>2643</v>
          </cell>
          <cell r="J2247" t="str">
            <v>75%/25% C/P</v>
          </cell>
          <cell r="K2247" t="str">
            <v>Fall'01</v>
          </cell>
          <cell r="L2247" t="str">
            <v>36X or 16X</v>
          </cell>
          <cell r="M2247" t="str">
            <v>Fiber Reactive</v>
          </cell>
          <cell r="N2247" t="str">
            <v>Jet Scour</v>
          </cell>
          <cell r="O2247">
            <v>6</v>
          </cell>
          <cell r="P2247">
            <v>36928</v>
          </cell>
          <cell r="Q2247">
            <v>36971</v>
          </cell>
          <cell r="R2247">
            <v>0.18459999999999999</v>
          </cell>
          <cell r="U2247">
            <v>37027</v>
          </cell>
          <cell r="W2247">
            <v>37027</v>
          </cell>
          <cell r="Z2247" t="str">
            <v>Development Complete</v>
          </cell>
        </row>
        <row r="2248">
          <cell r="A2248" t="str">
            <v>MB2</v>
          </cell>
          <cell r="B2248" t="str">
            <v>Steel Blue Heather</v>
          </cell>
          <cell r="D2248" t="str">
            <v>Ana Quintana</v>
          </cell>
          <cell r="E2248" t="str">
            <v>Fall'01 Heather Boxer Brief</v>
          </cell>
          <cell r="F2248" t="str">
            <v>MUN</v>
          </cell>
          <cell r="G2248">
            <v>36878</v>
          </cell>
          <cell r="H2248">
            <v>36882</v>
          </cell>
          <cell r="I2248">
            <v>2643</v>
          </cell>
          <cell r="J2248" t="str">
            <v>75%/25% C/P</v>
          </cell>
          <cell r="K2248" t="str">
            <v>Fall'01</v>
          </cell>
          <cell r="L2248">
            <v>588</v>
          </cell>
          <cell r="M2248" t="str">
            <v>Fiber Reactive</v>
          </cell>
          <cell r="N2248" t="str">
            <v>Jet Bleach</v>
          </cell>
          <cell r="O2248">
            <v>1</v>
          </cell>
          <cell r="P2248">
            <v>36900</v>
          </cell>
          <cell r="Q2248">
            <v>36909</v>
          </cell>
          <cell r="R2248">
            <v>0.28510000000000002</v>
          </cell>
          <cell r="X2248">
            <v>36942</v>
          </cell>
          <cell r="Z2248" t="str">
            <v>On Hold</v>
          </cell>
        </row>
        <row r="2249">
          <cell r="A2249" t="str">
            <v>MB1</v>
          </cell>
          <cell r="B2249" t="str">
            <v>New Woodland Heather</v>
          </cell>
          <cell r="D2249" t="str">
            <v>Ana Quintana</v>
          </cell>
          <cell r="E2249" t="str">
            <v>Fall'01 Heather Boxer Brief</v>
          </cell>
          <cell r="F2249" t="str">
            <v>MUN</v>
          </cell>
          <cell r="G2249">
            <v>36878</v>
          </cell>
          <cell r="H2249">
            <v>36882</v>
          </cell>
          <cell r="I2249">
            <v>2643</v>
          </cell>
          <cell r="J2249" t="str">
            <v>75%/25% C/P</v>
          </cell>
          <cell r="K2249" t="str">
            <v>Fall'01</v>
          </cell>
          <cell r="L2249">
            <v>961</v>
          </cell>
          <cell r="M2249" t="str">
            <v>Fiber Reactive</v>
          </cell>
          <cell r="N2249" t="str">
            <v>Jet Scour</v>
          </cell>
          <cell r="O2249">
            <v>1</v>
          </cell>
          <cell r="P2249">
            <v>36900</v>
          </cell>
          <cell r="Q2249">
            <v>36909</v>
          </cell>
          <cell r="R2249">
            <v>0.1658</v>
          </cell>
          <cell r="U2249">
            <v>37027</v>
          </cell>
          <cell r="W2249">
            <v>37027</v>
          </cell>
          <cell r="Z2249" t="str">
            <v>Development Complete</v>
          </cell>
        </row>
        <row r="2250">
          <cell r="A2250" t="str">
            <v>MA9</v>
          </cell>
          <cell r="B2250" t="str">
            <v>DK. Badge Green Heather</v>
          </cell>
          <cell r="D2250" t="str">
            <v>Ana Quintana</v>
          </cell>
          <cell r="E2250" t="str">
            <v>Fall'01 7800</v>
          </cell>
          <cell r="F2250" t="str">
            <v>MUN</v>
          </cell>
          <cell r="G2250">
            <v>36878</v>
          </cell>
          <cell r="H2250">
            <v>36882</v>
          </cell>
          <cell r="I2250">
            <v>2643</v>
          </cell>
          <cell r="J2250" t="str">
            <v>75%/25% C/P</v>
          </cell>
          <cell r="K2250" t="str">
            <v>Fall'01</v>
          </cell>
          <cell r="L2250">
            <v>649</v>
          </cell>
          <cell r="M2250" t="str">
            <v>Fiber Reactive</v>
          </cell>
          <cell r="N2250" t="str">
            <v>Jet Bleach</v>
          </cell>
          <cell r="O2250">
            <v>6</v>
          </cell>
          <cell r="P2250">
            <v>36908</v>
          </cell>
          <cell r="Q2250">
            <v>36909</v>
          </cell>
          <cell r="R2250">
            <v>0.1741</v>
          </cell>
          <cell r="U2250">
            <v>37020</v>
          </cell>
          <cell r="W2250">
            <v>37020</v>
          </cell>
          <cell r="Z2250" t="str">
            <v>Development Complete</v>
          </cell>
        </row>
        <row r="2251">
          <cell r="A2251" t="str">
            <v>MA8</v>
          </cell>
          <cell r="B2251" t="str">
            <v>Dark Navy Heather</v>
          </cell>
          <cell r="D2251" t="str">
            <v>Ana Quintana</v>
          </cell>
          <cell r="E2251" t="str">
            <v>Fall'01 7800</v>
          </cell>
          <cell r="F2251" t="str">
            <v>MUN</v>
          </cell>
          <cell r="G2251">
            <v>36878</v>
          </cell>
          <cell r="H2251">
            <v>36882</v>
          </cell>
          <cell r="I2251">
            <v>2643</v>
          </cell>
          <cell r="J2251" t="str">
            <v>75%/25% C/P</v>
          </cell>
          <cell r="K2251" t="str">
            <v>Fall'01</v>
          </cell>
          <cell r="L2251" t="str">
            <v>T07</v>
          </cell>
          <cell r="M2251" t="str">
            <v>Fiber Reactive</v>
          </cell>
          <cell r="N2251" t="str">
            <v>Jet Scour</v>
          </cell>
          <cell r="O2251">
            <v>2</v>
          </cell>
          <cell r="P2251">
            <v>36900</v>
          </cell>
          <cell r="Q2251">
            <v>36909</v>
          </cell>
          <cell r="R2251">
            <v>0.20899999999999999</v>
          </cell>
          <cell r="X2251">
            <v>36942</v>
          </cell>
          <cell r="Z2251" t="str">
            <v>On Hold</v>
          </cell>
        </row>
        <row r="2252">
          <cell r="A2252" t="str">
            <v>SUE6</v>
          </cell>
          <cell r="B2252" t="str">
            <v xml:space="preserve">Drizzle </v>
          </cell>
          <cell r="D2252" t="str">
            <v>Ana Quintana</v>
          </cell>
          <cell r="E2252" t="str">
            <v>Fall'01 7800</v>
          </cell>
          <cell r="F2252" t="str">
            <v>MUN</v>
          </cell>
          <cell r="G2252">
            <v>36878</v>
          </cell>
          <cell r="H2252">
            <v>36882</v>
          </cell>
          <cell r="I2252">
            <v>2638</v>
          </cell>
          <cell r="J2252" t="str">
            <v>100% cotton</v>
          </cell>
          <cell r="K2252" t="str">
            <v>Fall'01</v>
          </cell>
          <cell r="L2252" t="str">
            <v>UE6</v>
          </cell>
          <cell r="M2252" t="str">
            <v>Fiber Reactive</v>
          </cell>
          <cell r="N2252" t="str">
            <v>Jet Scour</v>
          </cell>
          <cell r="O2252">
            <v>1</v>
          </cell>
          <cell r="P2252">
            <v>36922</v>
          </cell>
          <cell r="R2252">
            <v>0.1047</v>
          </cell>
          <cell r="Z2252" t="str">
            <v>Lab dip submitted</v>
          </cell>
        </row>
        <row r="2253">
          <cell r="A2253" t="str">
            <v>MA7</v>
          </cell>
          <cell r="B2253" t="str">
            <v>Drizzle Heather</v>
          </cell>
          <cell r="D2253" t="str">
            <v>Ana Quintana</v>
          </cell>
          <cell r="E2253" t="str">
            <v>Fall'01 7800</v>
          </cell>
          <cell r="F2253" t="str">
            <v>MUN</v>
          </cell>
          <cell r="G2253">
            <v>36878</v>
          </cell>
          <cell r="H2253">
            <v>36882</v>
          </cell>
          <cell r="I2253">
            <v>2643</v>
          </cell>
          <cell r="J2253" t="str">
            <v>75%/25% C/P</v>
          </cell>
          <cell r="K2253" t="str">
            <v>Fall'01</v>
          </cell>
          <cell r="L2253" t="str">
            <v>UE6</v>
          </cell>
          <cell r="M2253" t="str">
            <v>Fiber Reactive</v>
          </cell>
          <cell r="N2253" t="str">
            <v>Jet Bleach</v>
          </cell>
          <cell r="O2253">
            <v>1</v>
          </cell>
          <cell r="P2253">
            <v>36900</v>
          </cell>
          <cell r="Q2253">
            <v>36909</v>
          </cell>
          <cell r="R2253">
            <v>0.11269999999999999</v>
          </cell>
          <cell r="U2253">
            <v>37053</v>
          </cell>
          <cell r="W2253">
            <v>37055</v>
          </cell>
          <cell r="X2253">
            <v>36942</v>
          </cell>
          <cell r="Z2253" t="str">
            <v>On Hold</v>
          </cell>
          <cell r="AA2253">
            <v>36942</v>
          </cell>
        </row>
        <row r="2254">
          <cell r="A2254" t="str">
            <v>MA6</v>
          </cell>
          <cell r="B2254" t="str">
            <v>DK.Oceana</v>
          </cell>
          <cell r="D2254" t="str">
            <v>Ana Quintana</v>
          </cell>
          <cell r="E2254" t="str">
            <v>Fall'01 7800</v>
          </cell>
          <cell r="F2254" t="str">
            <v>MUN</v>
          </cell>
          <cell r="G2254">
            <v>36878</v>
          </cell>
          <cell r="H2254">
            <v>36882</v>
          </cell>
          <cell r="I2254">
            <v>2638</v>
          </cell>
          <cell r="J2254" t="str">
            <v>100% cotton</v>
          </cell>
          <cell r="K2254" t="str">
            <v>Fall'01</v>
          </cell>
          <cell r="L2254" t="str">
            <v>633 Oceana</v>
          </cell>
          <cell r="M2254" t="str">
            <v>Fiber Reactive</v>
          </cell>
          <cell r="N2254" t="str">
            <v>BR W/Opt</v>
          </cell>
          <cell r="O2254">
            <v>1</v>
          </cell>
          <cell r="P2254">
            <v>36922</v>
          </cell>
          <cell r="Q2254">
            <v>37056</v>
          </cell>
          <cell r="R2254">
            <v>0.25869999999999999</v>
          </cell>
          <cell r="U2254">
            <v>37069</v>
          </cell>
          <cell r="W2254">
            <v>37071</v>
          </cell>
          <cell r="Z2254" t="str">
            <v>Development Complete</v>
          </cell>
        </row>
        <row r="2255">
          <cell r="A2255" t="str">
            <v>MA5</v>
          </cell>
          <cell r="B2255" t="str">
            <v>Navy 2000 Heather</v>
          </cell>
          <cell r="D2255" t="str">
            <v>Ana Quintana</v>
          </cell>
          <cell r="E2255" t="str">
            <v>Fall'01 7800 Dyed A</v>
          </cell>
          <cell r="F2255" t="str">
            <v>MUN</v>
          </cell>
          <cell r="G2255">
            <v>36878</v>
          </cell>
          <cell r="H2255">
            <v>36882</v>
          </cell>
          <cell r="I2255">
            <v>2643</v>
          </cell>
          <cell r="J2255" t="str">
            <v>75%/25% C/P</v>
          </cell>
          <cell r="K2255" t="str">
            <v>Fall'01</v>
          </cell>
          <cell r="L2255" t="str">
            <v>E-21</v>
          </cell>
          <cell r="M2255" t="str">
            <v>Fiber Reactive</v>
          </cell>
          <cell r="N2255" t="str">
            <v>Jet Scour</v>
          </cell>
          <cell r="O2255">
            <v>2</v>
          </cell>
          <cell r="P2255">
            <v>36900</v>
          </cell>
          <cell r="Q2255">
            <v>36909</v>
          </cell>
          <cell r="R2255">
            <v>0.24</v>
          </cell>
          <cell r="U2255">
            <v>37020</v>
          </cell>
          <cell r="W2255">
            <v>37020</v>
          </cell>
          <cell r="Z2255" t="str">
            <v>Development Complete</v>
          </cell>
        </row>
        <row r="2256">
          <cell r="A2256" t="str">
            <v>MA4</v>
          </cell>
          <cell r="B2256" t="str">
            <v>Navy 2000</v>
          </cell>
          <cell r="D2256" t="str">
            <v>Ana Quintana</v>
          </cell>
          <cell r="E2256" t="str">
            <v>Fall'01 Pocket Tee</v>
          </cell>
          <cell r="F2256" t="str">
            <v>MUN</v>
          </cell>
          <cell r="G2256">
            <v>36878</v>
          </cell>
          <cell r="H2256">
            <v>36882</v>
          </cell>
          <cell r="I2256" t="str">
            <v>2824                  /2675/2645/2638/</v>
          </cell>
          <cell r="J2256" t="str">
            <v>100% cotton</v>
          </cell>
          <cell r="K2256" t="str">
            <v>Fall'01</v>
          </cell>
          <cell r="L2256" t="str">
            <v>E-21</v>
          </cell>
          <cell r="M2256" t="str">
            <v>Fiber Reactive</v>
          </cell>
          <cell r="N2256" t="str">
            <v>Jet Scour</v>
          </cell>
          <cell r="O2256">
            <v>5</v>
          </cell>
          <cell r="P2256">
            <v>36901</v>
          </cell>
          <cell r="Q2256">
            <v>36909</v>
          </cell>
          <cell r="R2256">
            <v>0.24</v>
          </cell>
          <cell r="U2256">
            <v>36950</v>
          </cell>
          <cell r="W2256">
            <v>36950</v>
          </cell>
          <cell r="Z2256" t="str">
            <v>Development Complete</v>
          </cell>
        </row>
        <row r="2257">
          <cell r="A2257" t="str">
            <v>MA3</v>
          </cell>
          <cell r="B2257" t="str">
            <v>Grey Flannel Heather</v>
          </cell>
          <cell r="D2257" t="str">
            <v>Ana Quintana</v>
          </cell>
          <cell r="E2257" t="str">
            <v>Fall'01 7800 / 7850</v>
          </cell>
          <cell r="F2257" t="str">
            <v>MUN</v>
          </cell>
          <cell r="G2257">
            <v>36878</v>
          </cell>
          <cell r="H2257">
            <v>36882</v>
          </cell>
          <cell r="I2257">
            <v>2643</v>
          </cell>
          <cell r="J2257" t="str">
            <v>75%/25% C/P</v>
          </cell>
          <cell r="K2257" t="str">
            <v>Fall'01</v>
          </cell>
          <cell r="L2257" t="str">
            <v>A69</v>
          </cell>
          <cell r="M2257" t="str">
            <v>Fiber Reactive</v>
          </cell>
          <cell r="N2257" t="str">
            <v>Jet Scour</v>
          </cell>
          <cell r="O2257">
            <v>4</v>
          </cell>
          <cell r="P2257">
            <v>36908</v>
          </cell>
          <cell r="Q2257">
            <v>36909</v>
          </cell>
          <cell r="R2257">
            <v>0.2135</v>
          </cell>
          <cell r="X2257">
            <v>36909</v>
          </cell>
          <cell r="Z2257" t="str">
            <v>On Hold</v>
          </cell>
        </row>
        <row r="2258">
          <cell r="A2258" t="str">
            <v>MA2</v>
          </cell>
          <cell r="B2258" t="str">
            <v>Mercury Heather</v>
          </cell>
          <cell r="D2258" t="str">
            <v>Ana Quintana</v>
          </cell>
          <cell r="E2258" t="str">
            <v>Fall'01 7800</v>
          </cell>
          <cell r="F2258" t="str">
            <v>MUN</v>
          </cell>
          <cell r="G2258">
            <v>36878</v>
          </cell>
          <cell r="H2258">
            <v>36882</v>
          </cell>
          <cell r="I2258">
            <v>2643</v>
          </cell>
          <cell r="J2258" t="str">
            <v>75%/25% C/P</v>
          </cell>
          <cell r="K2258" t="str">
            <v>Fall'01</v>
          </cell>
          <cell r="L2258" t="str">
            <v>M97</v>
          </cell>
          <cell r="M2258" t="str">
            <v>Fiber Reactive</v>
          </cell>
          <cell r="N2258" t="str">
            <v>Jet Scour</v>
          </cell>
          <cell r="O2258">
            <v>2</v>
          </cell>
          <cell r="P2258">
            <v>36900</v>
          </cell>
          <cell r="Q2258">
            <v>36909</v>
          </cell>
          <cell r="R2258">
            <v>0.1288</v>
          </cell>
          <cell r="X2258">
            <v>36942</v>
          </cell>
          <cell r="Z2258" t="str">
            <v>On Hold</v>
          </cell>
        </row>
        <row r="2259">
          <cell r="A2259" t="str">
            <v>MA1</v>
          </cell>
          <cell r="B2259" t="str">
            <v>Tractor Teal Heather</v>
          </cell>
          <cell r="D2259" t="str">
            <v>Ana Quintana</v>
          </cell>
          <cell r="E2259" t="str">
            <v>Fall'02 7800</v>
          </cell>
          <cell r="F2259" t="str">
            <v>MUN</v>
          </cell>
          <cell r="G2259">
            <v>36878</v>
          </cell>
          <cell r="H2259">
            <v>36882</v>
          </cell>
          <cell r="I2259">
            <v>2643</v>
          </cell>
          <cell r="J2259" t="str">
            <v>75%/25% C/P</v>
          </cell>
          <cell r="K2259" t="str">
            <v>Fall'01</v>
          </cell>
          <cell r="L2259" t="str">
            <v>U59</v>
          </cell>
          <cell r="M2259" t="str">
            <v>Fiber Reactive</v>
          </cell>
          <cell r="N2259" t="str">
            <v>Jet Scour</v>
          </cell>
          <cell r="O2259">
            <v>1</v>
          </cell>
          <cell r="P2259">
            <v>36900</v>
          </cell>
          <cell r="Q2259">
            <v>36909</v>
          </cell>
          <cell r="R2259">
            <v>0.12</v>
          </cell>
          <cell r="U2259">
            <v>37375</v>
          </cell>
          <cell r="W2259">
            <v>37382</v>
          </cell>
          <cell r="Z2259" t="str">
            <v>Development Complete</v>
          </cell>
          <cell r="AA2259">
            <v>36942</v>
          </cell>
        </row>
        <row r="2260">
          <cell r="A2260" t="str">
            <v>M99</v>
          </cell>
          <cell r="B2260" t="str">
            <v>3x3 Take Over Teal Heather Microstripe</v>
          </cell>
          <cell r="D2260" t="str">
            <v>Aliza Diggs-Bailey</v>
          </cell>
          <cell r="E2260" t="str">
            <v>SP'02-HEA.BOXER/BRIEF</v>
          </cell>
          <cell r="F2260" t="str">
            <v>MUN</v>
          </cell>
          <cell r="G2260">
            <v>37011</v>
          </cell>
          <cell r="H2260">
            <v>37013</v>
          </cell>
          <cell r="I2260">
            <v>3357</v>
          </cell>
          <cell r="J2260" t="str">
            <v>87.5%/12.5% C/P</v>
          </cell>
          <cell r="K2260" t="str">
            <v>SP-02</v>
          </cell>
          <cell r="L2260" t="str">
            <v>M33</v>
          </cell>
          <cell r="M2260" t="str">
            <v>Fiber Reactive</v>
          </cell>
          <cell r="N2260" t="str">
            <v>Jet Scour</v>
          </cell>
          <cell r="O2260">
            <v>1</v>
          </cell>
          <cell r="P2260">
            <v>37015</v>
          </cell>
          <cell r="Q2260">
            <v>37034</v>
          </cell>
          <cell r="R2260">
            <v>0.17299999999999999</v>
          </cell>
          <cell r="W2260">
            <v>37047</v>
          </cell>
          <cell r="Z2260" t="str">
            <v>Lab dip approved</v>
          </cell>
        </row>
        <row r="2261">
          <cell r="A2261" t="str">
            <v>M98</v>
          </cell>
          <cell r="B2261" t="str">
            <v>3x3 Drizzle Microstripe</v>
          </cell>
          <cell r="D2261" t="str">
            <v>Aliza Diggs-Bailey</v>
          </cell>
          <cell r="E2261" t="str">
            <v>SP'02-HEA.BOXER/BRIEF</v>
          </cell>
          <cell r="F2261" t="str">
            <v>MUN</v>
          </cell>
          <cell r="G2261">
            <v>37011</v>
          </cell>
          <cell r="H2261">
            <v>37013</v>
          </cell>
          <cell r="I2261">
            <v>3357</v>
          </cell>
          <cell r="J2261" t="str">
            <v>87.5%/12.5% C/P</v>
          </cell>
          <cell r="K2261" t="str">
            <v>SP-02</v>
          </cell>
          <cell r="L2261" t="str">
            <v>UE6</v>
          </cell>
          <cell r="M2261" t="str">
            <v>Fiber Reactive</v>
          </cell>
          <cell r="N2261" t="str">
            <v>Jet Scour</v>
          </cell>
          <cell r="O2261">
            <v>1</v>
          </cell>
          <cell r="P2261">
            <v>37015</v>
          </cell>
          <cell r="Q2261">
            <v>37034</v>
          </cell>
          <cell r="R2261">
            <v>0.12559999999999999</v>
          </cell>
          <cell r="U2261">
            <v>37063</v>
          </cell>
          <cell r="W2261">
            <v>37046</v>
          </cell>
          <cell r="Z2261" t="str">
            <v>Development Complete</v>
          </cell>
        </row>
        <row r="2262">
          <cell r="A2262" t="str">
            <v>M97</v>
          </cell>
          <cell r="B2262" t="str">
            <v>Mercury</v>
          </cell>
          <cell r="D2262" t="str">
            <v>T. Thompson</v>
          </cell>
          <cell r="E2262" t="str">
            <v>Button Fly Mixed Ribs B/B prog.</v>
          </cell>
          <cell r="F2262" t="str">
            <v>MUN</v>
          </cell>
          <cell r="G2262">
            <v>36775</v>
          </cell>
          <cell r="H2262">
            <v>36780</v>
          </cell>
          <cell r="I2262">
            <v>2638</v>
          </cell>
          <cell r="J2262" t="str">
            <v>100% cotton</v>
          </cell>
          <cell r="K2262" t="str">
            <v>Fall'00</v>
          </cell>
          <cell r="M2262" t="str">
            <v>Fiber Reactive</v>
          </cell>
          <cell r="N2262" t="str">
            <v>Jet Bleach</v>
          </cell>
          <cell r="O2262">
            <v>8</v>
          </cell>
          <cell r="P2262">
            <v>36795</v>
          </cell>
          <cell r="Q2262">
            <v>36874</v>
          </cell>
          <cell r="R2262">
            <v>0.18129999999999999</v>
          </cell>
          <cell r="U2262">
            <v>36986</v>
          </cell>
          <cell r="W2262">
            <v>36986</v>
          </cell>
          <cell r="Z2262" t="str">
            <v>Development Complete</v>
          </cell>
        </row>
        <row r="2263">
          <cell r="A2263" t="str">
            <v>M96</v>
          </cell>
          <cell r="B2263" t="str">
            <v>Tin Cup</v>
          </cell>
          <cell r="D2263" t="str">
            <v>T. Thompson</v>
          </cell>
          <cell r="E2263" t="str">
            <v>Button Fly Mixed Ribs B/B prog.</v>
          </cell>
          <cell r="F2263" t="str">
            <v>MUN</v>
          </cell>
          <cell r="G2263">
            <v>36775</v>
          </cell>
          <cell r="H2263">
            <v>36780</v>
          </cell>
          <cell r="I2263">
            <v>2638</v>
          </cell>
          <cell r="J2263" t="str">
            <v>100% cotton</v>
          </cell>
          <cell r="K2263" t="str">
            <v>Fall'00</v>
          </cell>
          <cell r="M2263" t="str">
            <v>Fiber Reactive</v>
          </cell>
          <cell r="N2263" t="str">
            <v>Jet Bleach</v>
          </cell>
          <cell r="O2263">
            <v>3</v>
          </cell>
          <cell r="P2263">
            <v>36795</v>
          </cell>
          <cell r="R2263">
            <v>3.2099999999999997E-2</v>
          </cell>
          <cell r="Z2263" t="str">
            <v>Lab dip submitted</v>
          </cell>
        </row>
        <row r="2264">
          <cell r="A2264" t="str">
            <v>M95</v>
          </cell>
          <cell r="B2264" t="str">
            <v>Branch</v>
          </cell>
          <cell r="D2264" t="str">
            <v>T. Thompson</v>
          </cell>
          <cell r="E2264" t="str">
            <v>Button Fly Mixed Ribs B/B prog.</v>
          </cell>
          <cell r="F2264" t="str">
            <v>MUN</v>
          </cell>
          <cell r="G2264">
            <v>36775</v>
          </cell>
          <cell r="H2264">
            <v>36780</v>
          </cell>
          <cell r="I2264">
            <v>2638</v>
          </cell>
          <cell r="J2264" t="str">
            <v>100% cotton</v>
          </cell>
          <cell r="K2264" t="str">
            <v>Fall'00</v>
          </cell>
          <cell r="M2264" t="str">
            <v>Fiber Reactive</v>
          </cell>
          <cell r="N2264" t="str">
            <v>Jet Bleach</v>
          </cell>
          <cell r="O2264">
            <v>5</v>
          </cell>
          <cell r="P2264">
            <v>36794</v>
          </cell>
          <cell r="R2264">
            <v>0.16569999999999999</v>
          </cell>
          <cell r="Z2264" t="str">
            <v>Lab dip submitted</v>
          </cell>
        </row>
        <row r="2265">
          <cell r="A2265" t="str">
            <v>M94</v>
          </cell>
          <cell r="B2265" t="str">
            <v>Dark Clay</v>
          </cell>
          <cell r="D2265" t="str">
            <v>T. Thompson</v>
          </cell>
          <cell r="E2265" t="str">
            <v>Button Fly Mixed Ribs B/B prog.</v>
          </cell>
          <cell r="F2265" t="str">
            <v>MUN</v>
          </cell>
          <cell r="G2265">
            <v>36775</v>
          </cell>
          <cell r="H2265">
            <v>36780</v>
          </cell>
          <cell r="I2265">
            <v>2638</v>
          </cell>
          <cell r="J2265" t="str">
            <v>100% cotton</v>
          </cell>
          <cell r="K2265" t="str">
            <v>Fall'00</v>
          </cell>
          <cell r="M2265" t="str">
            <v>Fiber Reactive</v>
          </cell>
          <cell r="N2265" t="str">
            <v>Jet Bleach</v>
          </cell>
          <cell r="O2265">
            <v>1</v>
          </cell>
          <cell r="P2265">
            <v>36795</v>
          </cell>
          <cell r="R2265">
            <v>0.25169999999999998</v>
          </cell>
          <cell r="Z2265" t="str">
            <v>Lab dip submitted</v>
          </cell>
        </row>
        <row r="2266">
          <cell r="A2266" t="str">
            <v>M93</v>
          </cell>
          <cell r="B2266" t="str">
            <v>Dark Drizzle</v>
          </cell>
          <cell r="D2266" t="str">
            <v>Aliza Diggs-Bailey</v>
          </cell>
          <cell r="E2266" t="str">
            <v>Button Fly Mixed Ribs B/B prog.</v>
          </cell>
          <cell r="F2266" t="str">
            <v>MUN</v>
          </cell>
          <cell r="G2266">
            <v>36775</v>
          </cell>
          <cell r="H2266">
            <v>36780</v>
          </cell>
          <cell r="I2266">
            <v>2638</v>
          </cell>
          <cell r="J2266" t="str">
            <v>100% cotton</v>
          </cell>
          <cell r="K2266" t="str">
            <v>Fall'00</v>
          </cell>
          <cell r="L2266" t="str">
            <v>UE6</v>
          </cell>
          <cell r="M2266" t="str">
            <v>Fiber Reactive</v>
          </cell>
          <cell r="N2266" t="str">
            <v>Jet Bleach</v>
          </cell>
          <cell r="O2266">
            <v>5</v>
          </cell>
          <cell r="P2266">
            <v>36918</v>
          </cell>
          <cell r="R2266">
            <v>0.1915</v>
          </cell>
          <cell r="X2266">
            <v>37041</v>
          </cell>
          <cell r="Z2266" t="str">
            <v>On Hold</v>
          </cell>
        </row>
        <row r="2267">
          <cell r="A2267" t="str">
            <v>M92</v>
          </cell>
          <cell r="B2267" t="str">
            <v>Washed Oak Heather</v>
          </cell>
          <cell r="D2267" t="str">
            <v>T. Thompson</v>
          </cell>
          <cell r="E2267" t="str">
            <v>Hanes Forward Fashion Sp'01</v>
          </cell>
          <cell r="F2267" t="str">
            <v>MUN</v>
          </cell>
          <cell r="G2267">
            <v>36769</v>
          </cell>
          <cell r="H2267">
            <v>36774</v>
          </cell>
          <cell r="I2267">
            <v>2640</v>
          </cell>
          <cell r="J2267" t="str">
            <v>75%/25% C/P</v>
          </cell>
          <cell r="K2267" t="str">
            <v>SP'01</v>
          </cell>
          <cell r="M2267" t="str">
            <v>disperse</v>
          </cell>
          <cell r="N2267" t="str">
            <v>Jet Scour</v>
          </cell>
          <cell r="O2267">
            <v>2</v>
          </cell>
          <cell r="P2267">
            <v>36783</v>
          </cell>
          <cell r="R2267">
            <v>6.8400000000000002E-2</v>
          </cell>
          <cell r="Z2267" t="str">
            <v>Lab dip submitted</v>
          </cell>
        </row>
        <row r="2268">
          <cell r="A2268" t="str">
            <v>M91</v>
          </cell>
          <cell r="B2268" t="str">
            <v>Oak Heather</v>
          </cell>
          <cell r="D2268" t="str">
            <v>T. Thompson</v>
          </cell>
          <cell r="E2268" t="str">
            <v>Hanes Forward Fashion Sp'01</v>
          </cell>
          <cell r="F2268" t="str">
            <v>MUN</v>
          </cell>
          <cell r="G2268">
            <v>36769</v>
          </cell>
          <cell r="H2268">
            <v>36774</v>
          </cell>
          <cell r="I2268">
            <v>2640</v>
          </cell>
          <cell r="J2268" t="str">
            <v>75%/25% C/P</v>
          </cell>
          <cell r="K2268" t="str">
            <v>SP'01</v>
          </cell>
          <cell r="L2268" t="str">
            <v>L27</v>
          </cell>
          <cell r="M2268" t="str">
            <v>Fiber Reactive</v>
          </cell>
          <cell r="N2268" t="str">
            <v>Jet Scour</v>
          </cell>
          <cell r="O2268">
            <v>2</v>
          </cell>
          <cell r="P2268">
            <v>36780</v>
          </cell>
          <cell r="R2268">
            <v>0.1439</v>
          </cell>
          <cell r="Z2268" t="str">
            <v>Lab dip submitted</v>
          </cell>
        </row>
        <row r="2269">
          <cell r="A2269" t="str">
            <v>M90</v>
          </cell>
          <cell r="B2269" t="str">
            <v>Washed Deep Sea Dive Heather</v>
          </cell>
          <cell r="D2269" t="str">
            <v>T. Thompson</v>
          </cell>
          <cell r="E2269" t="str">
            <v>Hanes Forward Fashion Sp'01</v>
          </cell>
          <cell r="F2269" t="str">
            <v>MUN</v>
          </cell>
          <cell r="G2269">
            <v>36769</v>
          </cell>
          <cell r="H2269">
            <v>36774</v>
          </cell>
          <cell r="I2269">
            <v>2640</v>
          </cell>
          <cell r="J2269" t="str">
            <v>75%/25% C/P</v>
          </cell>
          <cell r="K2269" t="str">
            <v>SP'01</v>
          </cell>
          <cell r="M2269" t="str">
            <v>disperse</v>
          </cell>
          <cell r="N2269" t="str">
            <v>Jet Scour</v>
          </cell>
          <cell r="O2269">
            <v>1</v>
          </cell>
          <cell r="P2269">
            <v>36783</v>
          </cell>
          <cell r="R2269">
            <v>4.8899999999999999E-2</v>
          </cell>
          <cell r="Z2269" t="str">
            <v>Lab dip submitted</v>
          </cell>
        </row>
        <row r="2270">
          <cell r="A2270" t="str">
            <v>M89</v>
          </cell>
          <cell r="B2270" t="str">
            <v>Deep Sea Dive Heather</v>
          </cell>
          <cell r="D2270" t="str">
            <v>T. Thompson</v>
          </cell>
          <cell r="E2270" t="str">
            <v>Hanes Forward Fashion Sp'01</v>
          </cell>
          <cell r="F2270" t="str">
            <v>MUN</v>
          </cell>
          <cell r="G2270">
            <v>36769</v>
          </cell>
          <cell r="H2270">
            <v>36774</v>
          </cell>
          <cell r="I2270">
            <v>2640</v>
          </cell>
          <cell r="J2270" t="str">
            <v>75%/25% C/P</v>
          </cell>
          <cell r="K2270" t="str">
            <v>SP'01</v>
          </cell>
          <cell r="M2270" t="str">
            <v>Fiber Reactive</v>
          </cell>
          <cell r="N2270" t="str">
            <v>Jet Scour</v>
          </cell>
          <cell r="P2270">
            <v>36783</v>
          </cell>
          <cell r="R2270">
            <v>0.26529999999999998</v>
          </cell>
          <cell r="Z2270" t="str">
            <v>Lab dip submitted</v>
          </cell>
        </row>
        <row r="2271">
          <cell r="A2271" t="str">
            <v>M88</v>
          </cell>
          <cell r="B2271" t="str">
            <v>Washed Sage Heather</v>
          </cell>
          <cell r="D2271" t="str">
            <v>T. Thompson</v>
          </cell>
          <cell r="E2271" t="str">
            <v>Hanes Forward Fashion Sp'01</v>
          </cell>
          <cell r="F2271" t="str">
            <v>MUN</v>
          </cell>
          <cell r="G2271">
            <v>36769</v>
          </cell>
          <cell r="H2271">
            <v>36774</v>
          </cell>
          <cell r="I2271">
            <v>2640</v>
          </cell>
          <cell r="J2271" t="str">
            <v>75%/25% C/P</v>
          </cell>
          <cell r="K2271" t="str">
            <v>SP'01</v>
          </cell>
          <cell r="L2271" t="str">
            <v>M59 Sage</v>
          </cell>
          <cell r="M2271" t="str">
            <v>disperse</v>
          </cell>
          <cell r="N2271" t="str">
            <v>Jet Bleach</v>
          </cell>
          <cell r="O2271">
            <v>2</v>
          </cell>
          <cell r="P2271">
            <v>36785</v>
          </cell>
          <cell r="Q2271">
            <v>37034</v>
          </cell>
          <cell r="R2271">
            <v>4.4999999999999998E-2</v>
          </cell>
          <cell r="U2271">
            <v>37057</v>
          </cell>
          <cell r="W2271">
            <v>37057</v>
          </cell>
          <cell r="Z2271" t="str">
            <v>Development Complete</v>
          </cell>
        </row>
        <row r="2272">
          <cell r="A2272" t="str">
            <v>M87</v>
          </cell>
          <cell r="B2272" t="str">
            <v>Sage Heather</v>
          </cell>
          <cell r="D2272" t="str">
            <v>T. Thompson</v>
          </cell>
          <cell r="E2272" t="str">
            <v>Hanes Forward Fashion Sp'01</v>
          </cell>
          <cell r="F2272" t="str">
            <v>MUN</v>
          </cell>
          <cell r="G2272">
            <v>36769</v>
          </cell>
          <cell r="H2272">
            <v>36774</v>
          </cell>
          <cell r="I2272">
            <v>2640</v>
          </cell>
          <cell r="J2272" t="str">
            <v>75%/25% C/P</v>
          </cell>
          <cell r="K2272" t="str">
            <v>SP'01</v>
          </cell>
          <cell r="L2272" t="str">
            <v>M59 Sage</v>
          </cell>
          <cell r="M2272" t="str">
            <v>Fiber Reactive</v>
          </cell>
          <cell r="N2272" t="str">
            <v>Jet Bleach</v>
          </cell>
          <cell r="O2272">
            <v>1</v>
          </cell>
          <cell r="P2272">
            <v>36795</v>
          </cell>
          <cell r="R2272">
            <v>4.7500000000000001E-2</v>
          </cell>
          <cell r="Z2272" t="str">
            <v>Lab dip submitted</v>
          </cell>
        </row>
        <row r="2273">
          <cell r="A2273" t="str">
            <v>M86</v>
          </cell>
          <cell r="B2273" t="str">
            <v>Fern Heather</v>
          </cell>
          <cell r="D2273" t="str">
            <v>T. Thompson</v>
          </cell>
          <cell r="E2273" t="str">
            <v>Hanes Forward Fashion Sp'01</v>
          </cell>
          <cell r="F2273" t="str">
            <v>MUN</v>
          </cell>
          <cell r="G2273">
            <v>36769</v>
          </cell>
          <cell r="H2273">
            <v>36774</v>
          </cell>
          <cell r="I2273">
            <v>2640</v>
          </cell>
          <cell r="J2273" t="str">
            <v>75%/25% C/P</v>
          </cell>
          <cell r="K2273" t="str">
            <v>SP'01</v>
          </cell>
          <cell r="M2273" t="str">
            <v>Fiber Reactive</v>
          </cell>
          <cell r="N2273" t="str">
            <v>Jet Scour</v>
          </cell>
          <cell r="O2273">
            <v>6</v>
          </cell>
          <cell r="P2273">
            <v>36788</v>
          </cell>
          <cell r="R2273">
            <v>0.1182</v>
          </cell>
          <cell r="Z2273" t="str">
            <v>Lab dip submitted</v>
          </cell>
        </row>
        <row r="2274">
          <cell r="A2274" t="str">
            <v>M85</v>
          </cell>
          <cell r="B2274" t="str">
            <v>Cardinal Heather</v>
          </cell>
          <cell r="D2274" t="str">
            <v>T. Thompson</v>
          </cell>
          <cell r="E2274" t="str">
            <v>Hanes Forward Fashion Sp'01</v>
          </cell>
          <cell r="F2274" t="str">
            <v>MUN</v>
          </cell>
          <cell r="G2274">
            <v>36769</v>
          </cell>
          <cell r="H2274">
            <v>36774</v>
          </cell>
          <cell r="I2274">
            <v>2643</v>
          </cell>
          <cell r="J2274" t="str">
            <v>75%/25% C/P</v>
          </cell>
          <cell r="K2274" t="str">
            <v>SP'01</v>
          </cell>
          <cell r="L2274" t="str">
            <v>115 Cardinal</v>
          </cell>
          <cell r="M2274" t="str">
            <v>Fiber Reactive</v>
          </cell>
          <cell r="N2274" t="str">
            <v>BR W/Opt</v>
          </cell>
          <cell r="O2274">
            <v>6</v>
          </cell>
          <cell r="P2274">
            <v>37368</v>
          </cell>
          <cell r="Q2274">
            <v>37375</v>
          </cell>
          <cell r="R2274">
            <v>0.43</v>
          </cell>
          <cell r="U2274">
            <v>37379</v>
          </cell>
          <cell r="W2274">
            <v>37385</v>
          </cell>
          <cell r="X2274">
            <v>36813</v>
          </cell>
          <cell r="Y2274">
            <v>37435</v>
          </cell>
          <cell r="Z2274" t="str">
            <v>Dropped</v>
          </cell>
          <cell r="AA2274">
            <v>36813</v>
          </cell>
        </row>
        <row r="2275">
          <cell r="A2275" t="str">
            <v>M84</v>
          </cell>
          <cell r="B2275" t="str">
            <v>Willow Heather</v>
          </cell>
          <cell r="D2275" t="str">
            <v>T. Thompson</v>
          </cell>
          <cell r="E2275" t="str">
            <v>Hanes Forward Fashion Sp'01</v>
          </cell>
          <cell r="F2275" t="str">
            <v>MUN</v>
          </cell>
          <cell r="G2275">
            <v>36769</v>
          </cell>
          <cell r="H2275">
            <v>36774</v>
          </cell>
          <cell r="I2275">
            <v>2640</v>
          </cell>
          <cell r="J2275" t="str">
            <v>75%/25% C/P</v>
          </cell>
          <cell r="K2275" t="str">
            <v>SP'01</v>
          </cell>
          <cell r="M2275" t="str">
            <v>Fiber Reactive</v>
          </cell>
          <cell r="N2275" t="str">
            <v>Jet Bleach</v>
          </cell>
          <cell r="O2275">
            <v>7</v>
          </cell>
          <cell r="P2275">
            <v>36803</v>
          </cell>
          <cell r="R2275">
            <v>0.11609999999999999</v>
          </cell>
          <cell r="Z2275" t="str">
            <v>Lab dip submitted</v>
          </cell>
        </row>
        <row r="2276">
          <cell r="A2276" t="str">
            <v>M83</v>
          </cell>
          <cell r="B2276" t="str">
            <v>Washed DK.Badge Green Hthr.</v>
          </cell>
          <cell r="D2276" t="str">
            <v>T. Thompson</v>
          </cell>
          <cell r="E2276" t="str">
            <v>Hanes Forward Fashion Sp'01</v>
          </cell>
          <cell r="F2276" t="str">
            <v>MUN</v>
          </cell>
          <cell r="G2276">
            <v>36769</v>
          </cell>
          <cell r="H2276">
            <v>36774</v>
          </cell>
          <cell r="I2276" t="str">
            <v>2643                    2640</v>
          </cell>
          <cell r="J2276" t="str">
            <v>75%/25% C/P</v>
          </cell>
          <cell r="K2276" t="str">
            <v>SP'01</v>
          </cell>
          <cell r="L2276" t="str">
            <v>649 Dk.Bdg Gr.</v>
          </cell>
          <cell r="M2276" t="str">
            <v>disperse</v>
          </cell>
          <cell r="N2276" t="str">
            <v>Jet Scour</v>
          </cell>
          <cell r="O2276">
            <v>3</v>
          </cell>
          <cell r="P2276">
            <v>36788</v>
          </cell>
          <cell r="Q2276">
            <v>37330</v>
          </cell>
          <cell r="R2276">
            <v>0.09</v>
          </cell>
          <cell r="U2276">
            <v>37412</v>
          </cell>
          <cell r="W2276">
            <v>37412</v>
          </cell>
          <cell r="Y2276">
            <v>37435</v>
          </cell>
          <cell r="Z2276" t="str">
            <v>Dropped</v>
          </cell>
        </row>
        <row r="2277">
          <cell r="A2277" t="str">
            <v>M82</v>
          </cell>
          <cell r="B2277" t="str">
            <v>Green Tobacco Heather</v>
          </cell>
          <cell r="D2277" t="str">
            <v>T. Thompson</v>
          </cell>
          <cell r="E2277" t="str">
            <v>Hanes Forward Fashion Sp'01</v>
          </cell>
          <cell r="F2277" t="str">
            <v>MUN</v>
          </cell>
          <cell r="G2277">
            <v>36769</v>
          </cell>
          <cell r="H2277">
            <v>36774</v>
          </cell>
          <cell r="I2277">
            <v>2640</v>
          </cell>
          <cell r="J2277" t="str">
            <v>75%/25% C/P</v>
          </cell>
          <cell r="K2277" t="str">
            <v>SP'01</v>
          </cell>
          <cell r="M2277" t="str">
            <v>Fiber Reactive</v>
          </cell>
          <cell r="N2277" t="str">
            <v>Jet Scour</v>
          </cell>
          <cell r="O2277">
            <v>2</v>
          </cell>
          <cell r="P2277">
            <v>36783</v>
          </cell>
          <cell r="Q2277">
            <v>37216</v>
          </cell>
          <cell r="R2277">
            <v>0.27760000000000001</v>
          </cell>
          <cell r="S2277" t="str">
            <v>Use lab dip stds. For Sourcing: Ana Q.</v>
          </cell>
          <cell r="Y2277">
            <v>37210</v>
          </cell>
          <cell r="Z2277" t="str">
            <v>Dropped</v>
          </cell>
        </row>
        <row r="2278">
          <cell r="A2278" t="str">
            <v>M81</v>
          </cell>
          <cell r="B2278" t="str">
            <v>Punch Heather</v>
          </cell>
          <cell r="D2278" t="str">
            <v>T. Thompson</v>
          </cell>
          <cell r="E2278" t="str">
            <v>Hanes Forward Fashion Sp'01</v>
          </cell>
          <cell r="F2278" t="str">
            <v>MUN</v>
          </cell>
          <cell r="G2278">
            <v>36769</v>
          </cell>
          <cell r="H2278">
            <v>36774</v>
          </cell>
          <cell r="I2278">
            <v>2640</v>
          </cell>
          <cell r="J2278" t="str">
            <v>75%/25% C/P</v>
          </cell>
          <cell r="K2278" t="str">
            <v>SP'01</v>
          </cell>
          <cell r="M2278" t="str">
            <v>Fiber Reactive</v>
          </cell>
          <cell r="N2278" t="str">
            <v>Jet Bleach</v>
          </cell>
          <cell r="O2278">
            <v>2</v>
          </cell>
          <cell r="P2278">
            <v>36783</v>
          </cell>
          <cell r="R2278">
            <v>0.2248</v>
          </cell>
          <cell r="Z2278" t="str">
            <v>Lab dip submitted</v>
          </cell>
        </row>
        <row r="2279">
          <cell r="A2279" t="str">
            <v>SM80</v>
          </cell>
          <cell r="B2279" t="str">
            <v>Blue Grass Heather</v>
          </cell>
          <cell r="D2279" t="str">
            <v>Ana Quintana</v>
          </cell>
          <cell r="E2279" t="str">
            <v>Fall'01 Dyed A-Shirt</v>
          </cell>
          <cell r="F2279" t="str">
            <v>MUN</v>
          </cell>
          <cell r="G2279">
            <v>36878</v>
          </cell>
          <cell r="H2279">
            <v>36882</v>
          </cell>
          <cell r="I2279">
            <v>2647</v>
          </cell>
          <cell r="J2279" t="str">
            <v>75%/25% C/P</v>
          </cell>
          <cell r="K2279" t="str">
            <v>F'01</v>
          </cell>
          <cell r="L2279" t="str">
            <v>M80</v>
          </cell>
          <cell r="M2279" t="str">
            <v>Fiber Reactive</v>
          </cell>
          <cell r="N2279" t="str">
            <v>Jet Scour</v>
          </cell>
          <cell r="O2279">
            <v>1</v>
          </cell>
          <cell r="P2279">
            <v>36922</v>
          </cell>
          <cell r="R2279">
            <v>0.111</v>
          </cell>
          <cell r="Z2279" t="str">
            <v>Lab dip submitted</v>
          </cell>
        </row>
        <row r="2280">
          <cell r="A2280" t="str">
            <v>M80</v>
          </cell>
          <cell r="B2280" t="str">
            <v>Blue Grass Heather</v>
          </cell>
          <cell r="D2280" t="str">
            <v>T. Thompson</v>
          </cell>
          <cell r="E2280" t="str">
            <v>Hanes Forward Fashion Sp'01</v>
          </cell>
          <cell r="F2280" t="str">
            <v>MUN</v>
          </cell>
          <cell r="G2280">
            <v>36769</v>
          </cell>
          <cell r="H2280">
            <v>36774</v>
          </cell>
          <cell r="I2280">
            <v>2640</v>
          </cell>
          <cell r="J2280" t="str">
            <v>75%/25% C/P</v>
          </cell>
          <cell r="K2280" t="str">
            <v>SP'01</v>
          </cell>
          <cell r="M2280" t="str">
            <v>Fiber Reactive</v>
          </cell>
          <cell r="N2280" t="str">
            <v>Jet Scour</v>
          </cell>
          <cell r="O2280">
            <v>2</v>
          </cell>
          <cell r="P2280">
            <v>36783</v>
          </cell>
          <cell r="Q2280">
            <v>36866</v>
          </cell>
          <cell r="R2280">
            <v>0.1105</v>
          </cell>
          <cell r="U2280">
            <v>36895</v>
          </cell>
          <cell r="W2280">
            <v>36895</v>
          </cell>
          <cell r="Z2280" t="str">
            <v>Development Complete</v>
          </cell>
        </row>
        <row r="2281">
          <cell r="A2281" t="str">
            <v>M79</v>
          </cell>
          <cell r="B2281" t="str">
            <v>Lin Heather</v>
          </cell>
          <cell r="D2281" t="str">
            <v>T. Thompson</v>
          </cell>
          <cell r="E2281" t="str">
            <v>Hanes Forward Fashion Sp'01</v>
          </cell>
          <cell r="F2281" t="str">
            <v>MUN</v>
          </cell>
          <cell r="G2281">
            <v>36769</v>
          </cell>
          <cell r="H2281">
            <v>36774</v>
          </cell>
          <cell r="I2281">
            <v>2640</v>
          </cell>
          <cell r="J2281" t="str">
            <v>75%/25% C/P</v>
          </cell>
          <cell r="K2281" t="str">
            <v>SP'01</v>
          </cell>
          <cell r="L2281" t="str">
            <v>M62 Lin</v>
          </cell>
          <cell r="M2281" t="str">
            <v>Fiber Reactive</v>
          </cell>
          <cell r="N2281" t="str">
            <v>BR W/Opt</v>
          </cell>
          <cell r="O2281">
            <v>4</v>
          </cell>
          <cell r="P2281">
            <v>36803</v>
          </cell>
          <cell r="R2281">
            <v>5.3199999999999997E-2</v>
          </cell>
          <cell r="Z2281" t="str">
            <v>Lab dip submitted</v>
          </cell>
        </row>
        <row r="2282">
          <cell r="A2282" t="str">
            <v>M78</v>
          </cell>
          <cell r="B2282" t="str">
            <v>Washed DK.Sky Heather</v>
          </cell>
          <cell r="D2282" t="str">
            <v>Aliza Diggs-Bailey</v>
          </cell>
          <cell r="E2282" t="str">
            <v>SP01 Hanes Classics</v>
          </cell>
          <cell r="F2282" t="str">
            <v>MUN</v>
          </cell>
          <cell r="G2282">
            <v>36745</v>
          </cell>
          <cell r="H2282">
            <v>36746</v>
          </cell>
          <cell r="I2282">
            <v>2643</v>
          </cell>
          <cell r="J2282" t="str">
            <v>75%/25% C/P</v>
          </cell>
          <cell r="K2282" t="str">
            <v>SP'01</v>
          </cell>
          <cell r="L2282" t="str">
            <v>M04</v>
          </cell>
          <cell r="M2282" t="str">
            <v>disperse</v>
          </cell>
          <cell r="N2282" t="str">
            <v>BR W/Opt</v>
          </cell>
          <cell r="O2282">
            <v>7</v>
          </cell>
          <cell r="P2282">
            <v>36752</v>
          </cell>
          <cell r="Q2282">
            <v>36753</v>
          </cell>
          <cell r="R2282">
            <v>3.6299999999999999E-2</v>
          </cell>
          <cell r="U2282">
            <v>36784</v>
          </cell>
          <cell r="W2282">
            <v>36784</v>
          </cell>
          <cell r="Z2282" t="str">
            <v>Development Complete</v>
          </cell>
        </row>
        <row r="2283">
          <cell r="A2283" t="str">
            <v>M77</v>
          </cell>
          <cell r="B2283" t="str">
            <v>Washed Take Over Teal</v>
          </cell>
          <cell r="D2283" t="str">
            <v>Aliza Diggs-Bailey</v>
          </cell>
          <cell r="E2283" t="str">
            <v>SP01 Hanes Classics</v>
          </cell>
          <cell r="F2283" t="str">
            <v>MUN</v>
          </cell>
          <cell r="G2283">
            <v>36745</v>
          </cell>
          <cell r="H2283">
            <v>36746</v>
          </cell>
          <cell r="I2283">
            <v>2643</v>
          </cell>
          <cell r="J2283" t="str">
            <v>75%/25% C/P</v>
          </cell>
          <cell r="K2283" t="str">
            <v>SP'01</v>
          </cell>
          <cell r="L2283" t="str">
            <v>M33</v>
          </cell>
          <cell r="M2283" t="str">
            <v>disperse</v>
          </cell>
          <cell r="N2283" t="str">
            <v>Jet Bleach</v>
          </cell>
          <cell r="O2283">
            <v>47</v>
          </cell>
          <cell r="P2283">
            <v>36753</v>
          </cell>
          <cell r="Q2283">
            <v>36753</v>
          </cell>
          <cell r="R2283">
            <v>0.2266</v>
          </cell>
          <cell r="U2283">
            <v>37116</v>
          </cell>
          <cell r="W2283">
            <v>37116</v>
          </cell>
          <cell r="Z2283" t="str">
            <v>Development Complete</v>
          </cell>
          <cell r="AA2283">
            <v>36942</v>
          </cell>
        </row>
        <row r="2284">
          <cell r="A2284" t="str">
            <v>M76</v>
          </cell>
          <cell r="B2284" t="str">
            <v>Washed Nebula Blue Hthr.</v>
          </cell>
          <cell r="D2284" t="str">
            <v>Aliza Diggs-Bailey</v>
          </cell>
          <cell r="E2284" t="str">
            <v>SP01 Hanes Classics</v>
          </cell>
          <cell r="F2284" t="str">
            <v>MUN</v>
          </cell>
          <cell r="G2284">
            <v>36739</v>
          </cell>
          <cell r="H2284">
            <v>36740</v>
          </cell>
          <cell r="I2284">
            <v>2643</v>
          </cell>
          <cell r="J2284" t="str">
            <v>75%/25% C/P</v>
          </cell>
          <cell r="K2284" t="str">
            <v>SP'01</v>
          </cell>
          <cell r="L2284" t="str">
            <v>Nebula Bl. PA6</v>
          </cell>
          <cell r="M2284" t="str">
            <v>disperse</v>
          </cell>
          <cell r="N2284" t="str">
            <v>BR W/Opt</v>
          </cell>
          <cell r="O2284">
            <v>4</v>
          </cell>
          <cell r="P2284">
            <v>36747</v>
          </cell>
          <cell r="Q2284">
            <v>36753</v>
          </cell>
          <cell r="R2284">
            <v>2.9899999999999999E-2</v>
          </cell>
          <cell r="U2284">
            <v>36783</v>
          </cell>
          <cell r="W2284">
            <v>38392</v>
          </cell>
          <cell r="Z2284" t="str">
            <v>Development Complete</v>
          </cell>
        </row>
        <row r="2285">
          <cell r="A2285" t="str">
            <v>M75</v>
          </cell>
          <cell r="B2285" t="str">
            <v>Nebula Blue Heather</v>
          </cell>
          <cell r="D2285" t="str">
            <v>Aliza Diggs-Bailey</v>
          </cell>
          <cell r="E2285" t="str">
            <v>SP01 Hanes Classics</v>
          </cell>
          <cell r="F2285" t="str">
            <v>MUN</v>
          </cell>
          <cell r="G2285">
            <v>36739</v>
          </cell>
          <cell r="H2285">
            <v>36740</v>
          </cell>
          <cell r="I2285">
            <v>2643</v>
          </cell>
          <cell r="J2285" t="str">
            <v>75%/25% C/P</v>
          </cell>
          <cell r="K2285" t="str">
            <v>SP'01</v>
          </cell>
          <cell r="L2285" t="str">
            <v>Nebula Bl. PA6</v>
          </cell>
          <cell r="M2285" t="str">
            <v>Fiber Reactive</v>
          </cell>
          <cell r="O2285">
            <v>1</v>
          </cell>
          <cell r="P2285">
            <v>36745</v>
          </cell>
          <cell r="R2285">
            <v>6.1199999999999997E-2</v>
          </cell>
          <cell r="Y2285">
            <v>36748</v>
          </cell>
          <cell r="Z2285" t="str">
            <v>Dropped</v>
          </cell>
        </row>
        <row r="2286">
          <cell r="A2286" t="str">
            <v>M74</v>
          </cell>
          <cell r="B2286" t="str">
            <v>Citron Heather</v>
          </cell>
          <cell r="D2286" t="str">
            <v>Aliza Diggs-Bailey</v>
          </cell>
          <cell r="E2286" t="str">
            <v>SP01 Hanes Mens Brief 7800</v>
          </cell>
          <cell r="F2286" t="str">
            <v>MUN</v>
          </cell>
          <cell r="G2286">
            <v>36739</v>
          </cell>
          <cell r="H2286">
            <v>36740</v>
          </cell>
          <cell r="I2286">
            <v>2643</v>
          </cell>
          <cell r="J2286" t="str">
            <v>75%/25% C/P</v>
          </cell>
          <cell r="K2286" t="str">
            <v>SP'01</v>
          </cell>
          <cell r="L2286" t="str">
            <v>Citron M30</v>
          </cell>
          <cell r="M2286" t="str">
            <v>Fiber Reactive</v>
          </cell>
          <cell r="O2286">
            <v>4</v>
          </cell>
          <cell r="P2286">
            <v>36745</v>
          </cell>
          <cell r="Q2286">
            <v>36745</v>
          </cell>
          <cell r="R2286">
            <v>1.9699999999999999E-2</v>
          </cell>
          <cell r="Y2286">
            <v>36745</v>
          </cell>
          <cell r="Z2286" t="str">
            <v>Dropped</v>
          </cell>
        </row>
        <row r="2287">
          <cell r="A2287" t="str">
            <v>M73</v>
          </cell>
          <cell r="B2287" t="str">
            <v>Washed Citron Heather</v>
          </cell>
          <cell r="D2287" t="str">
            <v>Aliza Diggs-Bailey</v>
          </cell>
          <cell r="E2287" t="str">
            <v>SP01 Hanes Mens Brief 7800</v>
          </cell>
          <cell r="F2287" t="str">
            <v>MUN</v>
          </cell>
          <cell r="G2287">
            <v>36739</v>
          </cell>
          <cell r="H2287">
            <v>36740</v>
          </cell>
          <cell r="I2287">
            <v>2643</v>
          </cell>
          <cell r="J2287" t="str">
            <v>75%/25% C/P</v>
          </cell>
          <cell r="K2287" t="str">
            <v>SP'01</v>
          </cell>
          <cell r="L2287" t="str">
            <v>Citron M30</v>
          </cell>
          <cell r="M2287" t="str">
            <v>disperse</v>
          </cell>
          <cell r="N2287" t="str">
            <v>BR W/Opt</v>
          </cell>
          <cell r="O2287">
            <v>8</v>
          </cell>
          <cell r="P2287">
            <v>36747</v>
          </cell>
          <cell r="Q2287">
            <v>36752</v>
          </cell>
          <cell r="R2287">
            <v>4.07E-2</v>
          </cell>
          <cell r="Y2287">
            <v>36752</v>
          </cell>
          <cell r="Z2287" t="str">
            <v>Dropped</v>
          </cell>
        </row>
        <row r="2288">
          <cell r="A2288" t="str">
            <v>M72</v>
          </cell>
          <cell r="B2288" t="str">
            <v>Army</v>
          </cell>
          <cell r="D2288" t="str">
            <v>T. Thompson</v>
          </cell>
          <cell r="E2288" t="str">
            <v>Spr'01 POCKET-TEE</v>
          </cell>
          <cell r="F2288" t="str">
            <v>MUN</v>
          </cell>
          <cell r="G2288">
            <v>36739</v>
          </cell>
          <cell r="H2288">
            <v>36739</v>
          </cell>
          <cell r="I2288">
            <v>2675</v>
          </cell>
          <cell r="J2288" t="str">
            <v>100% cotton</v>
          </cell>
          <cell r="K2288" t="str">
            <v>SP'01</v>
          </cell>
          <cell r="L2288" t="str">
            <v>M61 dip# 1</v>
          </cell>
          <cell r="M2288" t="str">
            <v>Fiber Reactive</v>
          </cell>
          <cell r="N2288" t="str">
            <v>Jet Bleach</v>
          </cell>
          <cell r="O2288">
            <v>1</v>
          </cell>
          <cell r="P2288">
            <v>36739</v>
          </cell>
          <cell r="Q2288">
            <v>36739</v>
          </cell>
          <cell r="R2288">
            <v>0.1522</v>
          </cell>
          <cell r="U2288">
            <v>36739</v>
          </cell>
          <cell r="W2288">
            <v>36739</v>
          </cell>
          <cell r="X2288">
            <v>36739</v>
          </cell>
          <cell r="Z2288" t="str">
            <v>On Hold</v>
          </cell>
        </row>
        <row r="2289">
          <cell r="A2289" t="str">
            <v>M71</v>
          </cell>
          <cell r="B2289" t="str">
            <v>Red Chile</v>
          </cell>
          <cell r="D2289" t="str">
            <v>Aliza Diggs-Bailey</v>
          </cell>
          <cell r="E2289" t="str">
            <v>Classic Brief/Boxer Brief</v>
          </cell>
          <cell r="F2289" t="str">
            <v>MUN</v>
          </cell>
          <cell r="G2289">
            <v>36734</v>
          </cell>
          <cell r="H2289">
            <v>36734</v>
          </cell>
          <cell r="I2289" t="str">
            <v>2824 / 2870</v>
          </cell>
          <cell r="J2289" t="str">
            <v>100% cotton</v>
          </cell>
          <cell r="K2289" t="str">
            <v>SP'01</v>
          </cell>
          <cell r="L2289" t="str">
            <v>M67 dip# 26</v>
          </cell>
          <cell r="M2289" t="str">
            <v>Fiber Reactive</v>
          </cell>
          <cell r="N2289" t="str">
            <v>Jet Bleach</v>
          </cell>
          <cell r="O2289">
            <v>1</v>
          </cell>
          <cell r="P2289">
            <v>36734</v>
          </cell>
          <cell r="Q2289">
            <v>36734</v>
          </cell>
          <cell r="R2289">
            <v>0.44919999999999999</v>
          </cell>
          <cell r="X2289">
            <v>36739</v>
          </cell>
          <cell r="Z2289" t="str">
            <v>On Hold</v>
          </cell>
        </row>
        <row r="2290">
          <cell r="A2290" t="str">
            <v>M70</v>
          </cell>
          <cell r="B2290" t="str">
            <v>Atlantic Heather</v>
          </cell>
          <cell r="D2290" t="str">
            <v>Aliza Diggs-Bailey</v>
          </cell>
          <cell r="E2290" t="str">
            <v>Classic Brief/Boxer Brief</v>
          </cell>
          <cell r="F2290" t="str">
            <v>MUN</v>
          </cell>
          <cell r="G2290">
            <v>36676</v>
          </cell>
          <cell r="H2290">
            <v>36678</v>
          </cell>
          <cell r="I2290">
            <v>2829</v>
          </cell>
          <cell r="J2290" t="str">
            <v>90%/10% C/P</v>
          </cell>
          <cell r="K2290" t="str">
            <v>SP'01</v>
          </cell>
          <cell r="L2290" t="str">
            <v>M51 dip# 5</v>
          </cell>
          <cell r="M2290" t="str">
            <v>Fiber Reactive</v>
          </cell>
          <cell r="N2290" t="str">
            <v>Jet Bleach</v>
          </cell>
          <cell r="O2290">
            <v>8</v>
          </cell>
          <cell r="P2290">
            <v>36682</v>
          </cell>
          <cell r="Q2290">
            <v>36682</v>
          </cell>
          <cell r="R2290">
            <v>3.5499999999999997E-2</v>
          </cell>
          <cell r="U2290">
            <v>36717</v>
          </cell>
          <cell r="W2290">
            <v>36718</v>
          </cell>
          <cell r="Z2290" t="str">
            <v>Development Complete</v>
          </cell>
        </row>
        <row r="2291">
          <cell r="A2291" t="str">
            <v>M69</v>
          </cell>
          <cell r="B2291" t="str">
            <v>True Blue Heather</v>
          </cell>
          <cell r="D2291" t="str">
            <v>Aliza Diggs-Bailey</v>
          </cell>
          <cell r="E2291" t="str">
            <v xml:space="preserve"> Hanes Classic</v>
          </cell>
          <cell r="F2291" t="str">
            <v>MUN</v>
          </cell>
          <cell r="G2291">
            <v>36676</v>
          </cell>
          <cell r="H2291">
            <v>36678</v>
          </cell>
          <cell r="I2291">
            <v>2829</v>
          </cell>
          <cell r="J2291" t="str">
            <v>90%/10% C/P</v>
          </cell>
          <cell r="K2291" t="str">
            <v>SP'01</v>
          </cell>
          <cell r="L2291" t="str">
            <v>M51 dip# 4</v>
          </cell>
          <cell r="M2291" t="str">
            <v>Fiber Reactive</v>
          </cell>
          <cell r="N2291" t="str">
            <v>Jet Scour</v>
          </cell>
          <cell r="O2291">
            <v>4</v>
          </cell>
          <cell r="P2291">
            <v>36682</v>
          </cell>
          <cell r="Q2291">
            <v>36682</v>
          </cell>
          <cell r="R2291">
            <v>4.9200000000000001E-2</v>
          </cell>
          <cell r="U2291">
            <v>36717</v>
          </cell>
          <cell r="W2291">
            <v>36718</v>
          </cell>
          <cell r="Z2291" t="str">
            <v>Development Complete</v>
          </cell>
        </row>
        <row r="2292">
          <cell r="A2292" t="str">
            <v>M68</v>
          </cell>
          <cell r="B2292" t="str">
            <v>Light Mystic Heather</v>
          </cell>
          <cell r="D2292" t="str">
            <v>Aliza Diggs-Bailey</v>
          </cell>
          <cell r="E2292" t="str">
            <v>Classic Brief/Boxer Brief</v>
          </cell>
          <cell r="F2292" t="str">
            <v>MUN</v>
          </cell>
          <cell r="G2292">
            <v>36676</v>
          </cell>
          <cell r="H2292">
            <v>36678</v>
          </cell>
          <cell r="I2292">
            <v>2829</v>
          </cell>
          <cell r="J2292" t="str">
            <v>90%/10% C/P</v>
          </cell>
          <cell r="K2292" t="str">
            <v>SP'01</v>
          </cell>
          <cell r="L2292" t="str">
            <v>M55 Lt Mystic</v>
          </cell>
          <cell r="M2292" t="str">
            <v>Fiber Reactive</v>
          </cell>
          <cell r="N2292" t="str">
            <v>Jet Scour</v>
          </cell>
          <cell r="O2292">
            <v>2</v>
          </cell>
          <cell r="P2292">
            <v>36689</v>
          </cell>
          <cell r="Q2292">
            <v>36690</v>
          </cell>
          <cell r="R2292">
            <v>4.8399999999999999E-2</v>
          </cell>
          <cell r="U2292">
            <v>36717</v>
          </cell>
          <cell r="W2292">
            <v>36718</v>
          </cell>
          <cell r="Z2292" t="str">
            <v>Development Complete</v>
          </cell>
        </row>
        <row r="2293">
          <cell r="A2293" t="str">
            <v>M67</v>
          </cell>
          <cell r="B2293" t="str">
            <v>Dragon</v>
          </cell>
          <cell r="D2293" t="str">
            <v>Aliza Diggs-Bailey</v>
          </cell>
          <cell r="E2293" t="str">
            <v>Classic Brief/Boxer Brief</v>
          </cell>
          <cell r="F2293" t="str">
            <v>MUN</v>
          </cell>
          <cell r="G2293">
            <v>36676</v>
          </cell>
          <cell r="H2293">
            <v>36678</v>
          </cell>
          <cell r="I2293" t="str">
            <v>2824 /2870</v>
          </cell>
          <cell r="J2293" t="str">
            <v>100% cotton</v>
          </cell>
          <cell r="K2293" t="str">
            <v>SP'01</v>
          </cell>
          <cell r="M2293" t="str">
            <v>Fiber Reactive</v>
          </cell>
          <cell r="N2293" t="str">
            <v>Jet Scour</v>
          </cell>
          <cell r="O2293">
            <v>35</v>
          </cell>
          <cell r="P2293">
            <v>36731</v>
          </cell>
          <cell r="Q2293">
            <v>36739</v>
          </cell>
          <cell r="R2293">
            <v>0.34239999999999998</v>
          </cell>
          <cell r="U2293">
            <v>36748</v>
          </cell>
          <cell r="W2293">
            <v>36748</v>
          </cell>
          <cell r="Z2293" t="str">
            <v>Development Complete</v>
          </cell>
        </row>
        <row r="2294">
          <cell r="A2294" t="str">
            <v>M66</v>
          </cell>
          <cell r="B2294" t="str">
            <v>Sky Gray</v>
          </cell>
          <cell r="D2294" t="str">
            <v>T. Thompson</v>
          </cell>
          <cell r="E2294" t="str">
            <v>Spr'01 POCKET-TEE</v>
          </cell>
          <cell r="F2294" t="str">
            <v>MUN</v>
          </cell>
          <cell r="G2294">
            <v>36665</v>
          </cell>
          <cell r="H2294">
            <v>36665</v>
          </cell>
          <cell r="I2294">
            <v>2675</v>
          </cell>
          <cell r="J2294" t="str">
            <v>100% cotton</v>
          </cell>
          <cell r="K2294" t="str">
            <v>SP'01</v>
          </cell>
          <cell r="M2294" t="str">
            <v>Direct</v>
          </cell>
          <cell r="N2294" t="str">
            <v>BR W/Opt</v>
          </cell>
          <cell r="O2294">
            <v>3</v>
          </cell>
          <cell r="P2294">
            <v>36665</v>
          </cell>
          <cell r="R2294">
            <v>1.01E-2</v>
          </cell>
          <cell r="Z2294" t="str">
            <v>Lab dip submitted</v>
          </cell>
        </row>
        <row r="2295">
          <cell r="A2295" t="str">
            <v>M65</v>
          </cell>
          <cell r="B2295" t="str">
            <v>Rum Runner</v>
          </cell>
          <cell r="D2295" t="str">
            <v>T. Thompson</v>
          </cell>
          <cell r="E2295" t="str">
            <v>Spr'01 POCKET-TEE</v>
          </cell>
          <cell r="F2295" t="str">
            <v>MUN</v>
          </cell>
          <cell r="G2295">
            <v>36665</v>
          </cell>
          <cell r="H2295">
            <v>36665</v>
          </cell>
          <cell r="I2295">
            <v>2675</v>
          </cell>
          <cell r="J2295" t="str">
            <v>100% cotton</v>
          </cell>
          <cell r="K2295" t="str">
            <v>SP'01</v>
          </cell>
          <cell r="M2295" t="str">
            <v>Fiber Reactive</v>
          </cell>
          <cell r="N2295" t="str">
            <v>Jet Bleach</v>
          </cell>
          <cell r="O2295">
            <v>4</v>
          </cell>
          <cell r="P2295">
            <v>36665</v>
          </cell>
          <cell r="Y2295">
            <v>36943</v>
          </cell>
          <cell r="Z2295" t="str">
            <v>Dropped</v>
          </cell>
        </row>
        <row r="2296">
          <cell r="A2296" t="str">
            <v>M64</v>
          </cell>
          <cell r="B2296" t="str">
            <v>Tropic Water</v>
          </cell>
          <cell r="D2296" t="str">
            <v>T. Thompson</v>
          </cell>
          <cell r="E2296" t="str">
            <v>Spr'01 POCKET-TEE</v>
          </cell>
          <cell r="F2296" t="str">
            <v>MUN</v>
          </cell>
          <cell r="G2296">
            <v>36664</v>
          </cell>
          <cell r="H2296">
            <v>36664</v>
          </cell>
          <cell r="I2296">
            <v>2675</v>
          </cell>
          <cell r="J2296" t="str">
            <v>100% cotton</v>
          </cell>
          <cell r="K2296" t="str">
            <v>SP'01</v>
          </cell>
          <cell r="M2296" t="str">
            <v>Fiber Reactive</v>
          </cell>
          <cell r="N2296" t="str">
            <v>Jet Bleach</v>
          </cell>
          <cell r="O2296">
            <v>1</v>
          </cell>
          <cell r="P2296">
            <v>36665</v>
          </cell>
          <cell r="R2296">
            <v>3.3799999999999997E-2</v>
          </cell>
          <cell r="Y2296">
            <v>36943</v>
          </cell>
          <cell r="Z2296" t="str">
            <v>Dropped</v>
          </cell>
        </row>
        <row r="2297">
          <cell r="A2297" t="str">
            <v>M63</v>
          </cell>
          <cell r="B2297" t="str">
            <v>Boat House</v>
          </cell>
          <cell r="D2297" t="str">
            <v>T. Thompson</v>
          </cell>
          <cell r="E2297" t="str">
            <v>Spr'01 POCKET-TEE</v>
          </cell>
          <cell r="F2297" t="str">
            <v>MUN</v>
          </cell>
          <cell r="G2297">
            <v>36661</v>
          </cell>
          <cell r="H2297">
            <v>36661</v>
          </cell>
          <cell r="I2297">
            <v>2675</v>
          </cell>
          <cell r="J2297" t="str">
            <v>100% cotton</v>
          </cell>
          <cell r="K2297" t="str">
            <v>SP'01</v>
          </cell>
          <cell r="L2297" t="str">
            <v>U41 Lilac</v>
          </cell>
          <cell r="M2297" t="str">
            <v>Fiber Reactive</v>
          </cell>
          <cell r="N2297" t="str">
            <v>BR W/Opt</v>
          </cell>
          <cell r="O2297">
            <v>0</v>
          </cell>
          <cell r="P2297">
            <v>36665</v>
          </cell>
          <cell r="X2297">
            <v>36665</v>
          </cell>
          <cell r="Z2297" t="str">
            <v>On Hold</v>
          </cell>
        </row>
        <row r="2298">
          <cell r="A2298" t="str">
            <v>M62</v>
          </cell>
          <cell r="B2298" t="str">
            <v>Lin</v>
          </cell>
          <cell r="D2298" t="str">
            <v>T. Thompson</v>
          </cell>
          <cell r="E2298" t="str">
            <v>Spr'01 POCKET-TEE</v>
          </cell>
          <cell r="F2298" t="str">
            <v>MUN</v>
          </cell>
          <cell r="G2298">
            <v>36661</v>
          </cell>
          <cell r="H2298">
            <v>36661</v>
          </cell>
          <cell r="I2298">
            <v>2675</v>
          </cell>
          <cell r="J2298" t="str">
            <v>100% cotton</v>
          </cell>
          <cell r="K2298" t="str">
            <v>SP'01</v>
          </cell>
          <cell r="M2298" t="str">
            <v>Fiber Reactive</v>
          </cell>
          <cell r="N2298" t="str">
            <v>BR W/Opt</v>
          </cell>
          <cell r="O2298">
            <v>4</v>
          </cell>
          <cell r="P2298">
            <v>36665</v>
          </cell>
          <cell r="Q2298">
            <v>36777</v>
          </cell>
          <cell r="R2298">
            <v>7.4700000000000003E-2</v>
          </cell>
          <cell r="X2298">
            <v>36665</v>
          </cell>
          <cell r="Z2298" t="str">
            <v>On Hold</v>
          </cell>
        </row>
        <row r="2299">
          <cell r="A2299" t="str">
            <v>M61</v>
          </cell>
          <cell r="B2299" t="str">
            <v>Verde Marina</v>
          </cell>
          <cell r="D2299" t="str">
            <v>T. Thompson</v>
          </cell>
          <cell r="E2299" t="str">
            <v>Spr'01 POCKET-TEE</v>
          </cell>
          <cell r="F2299" t="str">
            <v>MUN</v>
          </cell>
          <cell r="G2299">
            <v>36661</v>
          </cell>
          <cell r="H2299">
            <v>36661</v>
          </cell>
          <cell r="I2299">
            <v>2675</v>
          </cell>
          <cell r="J2299" t="str">
            <v>100% cotton</v>
          </cell>
          <cell r="K2299" t="str">
            <v>SP'01</v>
          </cell>
          <cell r="M2299" t="str">
            <v>Fiber Reactive</v>
          </cell>
          <cell r="N2299" t="str">
            <v>Jet Bleach</v>
          </cell>
          <cell r="O2299">
            <v>3</v>
          </cell>
          <cell r="P2299">
            <v>36665</v>
          </cell>
          <cell r="Q2299">
            <v>36738</v>
          </cell>
          <cell r="R2299">
            <v>0.1371</v>
          </cell>
          <cell r="U2299">
            <v>36747</v>
          </cell>
          <cell r="W2299">
            <v>36747</v>
          </cell>
          <cell r="Z2299" t="str">
            <v>Development Complete</v>
          </cell>
        </row>
        <row r="2300">
          <cell r="A2300" t="str">
            <v>M60</v>
          </cell>
          <cell r="B2300" t="str">
            <v>Kiwi</v>
          </cell>
          <cell r="D2300" t="str">
            <v>T. Thompson</v>
          </cell>
          <cell r="E2300" t="str">
            <v>Spr'01 POCKET-TEE</v>
          </cell>
          <cell r="F2300" t="str">
            <v>MUN</v>
          </cell>
          <cell r="G2300">
            <v>36661</v>
          </cell>
          <cell r="H2300">
            <v>36661</v>
          </cell>
          <cell r="I2300">
            <v>2675</v>
          </cell>
          <cell r="J2300" t="str">
            <v>100% cotton</v>
          </cell>
          <cell r="K2300" t="str">
            <v>SP'01</v>
          </cell>
          <cell r="M2300" t="str">
            <v>Direct</v>
          </cell>
          <cell r="N2300" t="str">
            <v>BR W/Opt</v>
          </cell>
          <cell r="O2300">
            <v>3</v>
          </cell>
          <cell r="P2300">
            <v>36665</v>
          </cell>
          <cell r="R2300">
            <v>1.2E-2</v>
          </cell>
          <cell r="X2300">
            <v>36665</v>
          </cell>
          <cell r="Z2300" t="str">
            <v>On Hold</v>
          </cell>
        </row>
        <row r="2301">
          <cell r="A2301" t="str">
            <v>M59</v>
          </cell>
          <cell r="B2301" t="str">
            <v>Sage</v>
          </cell>
          <cell r="D2301" t="str">
            <v>T. Thompson</v>
          </cell>
          <cell r="E2301" t="str">
            <v>Spr'01 POCKET-TEE</v>
          </cell>
          <cell r="F2301" t="str">
            <v>MUN</v>
          </cell>
          <cell r="G2301">
            <v>36661</v>
          </cell>
          <cell r="H2301">
            <v>36661</v>
          </cell>
          <cell r="I2301">
            <v>2675</v>
          </cell>
          <cell r="J2301" t="str">
            <v>100% cotton</v>
          </cell>
          <cell r="K2301" t="str">
            <v>SP'01</v>
          </cell>
          <cell r="M2301" t="str">
            <v>Fiber Reactive</v>
          </cell>
          <cell r="N2301" t="str">
            <v>BR W/Opt</v>
          </cell>
          <cell r="O2301">
            <v>4</v>
          </cell>
          <cell r="P2301">
            <v>36665</v>
          </cell>
          <cell r="Q2301">
            <v>36777</v>
          </cell>
          <cell r="R2301">
            <v>6.6799999999999998E-2</v>
          </cell>
          <cell r="X2301">
            <v>36665</v>
          </cell>
          <cell r="Z2301" t="str">
            <v>On Hold</v>
          </cell>
        </row>
        <row r="2302">
          <cell r="A2302" t="str">
            <v>M58</v>
          </cell>
          <cell r="B2302" t="str">
            <v>Jodphur</v>
          </cell>
          <cell r="D2302" t="str">
            <v>T. Thompson</v>
          </cell>
          <cell r="E2302" t="str">
            <v>Spr'01 POCKET-TEE</v>
          </cell>
          <cell r="F2302" t="str">
            <v>MUN</v>
          </cell>
          <cell r="G2302">
            <v>36661</v>
          </cell>
          <cell r="H2302">
            <v>36661</v>
          </cell>
          <cell r="I2302">
            <v>2675</v>
          </cell>
          <cell r="J2302" t="str">
            <v>100% cotton</v>
          </cell>
          <cell r="K2302" t="str">
            <v>SP'01</v>
          </cell>
          <cell r="M2302" t="str">
            <v>Fiber Reactive</v>
          </cell>
          <cell r="N2302" t="str">
            <v>Jet Bleach</v>
          </cell>
          <cell r="O2302">
            <v>5</v>
          </cell>
          <cell r="P2302">
            <v>36665</v>
          </cell>
          <cell r="R2302">
            <v>0.14990000000000001</v>
          </cell>
          <cell r="X2302">
            <v>36665</v>
          </cell>
          <cell r="Z2302" t="str">
            <v>On Hold</v>
          </cell>
        </row>
        <row r="2303">
          <cell r="A2303" t="str">
            <v>M57</v>
          </cell>
          <cell r="B2303" t="str">
            <v>Patio</v>
          </cell>
          <cell r="D2303" t="str">
            <v>T. Thompson</v>
          </cell>
          <cell r="E2303" t="str">
            <v>Spr'01 POCKET-TEE</v>
          </cell>
          <cell r="F2303" t="str">
            <v>MUN</v>
          </cell>
          <cell r="G2303">
            <v>36661</v>
          </cell>
          <cell r="H2303">
            <v>36661</v>
          </cell>
          <cell r="I2303">
            <v>2675</v>
          </cell>
          <cell r="J2303" t="str">
            <v>100% cotton</v>
          </cell>
          <cell r="K2303" t="str">
            <v>SP'01</v>
          </cell>
          <cell r="M2303" t="str">
            <v>Fiber Reactive</v>
          </cell>
          <cell r="N2303" t="str">
            <v>Jet Scour</v>
          </cell>
          <cell r="O2303">
            <v>2</v>
          </cell>
          <cell r="P2303">
            <v>36665</v>
          </cell>
          <cell r="R2303">
            <v>0.2339</v>
          </cell>
          <cell r="Y2303">
            <v>36943</v>
          </cell>
          <cell r="Z2303" t="str">
            <v>Dropped</v>
          </cell>
        </row>
        <row r="2304">
          <cell r="A2304" t="str">
            <v>M56</v>
          </cell>
          <cell r="B2304" t="str">
            <v>Light Slate Gray</v>
          </cell>
          <cell r="D2304" t="str">
            <v>Aliza Diggs-Bailey</v>
          </cell>
          <cell r="E2304" t="str">
            <v>Men's/Boy's  boxer brief</v>
          </cell>
          <cell r="F2304" t="str">
            <v>MUN</v>
          </cell>
          <cell r="G2304">
            <v>36535</v>
          </cell>
          <cell r="H2304">
            <v>36535</v>
          </cell>
          <cell r="I2304">
            <v>2638</v>
          </cell>
          <cell r="J2304" t="str">
            <v>100% cotton</v>
          </cell>
          <cell r="K2304" t="str">
            <v>Fall 00</v>
          </cell>
          <cell r="L2304" t="str">
            <v>C04 @ 75%</v>
          </cell>
          <cell r="M2304" t="str">
            <v>Fiber Reactive</v>
          </cell>
          <cell r="N2304" t="str">
            <v>Jet Bleach</v>
          </cell>
          <cell r="O2304">
            <v>13</v>
          </cell>
          <cell r="P2304">
            <v>36700</v>
          </cell>
          <cell r="Q2304">
            <v>36704</v>
          </cell>
          <cell r="R2304">
            <v>0.11</v>
          </cell>
          <cell r="U2304">
            <v>36724</v>
          </cell>
          <cell r="W2304">
            <v>36724</v>
          </cell>
          <cell r="Z2304" t="str">
            <v>Development Complete</v>
          </cell>
        </row>
        <row r="2305">
          <cell r="A2305" t="str">
            <v>M55</v>
          </cell>
          <cell r="B2305" t="str">
            <v>Light Mystic</v>
          </cell>
          <cell r="D2305" t="str">
            <v>Aliza Diggs-Bailey</v>
          </cell>
          <cell r="E2305" t="str">
            <v>Men's/Boy's red lable boxer brief</v>
          </cell>
          <cell r="F2305" t="str">
            <v>MUN</v>
          </cell>
          <cell r="G2305">
            <v>36531</v>
          </cell>
          <cell r="H2305">
            <v>36532</v>
          </cell>
          <cell r="I2305">
            <v>2638</v>
          </cell>
          <cell r="J2305" t="str">
            <v>100% cotton</v>
          </cell>
          <cell r="K2305">
            <v>0</v>
          </cell>
          <cell r="L2305" t="str">
            <v>M47@75%</v>
          </cell>
          <cell r="M2305" t="str">
            <v>Fiber Reactive</v>
          </cell>
          <cell r="N2305" t="str">
            <v>Jet Scour</v>
          </cell>
          <cell r="O2305">
            <v>1</v>
          </cell>
          <cell r="P2305">
            <v>36537</v>
          </cell>
          <cell r="Q2305">
            <v>36571</v>
          </cell>
          <cell r="R2305">
            <v>3.1099999999999999E-2</v>
          </cell>
          <cell r="X2305">
            <v>36573</v>
          </cell>
          <cell r="Z2305" t="str">
            <v>On Hold</v>
          </cell>
        </row>
        <row r="2306">
          <cell r="A2306" t="str">
            <v>M54</v>
          </cell>
          <cell r="B2306" t="str">
            <v>Washed Pine heather</v>
          </cell>
          <cell r="D2306" t="str">
            <v>Aliza Diggs-Bailey</v>
          </cell>
          <cell r="E2306" t="str">
            <v>Boys Briefs/Boxer Briefs</v>
          </cell>
          <cell r="F2306" t="str">
            <v>MUN</v>
          </cell>
          <cell r="G2306">
            <v>36493</v>
          </cell>
          <cell r="H2306">
            <v>36500</v>
          </cell>
          <cell r="I2306">
            <v>2643</v>
          </cell>
          <cell r="J2306" t="str">
            <v>75%/25% C/P</v>
          </cell>
          <cell r="L2306" t="str">
            <v>R82</v>
          </cell>
          <cell r="M2306" t="str">
            <v>Disperse</v>
          </cell>
          <cell r="N2306" t="str">
            <v>Jet Bleach</v>
          </cell>
          <cell r="O2306">
            <v>4</v>
          </cell>
          <cell r="P2306">
            <v>36508</v>
          </cell>
          <cell r="Q2306">
            <v>36584</v>
          </cell>
          <cell r="R2306">
            <v>6.0499999999999998E-2</v>
          </cell>
          <cell r="U2306">
            <v>36613</v>
          </cell>
          <cell r="W2306">
            <v>36613</v>
          </cell>
          <cell r="Z2306" t="str">
            <v>Development Complete</v>
          </cell>
        </row>
        <row r="2307">
          <cell r="A2307" t="str">
            <v>M53</v>
          </cell>
          <cell r="B2307" t="str">
            <v>Dark Mystic</v>
          </cell>
          <cell r="D2307" t="str">
            <v>Aliza Diggs-Bailey</v>
          </cell>
          <cell r="E2307" t="str">
            <v>Boys Briefs/Boxer Briefs</v>
          </cell>
          <cell r="F2307" t="str">
            <v>MUN</v>
          </cell>
          <cell r="G2307">
            <v>36496</v>
          </cell>
          <cell r="H2307">
            <v>36497</v>
          </cell>
          <cell r="I2307">
            <v>2638</v>
          </cell>
          <cell r="J2307" t="str">
            <v>100% Cotton</v>
          </cell>
          <cell r="K2307" t="str">
            <v>S'00</v>
          </cell>
          <cell r="L2307" t="str">
            <v>M47@150%</v>
          </cell>
          <cell r="M2307" t="str">
            <v>Fiber Reactive</v>
          </cell>
          <cell r="N2307" t="str">
            <v>Jet Bleach</v>
          </cell>
          <cell r="O2307">
            <v>3</v>
          </cell>
          <cell r="P2307" t="str">
            <v>2)1/13/00</v>
          </cell>
          <cell r="Q2307">
            <v>36571</v>
          </cell>
          <cell r="R2307">
            <v>0.1208</v>
          </cell>
          <cell r="X2307">
            <v>36942</v>
          </cell>
          <cell r="Z2307" t="str">
            <v>On Hold</v>
          </cell>
        </row>
        <row r="2308">
          <cell r="A2308" t="str">
            <v>M52D</v>
          </cell>
          <cell r="B2308" t="str">
            <v>Dried Fig</v>
          </cell>
          <cell r="Y2308">
            <v>36069</v>
          </cell>
          <cell r="Z2308" t="str">
            <v>Dropped</v>
          </cell>
        </row>
        <row r="2309">
          <cell r="A2309" t="str">
            <v>M52</v>
          </cell>
          <cell r="B2309" t="str">
            <v>Medium Slate Heather</v>
          </cell>
          <cell r="D2309" t="str">
            <v>Aliza Diggs-Bailey</v>
          </cell>
          <cell r="F2309" t="str">
            <v>MUN</v>
          </cell>
          <cell r="G2309">
            <v>36614</v>
          </cell>
          <cell r="H2309">
            <v>36614</v>
          </cell>
          <cell r="I2309">
            <v>2643</v>
          </cell>
          <cell r="J2309" t="str">
            <v>75%/25% C/P</v>
          </cell>
          <cell r="L2309" t="str">
            <v>C04 @ 75%</v>
          </cell>
          <cell r="M2309" t="str">
            <v>Fiber Reactive</v>
          </cell>
          <cell r="N2309" t="str">
            <v>Jet Bleach</v>
          </cell>
          <cell r="O2309">
            <v>7</v>
          </cell>
          <cell r="P2309">
            <v>36640</v>
          </cell>
          <cell r="Q2309">
            <v>36644</v>
          </cell>
          <cell r="R2309">
            <v>0.27829999999999999</v>
          </cell>
          <cell r="W2309">
            <v>36906</v>
          </cell>
          <cell r="Z2309" t="str">
            <v>Lab dip approved</v>
          </cell>
        </row>
        <row r="2310">
          <cell r="A2310" t="str">
            <v>M51</v>
          </cell>
          <cell r="B2310" t="str">
            <v>Navy Heather</v>
          </cell>
          <cell r="D2310" t="str">
            <v>Aliza Diggs-Bailey</v>
          </cell>
          <cell r="F2310" t="str">
            <v>MUN</v>
          </cell>
          <cell r="G2310">
            <v>36438</v>
          </cell>
          <cell r="H2310">
            <v>36440</v>
          </cell>
          <cell r="I2310">
            <v>2829</v>
          </cell>
          <cell r="J2310" t="str">
            <v>90%/10% C/P</v>
          </cell>
          <cell r="L2310" t="str">
            <v>M25</v>
          </cell>
          <cell r="X2310">
            <v>36459</v>
          </cell>
          <cell r="Y2310">
            <v>36684</v>
          </cell>
          <cell r="Z2310" t="str">
            <v>Dropped</v>
          </cell>
        </row>
        <row r="2311">
          <cell r="A2311" t="str">
            <v>M50</v>
          </cell>
          <cell r="B2311" t="str">
            <v>Washed Khaki Heather</v>
          </cell>
          <cell r="D2311" t="str">
            <v>Aliza Diggs-Bailey</v>
          </cell>
          <cell r="G2311">
            <v>36438</v>
          </cell>
          <cell r="H2311">
            <v>36440</v>
          </cell>
          <cell r="I2311">
            <v>2829</v>
          </cell>
          <cell r="J2311" t="str">
            <v>90%/10% C/P</v>
          </cell>
          <cell r="L2311" t="str">
            <v>M24</v>
          </cell>
          <cell r="O2311">
            <v>7</v>
          </cell>
          <cell r="Y2311">
            <v>36614</v>
          </cell>
          <cell r="Z2311" t="str">
            <v>Dropped</v>
          </cell>
        </row>
        <row r="2312">
          <cell r="A2312" t="str">
            <v>M49</v>
          </cell>
          <cell r="B2312" t="str">
            <v>Washed Rock Heather</v>
          </cell>
          <cell r="D2312" t="str">
            <v>Aliza Diggs-Bailey</v>
          </cell>
          <cell r="G2312">
            <v>36438</v>
          </cell>
          <cell r="H2312">
            <v>36440</v>
          </cell>
          <cell r="I2312">
            <v>2829</v>
          </cell>
          <cell r="J2312" t="str">
            <v>90%/10% C/P</v>
          </cell>
          <cell r="L2312" t="str">
            <v>M45</v>
          </cell>
          <cell r="O2312">
            <v>5</v>
          </cell>
          <cell r="Y2312">
            <v>36614</v>
          </cell>
          <cell r="Z2312" t="str">
            <v>Dropped</v>
          </cell>
        </row>
        <row r="2313">
          <cell r="A2313" t="str">
            <v>M48</v>
          </cell>
          <cell r="B2313" t="str">
            <v>Platinum</v>
          </cell>
          <cell r="D2313" t="str">
            <v>Aliza Diggs-Bailey</v>
          </cell>
          <cell r="E2313" t="str">
            <v>Classics crew</v>
          </cell>
          <cell r="F2313" t="str">
            <v>MUN</v>
          </cell>
          <cell r="G2313">
            <v>36438</v>
          </cell>
          <cell r="H2313">
            <v>36438</v>
          </cell>
          <cell r="I2313">
            <v>2824</v>
          </cell>
          <cell r="J2313" t="str">
            <v>100% Cotton</v>
          </cell>
          <cell r="L2313" t="str">
            <v>029</v>
          </cell>
          <cell r="M2313" t="str">
            <v>Direct</v>
          </cell>
          <cell r="N2313" t="str">
            <v>BR W/Opt</v>
          </cell>
          <cell r="O2313">
            <v>8</v>
          </cell>
          <cell r="P2313">
            <v>36438</v>
          </cell>
          <cell r="Q2313">
            <v>36438</v>
          </cell>
          <cell r="R2313">
            <v>1.5900000000000001E-2</v>
          </cell>
          <cell r="T2313" t="str">
            <v>light</v>
          </cell>
          <cell r="U2313">
            <v>36465</v>
          </cell>
          <cell r="W2313">
            <v>36468</v>
          </cell>
          <cell r="Z2313" t="str">
            <v>Development Complete</v>
          </cell>
        </row>
        <row r="2314">
          <cell r="A2314" t="str">
            <v>M47</v>
          </cell>
          <cell r="B2314" t="str">
            <v>Mystic</v>
          </cell>
          <cell r="D2314" t="str">
            <v>Aliza Diggs-Bailey</v>
          </cell>
          <cell r="E2314" t="str">
            <v>Classic Brief</v>
          </cell>
          <cell r="F2314" t="str">
            <v>MUN</v>
          </cell>
          <cell r="G2314">
            <v>36378</v>
          </cell>
          <cell r="H2314">
            <v>36382</v>
          </cell>
          <cell r="I2314" t="str">
            <v>2824/2804</v>
          </cell>
          <cell r="J2314" t="str">
            <v>100% cotton</v>
          </cell>
          <cell r="L2314" t="str">
            <v>M09</v>
          </cell>
          <cell r="M2314" t="str">
            <v>Fiber Reactive</v>
          </cell>
          <cell r="N2314" t="str">
            <v>Jet Scour</v>
          </cell>
          <cell r="O2314">
            <v>7</v>
          </cell>
          <cell r="P2314">
            <v>36389</v>
          </cell>
          <cell r="Q2314">
            <v>36426</v>
          </cell>
          <cell r="R2314">
            <v>6.1800000000000001E-2</v>
          </cell>
          <cell r="U2314">
            <v>36442</v>
          </cell>
          <cell r="W2314">
            <v>36453</v>
          </cell>
          <cell r="Z2314" t="str">
            <v>Development Complete</v>
          </cell>
        </row>
        <row r="2315">
          <cell r="A2315" t="str">
            <v>M46EL</v>
          </cell>
          <cell r="B2315" t="str">
            <v>Washed Mystic Heather</v>
          </cell>
          <cell r="I2315" t="str">
            <v>Elastic</v>
          </cell>
          <cell r="J2315" t="str">
            <v>POLYESTER</v>
          </cell>
        </row>
        <row r="2316">
          <cell r="A2316" t="str">
            <v>M46</v>
          </cell>
          <cell r="B2316" t="str">
            <v>Washed Mystic Heather</v>
          </cell>
          <cell r="D2316" t="str">
            <v>Aliza Diggs-Bailey</v>
          </cell>
          <cell r="E2316" t="str">
            <v>Spr '00 HFF</v>
          </cell>
          <cell r="F2316" t="str">
            <v>HFF</v>
          </cell>
          <cell r="G2316">
            <v>36354</v>
          </cell>
          <cell r="H2316">
            <v>36355</v>
          </cell>
          <cell r="I2316" t="str">
            <v>2640/2643</v>
          </cell>
          <cell r="J2316" t="str">
            <v>75%/25% C/P</v>
          </cell>
          <cell r="K2316" t="str">
            <v>S'00</v>
          </cell>
          <cell r="L2316" t="str">
            <v>M09</v>
          </cell>
          <cell r="M2316" t="str">
            <v>Fiber Reactive</v>
          </cell>
          <cell r="N2316" t="str">
            <v>Jet Bleach</v>
          </cell>
          <cell r="O2316">
            <v>2</v>
          </cell>
          <cell r="P2316">
            <v>36355</v>
          </cell>
          <cell r="Q2316">
            <v>36360</v>
          </cell>
          <cell r="R2316">
            <v>5.1900000000000002E-2</v>
          </cell>
          <cell r="U2316">
            <v>36404</v>
          </cell>
          <cell r="W2316">
            <v>36426</v>
          </cell>
          <cell r="Z2316" t="str">
            <v>Development Complete</v>
          </cell>
        </row>
        <row r="2317">
          <cell r="A2317" t="str">
            <v>M45EL</v>
          </cell>
          <cell r="B2317" t="str">
            <v>Washed Rock Heather</v>
          </cell>
          <cell r="I2317" t="str">
            <v>Elastic</v>
          </cell>
          <cell r="J2317" t="str">
            <v>POLYESTER</v>
          </cell>
        </row>
        <row r="2318">
          <cell r="A2318" t="str">
            <v>M45</v>
          </cell>
          <cell r="B2318" t="str">
            <v>Washed Rock Heather</v>
          </cell>
          <cell r="D2318" t="str">
            <v>Aliza Diggs-Bailey</v>
          </cell>
          <cell r="E2318" t="str">
            <v>Spr '00 HFF</v>
          </cell>
          <cell r="F2318" t="str">
            <v>HFF</v>
          </cell>
          <cell r="G2318">
            <v>36354</v>
          </cell>
          <cell r="H2318">
            <v>36355</v>
          </cell>
          <cell r="I2318" t="str">
            <v>2640/2643</v>
          </cell>
          <cell r="J2318" t="str">
            <v>75%/25% C/P</v>
          </cell>
          <cell r="K2318" t="str">
            <v>S'00</v>
          </cell>
          <cell r="M2318" t="str">
            <v>Fiber Reactive</v>
          </cell>
          <cell r="N2318" t="str">
            <v>Jet Bleach</v>
          </cell>
          <cell r="O2318">
            <v>2</v>
          </cell>
          <cell r="P2318">
            <v>36355</v>
          </cell>
          <cell r="Q2318">
            <v>36360</v>
          </cell>
          <cell r="R2318">
            <v>4.7699999999999999E-2</v>
          </cell>
          <cell r="U2318">
            <v>36535</v>
          </cell>
          <cell r="W2318">
            <v>36598</v>
          </cell>
          <cell r="Z2318" t="str">
            <v>Development Complete</v>
          </cell>
        </row>
        <row r="2319">
          <cell r="A2319" t="str">
            <v>M44</v>
          </cell>
          <cell r="B2319" t="str">
            <v>Cream Heather</v>
          </cell>
          <cell r="D2319" t="str">
            <v>Aliza Diggs-Bailey</v>
          </cell>
          <cell r="E2319" t="str">
            <v>Spr '00 HFF</v>
          </cell>
          <cell r="F2319" t="str">
            <v>HFF</v>
          </cell>
          <cell r="G2319">
            <v>36340</v>
          </cell>
          <cell r="H2319">
            <v>36348</v>
          </cell>
          <cell r="I2319" t="str">
            <v>2640/2643</v>
          </cell>
          <cell r="J2319" t="str">
            <v>75%/25% C/P</v>
          </cell>
          <cell r="K2319" t="str">
            <v>S'00</v>
          </cell>
          <cell r="M2319" t="str">
            <v>Fiber Reactive</v>
          </cell>
          <cell r="N2319" t="str">
            <v>Jet Bleach</v>
          </cell>
          <cell r="O2319">
            <v>7</v>
          </cell>
          <cell r="Q2319" t="str">
            <v xml:space="preserve"> </v>
          </cell>
          <cell r="Y2319">
            <v>36354</v>
          </cell>
          <cell r="Z2319" t="str">
            <v>Dropped</v>
          </cell>
        </row>
        <row r="2320">
          <cell r="A2320" t="str">
            <v>M43EL</v>
          </cell>
          <cell r="B2320" t="str">
            <v>Washed Steel Blue Heather</v>
          </cell>
          <cell r="I2320" t="str">
            <v>Elastic</v>
          </cell>
          <cell r="J2320" t="str">
            <v>POLYESTER</v>
          </cell>
        </row>
        <row r="2321">
          <cell r="A2321" t="str">
            <v>M43</v>
          </cell>
          <cell r="B2321" t="str">
            <v>Washed Steel Blue Heather</v>
          </cell>
          <cell r="D2321" t="str">
            <v>Aliza Diggs-Bailey</v>
          </cell>
          <cell r="E2321" t="str">
            <v>Spr '00 HFF</v>
          </cell>
          <cell r="F2321" t="str">
            <v>HFF</v>
          </cell>
          <cell r="G2321">
            <v>36340</v>
          </cell>
          <cell r="H2321">
            <v>36348</v>
          </cell>
          <cell r="I2321" t="str">
            <v>2640/2643</v>
          </cell>
          <cell r="J2321" t="str">
            <v>75%/25% C/P</v>
          </cell>
          <cell r="K2321" t="str">
            <v>S'00</v>
          </cell>
          <cell r="M2321" t="str">
            <v>Fiber Reactive</v>
          </cell>
          <cell r="N2321" t="str">
            <v>Jet Bleach</v>
          </cell>
          <cell r="O2321">
            <v>6</v>
          </cell>
          <cell r="P2321">
            <v>36357</v>
          </cell>
          <cell r="Q2321">
            <v>36360</v>
          </cell>
          <cell r="R2321">
            <v>5.9299999999999999E-2</v>
          </cell>
          <cell r="U2321">
            <v>36404</v>
          </cell>
          <cell r="W2321">
            <v>36426</v>
          </cell>
          <cell r="Z2321" t="str">
            <v>Development Complete</v>
          </cell>
        </row>
        <row r="2322">
          <cell r="A2322" t="str">
            <v>M42EL</v>
          </cell>
          <cell r="B2322" t="str">
            <v>Washed Cream</v>
          </cell>
          <cell r="I2322" t="str">
            <v>Elastic</v>
          </cell>
          <cell r="J2322" t="str">
            <v>POLYESTER</v>
          </cell>
        </row>
        <row r="2323">
          <cell r="A2323" t="str">
            <v>M42</v>
          </cell>
          <cell r="B2323" t="str">
            <v>Washed Cream</v>
          </cell>
          <cell r="D2323" t="str">
            <v>Aliza Diggs-Bailey</v>
          </cell>
          <cell r="E2323" t="str">
            <v>Spr '00 HFF</v>
          </cell>
          <cell r="F2323" t="str">
            <v>HFF</v>
          </cell>
          <cell r="G2323">
            <v>36340</v>
          </cell>
          <cell r="H2323">
            <v>36348</v>
          </cell>
          <cell r="I2323" t="str">
            <v>2640/2643</v>
          </cell>
          <cell r="J2323" t="str">
            <v>75%/25% C/P</v>
          </cell>
          <cell r="K2323" t="str">
            <v>S'00</v>
          </cell>
          <cell r="M2323" t="str">
            <v>Fiber Reactive</v>
          </cell>
          <cell r="N2323" t="str">
            <v>Jet Bleach</v>
          </cell>
          <cell r="O2323">
            <v>10</v>
          </cell>
          <cell r="P2323">
            <v>36357</v>
          </cell>
          <cell r="Q2323">
            <v>36360</v>
          </cell>
          <cell r="R2323">
            <v>3.3599999999999998E-2</v>
          </cell>
          <cell r="U2323">
            <v>36404</v>
          </cell>
          <cell r="W2323">
            <v>36426</v>
          </cell>
          <cell r="Z2323" t="str">
            <v>Development Complete</v>
          </cell>
        </row>
        <row r="2324">
          <cell r="A2324" t="str">
            <v>M41EL</v>
          </cell>
          <cell r="B2324" t="str">
            <v>Washed Stone Green Heather</v>
          </cell>
          <cell r="I2324" t="str">
            <v>Elastic</v>
          </cell>
          <cell r="J2324" t="str">
            <v>POLYESTER</v>
          </cell>
        </row>
        <row r="2325">
          <cell r="A2325" t="str">
            <v>M41</v>
          </cell>
          <cell r="B2325" t="str">
            <v>Washed Stone Green Heather</v>
          </cell>
          <cell r="D2325" t="str">
            <v>Aliza Diggs-Bailey</v>
          </cell>
          <cell r="E2325" t="str">
            <v>Spr '00 HFF</v>
          </cell>
          <cell r="F2325" t="str">
            <v>HFF</v>
          </cell>
          <cell r="G2325">
            <v>36340</v>
          </cell>
          <cell r="H2325">
            <v>36348</v>
          </cell>
          <cell r="I2325" t="str">
            <v>2640/2643</v>
          </cell>
          <cell r="J2325" t="str">
            <v>75%/25% C/P</v>
          </cell>
          <cell r="K2325" t="str">
            <v>S'00</v>
          </cell>
          <cell r="M2325" t="str">
            <v>Fiber Reactive</v>
          </cell>
          <cell r="N2325" t="str">
            <v>Jet Bleach</v>
          </cell>
          <cell r="O2325">
            <v>12</v>
          </cell>
          <cell r="P2325">
            <v>36355</v>
          </cell>
          <cell r="Q2325">
            <v>36360</v>
          </cell>
          <cell r="R2325">
            <v>5.6800000000000003E-2</v>
          </cell>
          <cell r="U2325">
            <v>36404</v>
          </cell>
          <cell r="W2325">
            <v>36426</v>
          </cell>
          <cell r="Z2325" t="str">
            <v>Development Complete</v>
          </cell>
        </row>
        <row r="2326">
          <cell r="A2326" t="str">
            <v>M40</v>
          </cell>
          <cell r="B2326" t="str">
            <v>Air Blue</v>
          </cell>
          <cell r="D2326" t="str">
            <v>T. Thompson</v>
          </cell>
          <cell r="E2326" t="str">
            <v>Spr '00 Pocket Tee</v>
          </cell>
          <cell r="F2326" t="str">
            <v>MUN</v>
          </cell>
          <cell r="G2326">
            <v>36248</v>
          </cell>
          <cell r="H2326">
            <v>36249</v>
          </cell>
          <cell r="I2326">
            <v>2675</v>
          </cell>
          <cell r="J2326" t="str">
            <v>100% Cotton</v>
          </cell>
          <cell r="K2326" t="str">
            <v>S'00</v>
          </cell>
          <cell r="M2326" t="str">
            <v>Fiber Reactive</v>
          </cell>
          <cell r="N2326" t="str">
            <v>BR W/Opt</v>
          </cell>
          <cell r="O2326">
            <v>12</v>
          </cell>
          <cell r="P2326">
            <v>36263</v>
          </cell>
          <cell r="Q2326">
            <v>36271</v>
          </cell>
          <cell r="R2326">
            <v>0.04</v>
          </cell>
          <cell r="U2326">
            <v>36279</v>
          </cell>
          <cell r="W2326">
            <v>36279</v>
          </cell>
          <cell r="Z2326" t="str">
            <v>Development Complete</v>
          </cell>
        </row>
        <row r="2327">
          <cell r="A2327" t="str">
            <v>M39</v>
          </cell>
          <cell r="B2327" t="str">
            <v>Green Smoke (originally called Spinach Pasta/Aqua Grey)</v>
          </cell>
          <cell r="D2327" t="str">
            <v>T. Thompson</v>
          </cell>
          <cell r="E2327" t="str">
            <v>Spr '00 Pocket Tee</v>
          </cell>
          <cell r="F2327" t="str">
            <v>MUN</v>
          </cell>
          <cell r="G2327">
            <v>36248</v>
          </cell>
          <cell r="H2327">
            <v>36249</v>
          </cell>
          <cell r="I2327">
            <v>2675</v>
          </cell>
          <cell r="J2327" t="str">
            <v>100% Cotton</v>
          </cell>
          <cell r="K2327" t="str">
            <v>S'00</v>
          </cell>
          <cell r="M2327" t="str">
            <v>Direct</v>
          </cell>
          <cell r="N2327" t="str">
            <v>BR W/Opt</v>
          </cell>
          <cell r="O2327">
            <v>7</v>
          </cell>
          <cell r="P2327">
            <v>36262</v>
          </cell>
          <cell r="Q2327">
            <v>36262</v>
          </cell>
          <cell r="R2327">
            <v>2.23E-2</v>
          </cell>
          <cell r="U2327">
            <v>36279</v>
          </cell>
          <cell r="W2327">
            <v>36279</v>
          </cell>
          <cell r="Z2327" t="str">
            <v>Development Complete</v>
          </cell>
        </row>
        <row r="2328">
          <cell r="A2328" t="str">
            <v>M38</v>
          </cell>
          <cell r="B2328" t="str">
            <v>Sage Grey</v>
          </cell>
          <cell r="D2328" t="str">
            <v>T. Thompson</v>
          </cell>
          <cell r="E2328" t="str">
            <v>Spr '00 Pocket Tee</v>
          </cell>
          <cell r="F2328" t="str">
            <v>MUN</v>
          </cell>
          <cell r="G2328">
            <v>36248</v>
          </cell>
          <cell r="H2328">
            <v>36249</v>
          </cell>
          <cell r="I2328">
            <v>2675</v>
          </cell>
          <cell r="J2328" t="str">
            <v>100% Cotton</v>
          </cell>
          <cell r="K2328" t="str">
            <v>S'00</v>
          </cell>
          <cell r="M2328" t="str">
            <v>Fiber Reactive</v>
          </cell>
          <cell r="N2328" t="str">
            <v>BR W/Opt</v>
          </cell>
          <cell r="O2328">
            <v>1</v>
          </cell>
          <cell r="P2328">
            <v>36262</v>
          </cell>
          <cell r="Q2328">
            <v>36262</v>
          </cell>
          <cell r="R2328">
            <v>2.86E-2</v>
          </cell>
          <cell r="U2328">
            <v>36279</v>
          </cell>
          <cell r="W2328">
            <v>36279</v>
          </cell>
          <cell r="Y2328">
            <v>36280</v>
          </cell>
          <cell r="Z2328" t="str">
            <v>Dropped</v>
          </cell>
        </row>
        <row r="2329">
          <cell r="A2329" t="str">
            <v>M37</v>
          </cell>
          <cell r="B2329" t="str">
            <v>Cerulean</v>
          </cell>
          <cell r="D2329" t="str">
            <v>T. Thompson</v>
          </cell>
          <cell r="E2329" t="str">
            <v>Spr '00 Pocket Tee</v>
          </cell>
          <cell r="F2329" t="str">
            <v>MUN</v>
          </cell>
          <cell r="G2329">
            <v>36248</v>
          </cell>
          <cell r="H2329">
            <v>36249</v>
          </cell>
          <cell r="I2329">
            <v>2675</v>
          </cell>
          <cell r="J2329" t="str">
            <v>100% Cotton</v>
          </cell>
          <cell r="K2329" t="str">
            <v>S'00</v>
          </cell>
          <cell r="M2329" t="str">
            <v>Fiber Reactive</v>
          </cell>
          <cell r="N2329" t="str">
            <v>Jet Bleach</v>
          </cell>
          <cell r="O2329">
            <v>8</v>
          </cell>
          <cell r="P2329">
            <v>36262</v>
          </cell>
          <cell r="Q2329">
            <v>36262</v>
          </cell>
          <cell r="R2329">
            <v>0.04</v>
          </cell>
          <cell r="U2329">
            <v>36279</v>
          </cell>
          <cell r="W2329">
            <v>36279</v>
          </cell>
          <cell r="Y2329">
            <v>36280</v>
          </cell>
          <cell r="Z2329" t="str">
            <v>Dropped</v>
          </cell>
        </row>
        <row r="2330">
          <cell r="A2330" t="str">
            <v>M36</v>
          </cell>
          <cell r="B2330" t="str">
            <v>Baby Blue</v>
          </cell>
          <cell r="D2330" t="str">
            <v>T. Thompson</v>
          </cell>
          <cell r="E2330" t="str">
            <v>Spr '00 Pocket Tee</v>
          </cell>
          <cell r="F2330" t="str">
            <v>MUN</v>
          </cell>
          <cell r="G2330">
            <v>36248</v>
          </cell>
          <cell r="H2330">
            <v>36249</v>
          </cell>
          <cell r="I2330">
            <v>2675</v>
          </cell>
          <cell r="J2330" t="str">
            <v>100% Cotton</v>
          </cell>
          <cell r="K2330" t="str">
            <v>S'00</v>
          </cell>
          <cell r="M2330" t="str">
            <v>Fiber Reactive</v>
          </cell>
          <cell r="N2330" t="str">
            <v>BR W/Opt</v>
          </cell>
          <cell r="O2330">
            <v>18</v>
          </cell>
          <cell r="P2330">
            <v>36266</v>
          </cell>
          <cell r="Q2330">
            <v>36266</v>
          </cell>
          <cell r="R2330">
            <v>0.02</v>
          </cell>
          <cell r="U2330">
            <v>36279</v>
          </cell>
          <cell r="W2330">
            <v>36279</v>
          </cell>
          <cell r="Y2330">
            <v>36280</v>
          </cell>
          <cell r="Z2330" t="str">
            <v>Dropped</v>
          </cell>
        </row>
        <row r="2331">
          <cell r="A2331" t="str">
            <v>M35</v>
          </cell>
          <cell r="B2331" t="str">
            <v>Victorian Blue</v>
          </cell>
          <cell r="D2331" t="str">
            <v>T. Thompson</v>
          </cell>
          <cell r="E2331" t="str">
            <v>Spr '00 Pocket Tee</v>
          </cell>
          <cell r="F2331" t="str">
            <v>MUN</v>
          </cell>
          <cell r="G2331">
            <v>36248</v>
          </cell>
          <cell r="H2331">
            <v>36249</v>
          </cell>
          <cell r="I2331">
            <v>2675</v>
          </cell>
          <cell r="J2331" t="str">
            <v>100% Cotton</v>
          </cell>
          <cell r="K2331" t="str">
            <v>S'00</v>
          </cell>
          <cell r="M2331" t="str">
            <v>Fiber Reactive</v>
          </cell>
          <cell r="N2331" t="str">
            <v>BR W/Opt</v>
          </cell>
          <cell r="O2331">
            <v>8</v>
          </cell>
          <cell r="Q2331">
            <v>36266</v>
          </cell>
          <cell r="R2331">
            <v>0.14149999999999999</v>
          </cell>
          <cell r="U2331">
            <v>36279</v>
          </cell>
          <cell r="W2331">
            <v>36279</v>
          </cell>
          <cell r="Z2331" t="str">
            <v>Development Complete</v>
          </cell>
        </row>
        <row r="2332">
          <cell r="A2332" t="str">
            <v>M34</v>
          </cell>
          <cell r="B2332" t="str">
            <v>Washed Brown Heather</v>
          </cell>
          <cell r="D2332" t="str">
            <v>T. Thompson</v>
          </cell>
          <cell r="E2332" t="str">
            <v>Pocket-T/fall '99</v>
          </cell>
          <cell r="F2332" t="str">
            <v>MUN</v>
          </cell>
          <cell r="G2332">
            <v>36082</v>
          </cell>
          <cell r="H2332">
            <v>36084</v>
          </cell>
          <cell r="I2332">
            <v>2640</v>
          </cell>
          <cell r="J2332" t="str">
            <v>75%/25% C/P</v>
          </cell>
          <cell r="M2332" t="str">
            <v>Disp. Only</v>
          </cell>
          <cell r="N2332" t="str">
            <v>Jet Scour</v>
          </cell>
          <cell r="O2332">
            <v>1</v>
          </cell>
          <cell r="P2332">
            <v>36090</v>
          </cell>
          <cell r="Q2332">
            <v>36529</v>
          </cell>
          <cell r="R2332">
            <v>9.8400000000000001E-2</v>
          </cell>
          <cell r="T2332" t="str">
            <v>D</v>
          </cell>
          <cell r="U2332">
            <v>36535</v>
          </cell>
          <cell r="W2332">
            <v>36577</v>
          </cell>
          <cell r="Z2332" t="str">
            <v>Development Complete</v>
          </cell>
        </row>
        <row r="2333">
          <cell r="A2333" t="str">
            <v>M33B</v>
          </cell>
          <cell r="B2333" t="str">
            <v>Take Over Teal</v>
          </cell>
          <cell r="C2333" t="str">
            <v>R2</v>
          </cell>
          <cell r="D2333" t="str">
            <v>James D.</v>
          </cell>
          <cell r="E2333" t="str">
            <v>Sample with Trim 6 1/2 doz.</v>
          </cell>
          <cell r="F2333" t="str">
            <v>MUN</v>
          </cell>
          <cell r="G2333">
            <v>36180</v>
          </cell>
          <cell r="H2333">
            <v>36180</v>
          </cell>
          <cell r="I2333">
            <v>2638</v>
          </cell>
          <cell r="J2333" t="str">
            <v>100% Cotton</v>
          </cell>
          <cell r="L2333" t="str">
            <v>M33</v>
          </cell>
          <cell r="M2333" t="str">
            <v>Fiber Reactive</v>
          </cell>
          <cell r="N2333" t="str">
            <v>Jet Bleach</v>
          </cell>
          <cell r="O2333">
            <v>4</v>
          </cell>
          <cell r="T2333" t="str">
            <v>D</v>
          </cell>
          <cell r="W2333" t="str">
            <v>P71:1/25/99</v>
          </cell>
          <cell r="Z2333" t="str">
            <v>Lab dip in-process</v>
          </cell>
        </row>
        <row r="2334">
          <cell r="A2334" t="str">
            <v>SM33</v>
          </cell>
          <cell r="B2334" t="str">
            <v>Take Over Teal</v>
          </cell>
          <cell r="C2334" t="str">
            <v>R2</v>
          </cell>
          <cell r="D2334" t="str">
            <v>Ana Quintana</v>
          </cell>
          <cell r="E2334" t="str">
            <v>Fall'01 Classic Brief</v>
          </cell>
          <cell r="F2334" t="str">
            <v>MUN</v>
          </cell>
          <cell r="G2334">
            <v>36880</v>
          </cell>
          <cell r="H2334">
            <v>36882</v>
          </cell>
          <cell r="I2334">
            <v>2824</v>
          </cell>
          <cell r="J2334" t="str">
            <v>100% Cotton</v>
          </cell>
          <cell r="K2334" t="str">
            <v>F'01</v>
          </cell>
          <cell r="L2334" t="str">
            <v>M33</v>
          </cell>
          <cell r="M2334" t="str">
            <v>Fiber Reactive</v>
          </cell>
          <cell r="N2334" t="str">
            <v>Jet Bleach</v>
          </cell>
          <cell r="P2334">
            <v>36910</v>
          </cell>
          <cell r="R2334">
            <v>0.13</v>
          </cell>
          <cell r="Z2334" t="str">
            <v>Lab dip submitted</v>
          </cell>
        </row>
        <row r="2335">
          <cell r="A2335" t="str">
            <v>M33</v>
          </cell>
          <cell r="B2335" t="str">
            <v>Take Over Teal</v>
          </cell>
          <cell r="C2335" t="str">
            <v>R2</v>
          </cell>
          <cell r="D2335" t="str">
            <v>T. Thompson</v>
          </cell>
          <cell r="E2335" t="str">
            <v>Pocket-T</v>
          </cell>
          <cell r="F2335" t="str">
            <v>MUN</v>
          </cell>
          <cell r="G2335">
            <v>36067</v>
          </cell>
          <cell r="H2335">
            <v>36068</v>
          </cell>
          <cell r="I2335">
            <v>2675</v>
          </cell>
          <cell r="J2335" t="str">
            <v>100% Cotton</v>
          </cell>
          <cell r="K2335" t="str">
            <v>F'99</v>
          </cell>
          <cell r="M2335" t="str">
            <v>Fiber Reactive</v>
          </cell>
          <cell r="N2335" t="str">
            <v>Jet Bleach</v>
          </cell>
          <cell r="O2335">
            <v>4</v>
          </cell>
          <cell r="Q2335">
            <v>36091</v>
          </cell>
          <cell r="R2335">
            <v>0.23200000000000001</v>
          </cell>
          <cell r="T2335" t="str">
            <v>D</v>
          </cell>
          <cell r="U2335">
            <v>36172</v>
          </cell>
          <cell r="W2335">
            <v>36173</v>
          </cell>
          <cell r="Z2335" t="str">
            <v>Development Complete</v>
          </cell>
        </row>
        <row r="2336">
          <cell r="A2336" t="str">
            <v>M32D</v>
          </cell>
          <cell r="B2336" t="str">
            <v>Big Deal Purple</v>
          </cell>
          <cell r="D2336" t="str">
            <v>T. Thompson</v>
          </cell>
          <cell r="E2336" t="str">
            <v>Pocket-T</v>
          </cell>
          <cell r="F2336" t="str">
            <v>MUN</v>
          </cell>
          <cell r="G2336">
            <v>36067</v>
          </cell>
          <cell r="H2336">
            <v>36068</v>
          </cell>
          <cell r="I2336">
            <v>2675</v>
          </cell>
          <cell r="J2336" t="str">
            <v>100% Cotton</v>
          </cell>
          <cell r="K2336" t="str">
            <v>F'99</v>
          </cell>
          <cell r="M2336" t="str">
            <v>Fiber Reactive</v>
          </cell>
          <cell r="N2336" t="str">
            <v>Jet Scour</v>
          </cell>
          <cell r="O2336">
            <v>13</v>
          </cell>
          <cell r="P2336" t="str">
            <v>2{10/16/98</v>
          </cell>
          <cell r="T2336" t="str">
            <v>D</v>
          </cell>
          <cell r="Y2336">
            <v>36069</v>
          </cell>
          <cell r="Z2336" t="str">
            <v>Dropped</v>
          </cell>
        </row>
        <row r="2337">
          <cell r="A2337" t="str">
            <v>SM32</v>
          </cell>
          <cell r="B2337" t="str">
            <v>Big Deal Burgandy</v>
          </cell>
          <cell r="D2337" t="str">
            <v>Ana Quintana</v>
          </cell>
          <cell r="E2337" t="str">
            <v>Fall'01 Midrise/Classic Brief</v>
          </cell>
          <cell r="F2337" t="str">
            <v>MUN</v>
          </cell>
          <cell r="G2337">
            <v>36878</v>
          </cell>
          <cell r="H2337">
            <v>36882</v>
          </cell>
          <cell r="I2337" t="str">
            <v>2645/2824</v>
          </cell>
          <cell r="J2337" t="str">
            <v>100% Cotton</v>
          </cell>
          <cell r="K2337" t="str">
            <v>F'01</v>
          </cell>
          <cell r="L2337" t="str">
            <v>M32</v>
          </cell>
          <cell r="M2337" t="str">
            <v>Fiber Reactive</v>
          </cell>
          <cell r="N2337" t="str">
            <v>Jet Scour</v>
          </cell>
          <cell r="O2337">
            <v>1</v>
          </cell>
          <cell r="P2337">
            <v>36882</v>
          </cell>
          <cell r="R2337">
            <v>0.53380000000000005</v>
          </cell>
          <cell r="Z2337" t="str">
            <v>Lab dip submitted</v>
          </cell>
        </row>
        <row r="2338">
          <cell r="A2338" t="str">
            <v>M32</v>
          </cell>
          <cell r="B2338" t="str">
            <v>Big Deal Burgandy</v>
          </cell>
          <cell r="D2338" t="str">
            <v>Aliza Diggs-Bailey</v>
          </cell>
          <cell r="E2338" t="str">
            <v>Boy's red lable/boxer brief</v>
          </cell>
          <cell r="F2338" t="str">
            <v>MUN</v>
          </cell>
          <cell r="G2338">
            <v>36531</v>
          </cell>
          <cell r="H2338">
            <v>36532</v>
          </cell>
          <cell r="I2338">
            <v>2638</v>
          </cell>
          <cell r="J2338" t="str">
            <v>100% Cotton</v>
          </cell>
          <cell r="K2338" t="str">
            <v>F'00</v>
          </cell>
          <cell r="M2338" t="str">
            <v>Fiber Reactive</v>
          </cell>
          <cell r="N2338" t="str">
            <v>Jet Scour</v>
          </cell>
          <cell r="O2338">
            <v>1</v>
          </cell>
          <cell r="P2338" t="str">
            <v>2{10/16/98</v>
          </cell>
          <cell r="Q2338">
            <v>36579</v>
          </cell>
          <cell r="R2338">
            <v>0.53380000000000005</v>
          </cell>
          <cell r="T2338" t="str">
            <v>D</v>
          </cell>
          <cell r="W2338">
            <v>36613</v>
          </cell>
          <cell r="Z2338" t="str">
            <v>Lab dip approved</v>
          </cell>
        </row>
        <row r="2339">
          <cell r="A2339" t="str">
            <v>M31</v>
          </cell>
          <cell r="B2339" t="str">
            <v>Misty</v>
          </cell>
          <cell r="C2339" t="str">
            <v>LD</v>
          </cell>
          <cell r="D2339" t="str">
            <v>Aliza Diggs-Bailey</v>
          </cell>
          <cell r="E2339" t="str">
            <v>Disney Babywear</v>
          </cell>
          <cell r="F2339" t="str">
            <v>MUN</v>
          </cell>
          <cell r="G2339">
            <v>36040</v>
          </cell>
          <cell r="H2339">
            <v>36042</v>
          </cell>
          <cell r="I2339">
            <v>3027</v>
          </cell>
          <cell r="J2339" t="str">
            <v>100% Cotton</v>
          </cell>
          <cell r="M2339" t="str">
            <v>Fiber Reactive</v>
          </cell>
          <cell r="N2339" t="str">
            <v>BR W/ Opt.</v>
          </cell>
          <cell r="P2339">
            <v>36060</v>
          </cell>
          <cell r="Q2339" t="str">
            <v>A:9/22/98</v>
          </cell>
          <cell r="R2339">
            <v>0.02</v>
          </cell>
          <cell r="S2339">
            <v>6</v>
          </cell>
          <cell r="T2339" t="str">
            <v>P</v>
          </cell>
          <cell r="U2339">
            <v>36088</v>
          </cell>
          <cell r="W2339" t="str">
            <v>A:10/23/98</v>
          </cell>
          <cell r="Z2339" t="str">
            <v>Development Complete</v>
          </cell>
        </row>
        <row r="2340">
          <cell r="A2340" t="str">
            <v>M30</v>
          </cell>
          <cell r="B2340" t="str">
            <v>Citron</v>
          </cell>
          <cell r="C2340" t="str">
            <v>F8</v>
          </cell>
          <cell r="D2340" t="str">
            <v>T. Thompson</v>
          </cell>
          <cell r="E2340" t="str">
            <v>Pocket-T</v>
          </cell>
          <cell r="F2340" t="str">
            <v>MUN</v>
          </cell>
          <cell r="G2340">
            <v>35948</v>
          </cell>
          <cell r="H2340">
            <v>35949</v>
          </cell>
          <cell r="I2340">
            <v>2675</v>
          </cell>
          <cell r="J2340" t="str">
            <v>100% Cotton</v>
          </cell>
          <cell r="M2340" t="str">
            <v>Fiber Reactive</v>
          </cell>
          <cell r="N2340" t="str">
            <v>Jet Bleach</v>
          </cell>
          <cell r="P2340">
            <v>35955</v>
          </cell>
          <cell r="Q2340" t="str">
            <v>A:6/9/98</v>
          </cell>
          <cell r="R2340">
            <v>6.1800000000000001E-2</v>
          </cell>
          <cell r="S2340">
            <v>8</v>
          </cell>
          <cell r="T2340" t="str">
            <v>P</v>
          </cell>
          <cell r="U2340">
            <v>35970</v>
          </cell>
          <cell r="W2340" t="str">
            <v>A:6/26/98</v>
          </cell>
          <cell r="Z2340" t="str">
            <v>Development Complete</v>
          </cell>
        </row>
        <row r="2341">
          <cell r="A2341" t="str">
            <v>M29</v>
          </cell>
          <cell r="B2341" t="str">
            <v>Straw</v>
          </cell>
          <cell r="C2341">
            <v>20</v>
          </cell>
          <cell r="D2341" t="str">
            <v>T. Thompson</v>
          </cell>
          <cell r="E2341" t="str">
            <v>Pocket-T</v>
          </cell>
          <cell r="F2341" t="str">
            <v>MUN</v>
          </cell>
          <cell r="G2341">
            <v>36248</v>
          </cell>
          <cell r="H2341">
            <v>36248</v>
          </cell>
          <cell r="I2341">
            <v>2675</v>
          </cell>
          <cell r="J2341" t="str">
            <v>100% Cotton</v>
          </cell>
          <cell r="K2341" t="str">
            <v>S'00</v>
          </cell>
          <cell r="M2341" t="str">
            <v>Fiber Reactive</v>
          </cell>
          <cell r="N2341" t="str">
            <v>Jet Bleach</v>
          </cell>
          <cell r="O2341">
            <v>2</v>
          </cell>
          <cell r="P2341">
            <v>35898</v>
          </cell>
          <cell r="Q2341" t="str">
            <v>A:4/17/98</v>
          </cell>
          <cell r="R2341">
            <v>3.27E-2</v>
          </cell>
          <cell r="S2341">
            <v>8</v>
          </cell>
          <cell r="T2341" t="str">
            <v>P</v>
          </cell>
          <cell r="U2341">
            <v>36279</v>
          </cell>
          <cell r="W2341">
            <v>36279</v>
          </cell>
          <cell r="Z2341" t="str">
            <v>Development Complete</v>
          </cell>
        </row>
        <row r="2342">
          <cell r="A2342" t="str">
            <v>M28</v>
          </cell>
          <cell r="B2342" t="str">
            <v>Burgundy</v>
          </cell>
          <cell r="C2342" t="str">
            <v>BY</v>
          </cell>
          <cell r="D2342" t="str">
            <v>T. Thompson</v>
          </cell>
          <cell r="F2342" t="str">
            <v/>
          </cell>
          <cell r="H2342">
            <v>35879</v>
          </cell>
          <cell r="M2342" t="str">
            <v>Fiber Reactive</v>
          </cell>
          <cell r="N2342" t="str">
            <v>BR W/ Opt.</v>
          </cell>
          <cell r="P2342">
            <v>35872</v>
          </cell>
          <cell r="Q2342" t="str">
            <v>A:3/24/98</v>
          </cell>
          <cell r="S2342">
            <v>8</v>
          </cell>
          <cell r="T2342" t="str">
            <v>D</v>
          </cell>
          <cell r="Y2342">
            <v>35869</v>
          </cell>
          <cell r="Z2342" t="str">
            <v>Dropped</v>
          </cell>
        </row>
        <row r="2343">
          <cell r="A2343" t="str">
            <v>M27</v>
          </cell>
          <cell r="B2343" t="str">
            <v>Lunar Blue</v>
          </cell>
          <cell r="C2343" t="str">
            <v>LU</v>
          </cell>
          <cell r="D2343" t="str">
            <v>T. Thompson</v>
          </cell>
          <cell r="E2343" t="str">
            <v>Pocket-T</v>
          </cell>
          <cell r="F2343" t="str">
            <v>MUN</v>
          </cell>
          <cell r="I2343">
            <v>2675</v>
          </cell>
          <cell r="J2343" t="str">
            <v>100% cotton</v>
          </cell>
          <cell r="K2343" t="str">
            <v>F'98</v>
          </cell>
          <cell r="M2343" t="str">
            <v>Fiber Reactive</v>
          </cell>
          <cell r="N2343" t="str">
            <v>Jet Bleach</v>
          </cell>
          <cell r="R2343">
            <v>0.33</v>
          </cell>
          <cell r="T2343" t="str">
            <v>D</v>
          </cell>
          <cell r="W2343" t="str">
            <v>A:1/98</v>
          </cell>
          <cell r="Z2343" t="str">
            <v xml:space="preserve"> </v>
          </cell>
        </row>
        <row r="2344">
          <cell r="A2344" t="str">
            <v>M26</v>
          </cell>
          <cell r="B2344" t="str">
            <v>Washed Dark Wine</v>
          </cell>
          <cell r="C2344" t="str">
            <v>DK</v>
          </cell>
          <cell r="D2344" t="str">
            <v>T. Thompson</v>
          </cell>
          <cell r="E2344" t="str">
            <v>P3 Forward Fashion</v>
          </cell>
          <cell r="F2344" t="str">
            <v>MUN</v>
          </cell>
          <cell r="G2344">
            <v>35773</v>
          </cell>
          <cell r="H2344">
            <v>35773</v>
          </cell>
          <cell r="I2344">
            <v>2643</v>
          </cell>
          <cell r="J2344" t="str">
            <v>75%/25% C/P</v>
          </cell>
          <cell r="K2344" t="str">
            <v>'98</v>
          </cell>
          <cell r="L2344" t="str">
            <v>066</v>
          </cell>
          <cell r="M2344" t="str">
            <v>Disp. Only</v>
          </cell>
          <cell r="N2344" t="str">
            <v>Jet Bleach</v>
          </cell>
          <cell r="R2344">
            <v>7.0000000000000007E-2</v>
          </cell>
          <cell r="T2344" t="str">
            <v>P</v>
          </cell>
          <cell r="W2344" t="str">
            <v>A:1/98</v>
          </cell>
          <cell r="Z2344" t="str">
            <v>Lab dip in-process</v>
          </cell>
        </row>
        <row r="2345">
          <cell r="A2345" t="str">
            <v>M25</v>
          </cell>
          <cell r="B2345" t="str">
            <v>Washed Navy</v>
          </cell>
          <cell r="C2345" t="str">
            <v>PS</v>
          </cell>
          <cell r="D2345" t="str">
            <v>T. Thompson</v>
          </cell>
          <cell r="E2345" t="str">
            <v>P3 Forward Fashion</v>
          </cell>
          <cell r="F2345" t="str">
            <v>MUN</v>
          </cell>
          <cell r="G2345">
            <v>35773</v>
          </cell>
          <cell r="H2345">
            <v>35773</v>
          </cell>
          <cell r="I2345">
            <v>2643</v>
          </cell>
          <cell r="J2345" t="str">
            <v>75%/25% C/P</v>
          </cell>
          <cell r="K2345" t="str">
            <v>'98</v>
          </cell>
          <cell r="L2345">
            <v>181</v>
          </cell>
          <cell r="M2345" t="str">
            <v>Disp. Only</v>
          </cell>
          <cell r="N2345" t="str">
            <v>Jet Bleach</v>
          </cell>
          <cell r="R2345">
            <v>6.59E-2</v>
          </cell>
          <cell r="T2345" t="str">
            <v>P</v>
          </cell>
          <cell r="W2345" t="str">
            <v>A:1/98</v>
          </cell>
          <cell r="Z2345" t="str">
            <v>Lab dip in-process</v>
          </cell>
        </row>
        <row r="2346">
          <cell r="A2346" t="str">
            <v>M24</v>
          </cell>
          <cell r="B2346" t="str">
            <v xml:space="preserve">Khaki Fleck </v>
          </cell>
          <cell r="C2346" t="str">
            <v>PS</v>
          </cell>
          <cell r="D2346" t="str">
            <v>T. Thompson</v>
          </cell>
          <cell r="E2346" t="str">
            <v>P3 Forward Fashion</v>
          </cell>
          <cell r="F2346" t="str">
            <v>MUN</v>
          </cell>
          <cell r="G2346">
            <v>35773</v>
          </cell>
          <cell r="H2346">
            <v>35773</v>
          </cell>
          <cell r="I2346">
            <v>2643</v>
          </cell>
          <cell r="J2346" t="str">
            <v>75%/25% C/P</v>
          </cell>
          <cell r="K2346" t="str">
            <v>'98</v>
          </cell>
          <cell r="L2346">
            <v>586</v>
          </cell>
          <cell r="M2346" t="str">
            <v>Disp. Only</v>
          </cell>
          <cell r="N2346" t="str">
            <v>Jet Bleach</v>
          </cell>
          <cell r="R2346">
            <v>0.03</v>
          </cell>
          <cell r="T2346" t="str">
            <v>P</v>
          </cell>
          <cell r="W2346" t="str">
            <v>A:1/98</v>
          </cell>
          <cell r="Z2346" t="str">
            <v>Lab dip in-process</v>
          </cell>
        </row>
        <row r="2347">
          <cell r="A2347" t="str">
            <v>M23</v>
          </cell>
          <cell r="B2347" t="str">
            <v>Washed Graphite Heather (aka Graphite Fleck)</v>
          </cell>
          <cell r="C2347" t="str">
            <v>PS</v>
          </cell>
          <cell r="D2347" t="str">
            <v>T. Thompson</v>
          </cell>
          <cell r="E2347" t="str">
            <v>P3 Forward Fashion</v>
          </cell>
          <cell r="F2347" t="str">
            <v>MUN</v>
          </cell>
          <cell r="G2347">
            <v>35773</v>
          </cell>
          <cell r="H2347">
            <v>35773</v>
          </cell>
          <cell r="I2347">
            <v>2643</v>
          </cell>
          <cell r="J2347" t="str">
            <v>75%/25% C/P</v>
          </cell>
          <cell r="K2347" t="str">
            <v>'98</v>
          </cell>
          <cell r="L2347">
            <v>539</v>
          </cell>
          <cell r="M2347" t="str">
            <v>Disp. Only</v>
          </cell>
          <cell r="N2347" t="str">
            <v>Jet Bleach</v>
          </cell>
          <cell r="R2347">
            <v>0.02</v>
          </cell>
          <cell r="T2347" t="str">
            <v>P</v>
          </cell>
          <cell r="W2347" t="str">
            <v>A:\2/98</v>
          </cell>
          <cell r="Z2347" t="str">
            <v>Lab dip in-process</v>
          </cell>
        </row>
        <row r="2348">
          <cell r="A2348" t="str">
            <v>M22</v>
          </cell>
          <cell r="B2348" t="str">
            <v>Dark Teal II</v>
          </cell>
          <cell r="C2348" t="str">
            <v>DX</v>
          </cell>
          <cell r="D2348" t="str">
            <v>Aliza Diggs-Bailey</v>
          </cell>
          <cell r="E2348" t="str">
            <v>Classics Fashion</v>
          </cell>
          <cell r="F2348" t="str">
            <v>MUN</v>
          </cell>
          <cell r="G2348">
            <v>35888</v>
          </cell>
          <cell r="H2348">
            <v>35889</v>
          </cell>
          <cell r="I2348">
            <v>2824</v>
          </cell>
          <cell r="J2348" t="str">
            <v>100% Cotton</v>
          </cell>
          <cell r="K2348" t="str">
            <v>F'98</v>
          </cell>
          <cell r="L2348" t="str">
            <v>M22</v>
          </cell>
          <cell r="M2348" t="str">
            <v>Fiber Reactive</v>
          </cell>
          <cell r="N2348" t="str">
            <v>Jet Scour</v>
          </cell>
          <cell r="P2348">
            <v>35909</v>
          </cell>
          <cell r="Q2348" t="str">
            <v>A:4/98</v>
          </cell>
          <cell r="R2348">
            <v>0.12</v>
          </cell>
          <cell r="S2348">
            <v>8</v>
          </cell>
          <cell r="T2348" t="str">
            <v>D</v>
          </cell>
          <cell r="U2348">
            <v>36097</v>
          </cell>
          <cell r="W2348" t="str">
            <v>A:\10/98</v>
          </cell>
          <cell r="Z2348" t="str">
            <v>Development Complete</v>
          </cell>
        </row>
        <row r="2349">
          <cell r="A2349" t="str">
            <v>M21</v>
          </cell>
          <cell r="B2349" t="str">
            <v>Angel Blue</v>
          </cell>
          <cell r="D2349" t="str">
            <v>T. Thompson</v>
          </cell>
          <cell r="E2349" t="str">
            <v>Babywear</v>
          </cell>
          <cell r="F2349" t="str">
            <v>MUN</v>
          </cell>
          <cell r="G2349">
            <v>35972</v>
          </cell>
          <cell r="H2349">
            <v>35975</v>
          </cell>
          <cell r="I2349" t="str">
            <v>3000/3005</v>
          </cell>
          <cell r="J2349" t="str">
            <v>100% Cotton</v>
          </cell>
          <cell r="L2349" t="str">
            <v>14-4814TC/M21</v>
          </cell>
          <cell r="M2349" t="str">
            <v>Fiber Reactive</v>
          </cell>
          <cell r="N2349" t="str">
            <v>RB W/Opt.</v>
          </cell>
          <cell r="O2349">
            <v>4</v>
          </cell>
          <cell r="P2349">
            <v>35982</v>
          </cell>
          <cell r="Q2349" t="str">
            <v>A:7/13/98</v>
          </cell>
          <cell r="R2349">
            <v>0.04</v>
          </cell>
          <cell r="S2349">
            <v>8</v>
          </cell>
          <cell r="T2349" t="str">
            <v>P</v>
          </cell>
          <cell r="Y2349">
            <v>36008</v>
          </cell>
          <cell r="Z2349" t="str">
            <v>Dropped</v>
          </cell>
        </row>
        <row r="2350">
          <cell r="A2350" t="str">
            <v>M20</v>
          </cell>
          <cell r="B2350" t="str">
            <v>Dark Wine Heather</v>
          </cell>
          <cell r="C2350" t="str">
            <v>VN</v>
          </cell>
          <cell r="D2350" t="str">
            <v>T. Thompson</v>
          </cell>
          <cell r="E2350" t="str">
            <v>Pocket-T</v>
          </cell>
          <cell r="F2350" t="str">
            <v>MUN</v>
          </cell>
          <cell r="G2350">
            <v>35691</v>
          </cell>
          <cell r="H2350">
            <v>35695</v>
          </cell>
          <cell r="I2350">
            <v>2640</v>
          </cell>
          <cell r="J2350" t="str">
            <v>75%/25% C/P</v>
          </cell>
          <cell r="K2350" t="str">
            <v>F'98</v>
          </cell>
          <cell r="M2350" t="str">
            <v>Fiber Reactive</v>
          </cell>
          <cell r="N2350" t="str">
            <v>Jet Scour</v>
          </cell>
          <cell r="R2350">
            <v>0.18</v>
          </cell>
          <cell r="T2350" t="str">
            <v>D</v>
          </cell>
          <cell r="W2350" t="str">
            <v>A:12/97</v>
          </cell>
          <cell r="Z2350" t="str">
            <v>Lab dip in-process</v>
          </cell>
        </row>
        <row r="2351">
          <cell r="A2351" t="str">
            <v>M19</v>
          </cell>
          <cell r="B2351" t="str">
            <v>Mastic</v>
          </cell>
          <cell r="C2351" t="str">
            <v>1K</v>
          </cell>
          <cell r="D2351" t="str">
            <v>Aliza Diggs-Bailey</v>
          </cell>
          <cell r="E2351" t="str">
            <v>2x1 Rib HFF</v>
          </cell>
          <cell r="F2351" t="str">
            <v xml:space="preserve"> MUN </v>
          </cell>
          <cell r="G2351">
            <v>35827</v>
          </cell>
          <cell r="H2351">
            <v>35831</v>
          </cell>
          <cell r="I2351">
            <v>2645</v>
          </cell>
          <cell r="J2351" t="str">
            <v>100% Cotton</v>
          </cell>
          <cell r="M2351" t="str">
            <v>Fiber Reactive</v>
          </cell>
          <cell r="N2351" t="str">
            <v>BR W/ Opt.</v>
          </cell>
          <cell r="R2351">
            <v>0.03</v>
          </cell>
          <cell r="S2351">
            <v>6</v>
          </cell>
          <cell r="T2351" t="str">
            <v>P</v>
          </cell>
          <cell r="W2351" t="str">
            <v>A:\4/2/98</v>
          </cell>
          <cell r="Z2351" t="str">
            <v>Lab dip in-process</v>
          </cell>
        </row>
        <row r="2352">
          <cell r="A2352" t="str">
            <v>M18</v>
          </cell>
          <cell r="B2352" t="str">
            <v>Fog Horn</v>
          </cell>
          <cell r="C2352" t="str">
            <v>2K</v>
          </cell>
          <cell r="D2352" t="str">
            <v>T. Thompson</v>
          </cell>
          <cell r="E2352" t="str">
            <v>Pocket-T</v>
          </cell>
          <cell r="F2352" t="str">
            <v>MUN</v>
          </cell>
          <cell r="G2352">
            <v>35691</v>
          </cell>
          <cell r="H2352">
            <v>35695</v>
          </cell>
          <cell r="I2352">
            <v>2675</v>
          </cell>
          <cell r="J2352" t="str">
            <v>100% cotton</v>
          </cell>
          <cell r="K2352" t="str">
            <v>F'98</v>
          </cell>
          <cell r="M2352" t="str">
            <v>Fiber Reactive</v>
          </cell>
          <cell r="N2352" t="str">
            <v>Jet Scour</v>
          </cell>
          <cell r="R2352">
            <v>0.13</v>
          </cell>
          <cell r="S2352">
            <v>8</v>
          </cell>
          <cell r="T2352" t="str">
            <v>D</v>
          </cell>
          <cell r="W2352" t="str">
            <v>A:11/97</v>
          </cell>
          <cell r="Z2352" t="str">
            <v>Lab dip in-process</v>
          </cell>
        </row>
        <row r="2353">
          <cell r="A2353" t="str">
            <v>M17</v>
          </cell>
          <cell r="B2353" t="str">
            <v>Holiday</v>
          </cell>
          <cell r="C2353" t="str">
            <v>ES</v>
          </cell>
          <cell r="D2353" t="str">
            <v>T. Thompson</v>
          </cell>
          <cell r="E2353" t="str">
            <v>Infantwear</v>
          </cell>
          <cell r="F2353" t="str">
            <v>MUN</v>
          </cell>
          <cell r="G2353">
            <v>35628</v>
          </cell>
          <cell r="H2353">
            <v>35636</v>
          </cell>
          <cell r="I2353">
            <v>2956</v>
          </cell>
          <cell r="J2353" t="str">
            <v>100% Cotton</v>
          </cell>
          <cell r="L2353" t="str">
            <v>M17</v>
          </cell>
          <cell r="M2353" t="str">
            <v>Fiber Reactive</v>
          </cell>
          <cell r="N2353" t="str">
            <v>BR W/ Opt.</v>
          </cell>
          <cell r="R2353">
            <v>0.06</v>
          </cell>
          <cell r="T2353" t="str">
            <v>P</v>
          </cell>
          <cell r="W2353" t="str">
            <v>A:11/97</v>
          </cell>
          <cell r="Z2353" t="str">
            <v>Lab dip in-process</v>
          </cell>
        </row>
        <row r="2354">
          <cell r="A2354" t="str">
            <v>M16</v>
          </cell>
          <cell r="B2354" t="str">
            <v>Blue Bell</v>
          </cell>
          <cell r="C2354" t="str">
            <v>DR</v>
          </cell>
          <cell r="D2354" t="str">
            <v>Jane Schneck</v>
          </cell>
          <cell r="E2354" t="str">
            <v>Girls</v>
          </cell>
          <cell r="F2354" t="str">
            <v>HHW</v>
          </cell>
          <cell r="G2354">
            <v>35628</v>
          </cell>
          <cell r="H2354">
            <v>35636</v>
          </cell>
          <cell r="I2354" t="str">
            <v>2808                       ( 2956-cotton rib)</v>
          </cell>
          <cell r="J2354" t="str">
            <v xml:space="preserve">100% Cotton </v>
          </cell>
          <cell r="K2354" t="str">
            <v>Sp'02</v>
          </cell>
          <cell r="L2354" t="str">
            <v>14-4121TC/M16</v>
          </cell>
          <cell r="M2354" t="str">
            <v>Fiber Reactive</v>
          </cell>
          <cell r="N2354" t="str">
            <v>Jet Bleach</v>
          </cell>
          <cell r="R2354">
            <v>7.0699999999999999E-2</v>
          </cell>
          <cell r="T2354" t="str">
            <v>P</v>
          </cell>
          <cell r="W2354" t="str">
            <v>A:11/97</v>
          </cell>
          <cell r="Z2354" t="str">
            <v>Lab dip in-process</v>
          </cell>
        </row>
        <row r="2355">
          <cell r="A2355" t="str">
            <v>M15</v>
          </cell>
          <cell r="B2355" t="str">
            <v>Agate Green</v>
          </cell>
          <cell r="D2355" t="str">
            <v>T. Thompson</v>
          </cell>
          <cell r="E2355" t="str">
            <v>Infantwear</v>
          </cell>
          <cell r="F2355" t="str">
            <v>MUN</v>
          </cell>
          <cell r="G2355">
            <v>35628</v>
          </cell>
          <cell r="H2355">
            <v>35636</v>
          </cell>
          <cell r="I2355">
            <v>2956</v>
          </cell>
          <cell r="J2355" t="str">
            <v>100% Cotton</v>
          </cell>
          <cell r="L2355" t="str">
            <v>16-5412TC/M15</v>
          </cell>
          <cell r="M2355" t="str">
            <v>Fiber Reactive</v>
          </cell>
          <cell r="N2355" t="str">
            <v>Jet Scour</v>
          </cell>
          <cell r="O2355">
            <v>3</v>
          </cell>
          <cell r="P2355">
            <v>35628</v>
          </cell>
          <cell r="R2355">
            <v>0.12</v>
          </cell>
          <cell r="S2355">
            <v>8</v>
          </cell>
          <cell r="T2355" t="str">
            <v>D</v>
          </cell>
          <cell r="Y2355">
            <v>35643</v>
          </cell>
          <cell r="Z2355" t="str">
            <v>Dropped</v>
          </cell>
        </row>
        <row r="2356">
          <cell r="A2356" t="str">
            <v>M14</v>
          </cell>
          <cell r="B2356" t="str">
            <v>Golden Haze</v>
          </cell>
          <cell r="C2356" t="str">
            <v>E4</v>
          </cell>
          <cell r="D2356" t="str">
            <v>T. Thompson</v>
          </cell>
          <cell r="E2356" t="str">
            <v>Infantwear</v>
          </cell>
          <cell r="F2356" t="str">
            <v>MUN</v>
          </cell>
          <cell r="G2356">
            <v>35628</v>
          </cell>
          <cell r="H2356">
            <v>35636</v>
          </cell>
          <cell r="I2356">
            <v>2956</v>
          </cell>
          <cell r="J2356" t="str">
            <v>100% Cotton</v>
          </cell>
          <cell r="L2356" t="str">
            <v>12-0826TC/M14</v>
          </cell>
          <cell r="M2356" t="str">
            <v>Fiber Reactive</v>
          </cell>
          <cell r="N2356" t="str">
            <v>BR W/ Opt.</v>
          </cell>
          <cell r="R2356">
            <v>0.02</v>
          </cell>
          <cell r="T2356" t="str">
            <v>P</v>
          </cell>
          <cell r="W2356" t="str">
            <v>A:11/97</v>
          </cell>
          <cell r="Z2356" t="str">
            <v>Lab dip in-process</v>
          </cell>
        </row>
        <row r="2357">
          <cell r="A2357" t="str">
            <v>M13</v>
          </cell>
          <cell r="B2357" t="str">
            <v>Parisian Blue</v>
          </cell>
          <cell r="D2357" t="str">
            <v>T. Thompson</v>
          </cell>
          <cell r="E2357" t="str">
            <v>Infantwear</v>
          </cell>
          <cell r="F2357" t="str">
            <v>MUN</v>
          </cell>
          <cell r="G2357">
            <v>35628</v>
          </cell>
          <cell r="H2357">
            <v>35636</v>
          </cell>
          <cell r="I2357">
            <v>2956</v>
          </cell>
          <cell r="J2357" t="str">
            <v>100% Cotton</v>
          </cell>
          <cell r="L2357" t="str">
            <v>18-4036TC/M13</v>
          </cell>
          <cell r="M2357" t="str">
            <v>Fiber Reactive</v>
          </cell>
          <cell r="N2357" t="str">
            <v>Jet Bleach</v>
          </cell>
          <cell r="T2357" t="str">
            <v>D</v>
          </cell>
          <cell r="Y2357">
            <v>35612</v>
          </cell>
          <cell r="Z2357" t="str">
            <v>Dropped</v>
          </cell>
        </row>
        <row r="2358">
          <cell r="A2358" t="str">
            <v>M12</v>
          </cell>
          <cell r="B2358" t="str">
            <v xml:space="preserve">Skylight </v>
          </cell>
          <cell r="D2358" t="str">
            <v>T. Thompson</v>
          </cell>
          <cell r="E2358" t="str">
            <v>Babywear</v>
          </cell>
          <cell r="F2358" t="str">
            <v>MUN</v>
          </cell>
          <cell r="G2358">
            <v>35972</v>
          </cell>
          <cell r="H2358">
            <v>35975</v>
          </cell>
          <cell r="I2358">
            <v>2956</v>
          </cell>
          <cell r="J2358" t="str">
            <v>100% Cotton</v>
          </cell>
          <cell r="L2358" t="str">
            <v>12-4604TC</v>
          </cell>
          <cell r="M2358" t="str">
            <v>Fiber Reactive</v>
          </cell>
          <cell r="N2358" t="str">
            <v>BR W/ Opt.</v>
          </cell>
          <cell r="P2358" t="str">
            <v>?</v>
          </cell>
          <cell r="Q2358" t="str">
            <v>A:7/1/98</v>
          </cell>
          <cell r="R2358">
            <v>0.02</v>
          </cell>
          <cell r="S2358" t="str">
            <v>?</v>
          </cell>
          <cell r="T2358" t="str">
            <v>P</v>
          </cell>
          <cell r="U2358">
            <v>35983</v>
          </cell>
          <cell r="W2358" t="str">
            <v>A:7/9/98</v>
          </cell>
          <cell r="Z2358" t="str">
            <v>Development Complete</v>
          </cell>
        </row>
        <row r="2359">
          <cell r="A2359" t="str">
            <v>M12D</v>
          </cell>
          <cell r="B2359" t="str">
            <v>"Flax"</v>
          </cell>
          <cell r="D2359" t="str">
            <v>T. Thompson</v>
          </cell>
          <cell r="E2359" t="str">
            <v>Infantwear</v>
          </cell>
          <cell r="F2359" t="str">
            <v>MUN</v>
          </cell>
          <cell r="G2359">
            <v>35628</v>
          </cell>
          <cell r="H2359">
            <v>35636</v>
          </cell>
          <cell r="I2359">
            <v>2956</v>
          </cell>
          <cell r="J2359" t="str">
            <v>100% Cotton</v>
          </cell>
          <cell r="L2359" t="str">
            <v>13-0935TC/M12</v>
          </cell>
          <cell r="M2359" t="str">
            <v>Fiber Reactive</v>
          </cell>
          <cell r="N2359" t="str">
            <v>BR W/ Opt.</v>
          </cell>
          <cell r="R2359">
            <v>0.02</v>
          </cell>
          <cell r="T2359" t="str">
            <v>P</v>
          </cell>
          <cell r="Y2359">
            <v>35977</v>
          </cell>
          <cell r="Z2359" t="str">
            <v>Dropped</v>
          </cell>
        </row>
        <row r="2360">
          <cell r="A2360" t="str">
            <v>M11</v>
          </cell>
          <cell r="B2360" t="str">
            <v>Mountain Laurel</v>
          </cell>
          <cell r="C2360" t="str">
            <v>Y6</v>
          </cell>
          <cell r="F2360" t="str">
            <v>UNW</v>
          </cell>
          <cell r="I2360">
            <v>2675</v>
          </cell>
          <cell r="J2360" t="str">
            <v>100% Cotton</v>
          </cell>
          <cell r="M2360" t="str">
            <v>Fiber Reactive</v>
          </cell>
          <cell r="R2360">
            <v>0.17</v>
          </cell>
          <cell r="Z2360" t="str">
            <v xml:space="preserve"> </v>
          </cell>
        </row>
        <row r="2361">
          <cell r="A2361" t="str">
            <v>M10D</v>
          </cell>
          <cell r="B2361" t="str">
            <v>Sunbeam</v>
          </cell>
          <cell r="C2361" t="str">
            <v>9W</v>
          </cell>
          <cell r="F2361" t="str">
            <v>CSW</v>
          </cell>
          <cell r="I2361" t="str">
            <v>2675/1857</v>
          </cell>
          <cell r="J2361" t="str">
            <v>100% Cotton</v>
          </cell>
          <cell r="M2361" t="str">
            <v>Direct</v>
          </cell>
          <cell r="N2361" t="str">
            <v>BR W/ Opt.</v>
          </cell>
          <cell r="R2361">
            <v>0.02</v>
          </cell>
          <cell r="Y2361">
            <v>36008</v>
          </cell>
          <cell r="Z2361" t="str">
            <v>Dropped</v>
          </cell>
        </row>
        <row r="2362">
          <cell r="A2362" t="str">
            <v>M10EL</v>
          </cell>
          <cell r="B2362" t="str">
            <v>Sunbeam</v>
          </cell>
          <cell r="D2362" t="str">
            <v>Mary Taylor</v>
          </cell>
          <cell r="E2362" t="str">
            <v>Lasq Frank Program</v>
          </cell>
          <cell r="F2362" t="str">
            <v>HHW</v>
          </cell>
          <cell r="G2362">
            <v>37480</v>
          </cell>
          <cell r="H2362">
            <v>37480</v>
          </cell>
          <cell r="I2362" t="str">
            <v>PEG001</v>
          </cell>
          <cell r="J2362" t="str">
            <v>POLYESTER</v>
          </cell>
          <cell r="K2362" t="str">
            <v>Sp'03</v>
          </cell>
          <cell r="M2362" t="str">
            <v>PIGMENT</v>
          </cell>
          <cell r="Z2362" t="str">
            <v>Lab dip in-process</v>
          </cell>
        </row>
        <row r="2363">
          <cell r="A2363" t="str">
            <v>M10</v>
          </cell>
          <cell r="B2363" t="str">
            <v>Sunbeam</v>
          </cell>
          <cell r="D2363" t="str">
            <v>Mary Taylor</v>
          </cell>
          <cell r="E2363" t="str">
            <v>Girls Classics Brief</v>
          </cell>
          <cell r="F2363" t="str">
            <v>HHW</v>
          </cell>
          <cell r="I2363">
            <v>2808</v>
          </cell>
          <cell r="J2363" t="str">
            <v>100% Cotton</v>
          </cell>
          <cell r="K2363" t="str">
            <v>Sp'03</v>
          </cell>
          <cell r="L2363" t="str">
            <v>M10 from  CSW</v>
          </cell>
          <cell r="M2363" t="str">
            <v>Direct</v>
          </cell>
          <cell r="N2363" t="str">
            <v>BR W/ Opt.</v>
          </cell>
          <cell r="R2363">
            <v>1.2699999999999999E-2</v>
          </cell>
          <cell r="W2363">
            <v>38706</v>
          </cell>
          <cell r="Z2363" t="str">
            <v xml:space="preserve"> </v>
          </cell>
        </row>
        <row r="2364">
          <cell r="A2364" t="str">
            <v>M09</v>
          </cell>
          <cell r="B2364" t="str">
            <v>Mystic Heather</v>
          </cell>
          <cell r="C2364" t="str">
            <v>UM</v>
          </cell>
          <cell r="D2364" t="str">
            <v>T. Thompson</v>
          </cell>
          <cell r="E2364" t="str">
            <v>Pocket-T</v>
          </cell>
          <cell r="F2364" t="str">
            <v>MUN</v>
          </cell>
          <cell r="G2364">
            <v>35691</v>
          </cell>
          <cell r="H2364">
            <v>35695</v>
          </cell>
          <cell r="I2364">
            <v>2640</v>
          </cell>
          <cell r="J2364" t="str">
            <v>75%/25% C/P</v>
          </cell>
          <cell r="K2364" t="str">
            <v>F'98</v>
          </cell>
          <cell r="M2364" t="str">
            <v>Fiber Reactive</v>
          </cell>
          <cell r="N2364" t="str">
            <v>Jet Scour</v>
          </cell>
          <cell r="R2364">
            <v>7.0000000000000007E-2</v>
          </cell>
          <cell r="T2364" t="str">
            <v>D</v>
          </cell>
          <cell r="W2364" t="str">
            <v>A:11/97</v>
          </cell>
          <cell r="Z2364" t="str">
            <v>Lab dip in-process</v>
          </cell>
        </row>
        <row r="2365">
          <cell r="A2365" t="str">
            <v>M08</v>
          </cell>
          <cell r="B2365" t="str">
            <v>Washed Grape Hthr.</v>
          </cell>
          <cell r="C2365" t="str">
            <v>KZ</v>
          </cell>
          <cell r="D2365" t="str">
            <v>T. Thompson</v>
          </cell>
          <cell r="E2365" t="str">
            <v>Hanes Forward Fashion</v>
          </cell>
          <cell r="F2365" t="str">
            <v>MUN</v>
          </cell>
          <cell r="G2365">
            <v>35592</v>
          </cell>
          <cell r="H2365">
            <v>35593</v>
          </cell>
          <cell r="I2365">
            <v>2640</v>
          </cell>
          <cell r="J2365" t="str">
            <v>75%/25% C/P</v>
          </cell>
          <cell r="K2365" t="str">
            <v>F'98</v>
          </cell>
          <cell r="M2365" t="str">
            <v>Fiber Reactive</v>
          </cell>
          <cell r="N2365" t="str">
            <v>Jet Scour</v>
          </cell>
          <cell r="R2365">
            <v>0.3</v>
          </cell>
          <cell r="T2365" t="str">
            <v>D</v>
          </cell>
          <cell r="U2365">
            <v>36069</v>
          </cell>
          <cell r="W2365">
            <v>36069</v>
          </cell>
          <cell r="Z2365" t="str">
            <v>Development Complete</v>
          </cell>
        </row>
        <row r="2366">
          <cell r="A2366" t="str">
            <v>M07</v>
          </cell>
          <cell r="B2366" t="str">
            <v>New Olive Heather</v>
          </cell>
          <cell r="C2366" t="str">
            <v>M6</v>
          </cell>
          <cell r="D2366" t="str">
            <v>T. Thompson</v>
          </cell>
          <cell r="E2366" t="str">
            <v>Hanes Forward Fashion</v>
          </cell>
          <cell r="F2366" t="str">
            <v>MUN</v>
          </cell>
          <cell r="G2366">
            <v>35592</v>
          </cell>
          <cell r="H2366">
            <v>35593</v>
          </cell>
          <cell r="I2366">
            <v>2640</v>
          </cell>
          <cell r="J2366" t="str">
            <v>75%/25% C/P</v>
          </cell>
          <cell r="K2366" t="str">
            <v>F'98</v>
          </cell>
          <cell r="M2366" t="str">
            <v>Fiber Reactive</v>
          </cell>
          <cell r="N2366" t="str">
            <v>Jet Scour</v>
          </cell>
          <cell r="R2366">
            <v>0.61</v>
          </cell>
          <cell r="T2366" t="str">
            <v>D</v>
          </cell>
          <cell r="U2366">
            <v>36069</v>
          </cell>
          <cell r="W2366">
            <v>36069</v>
          </cell>
          <cell r="Z2366" t="str">
            <v>Development Complete</v>
          </cell>
        </row>
        <row r="2367">
          <cell r="A2367" t="str">
            <v>M06</v>
          </cell>
          <cell r="B2367" t="str">
            <v>Dusty Indigo Heather</v>
          </cell>
          <cell r="C2367" t="str">
            <v>GE</v>
          </cell>
          <cell r="D2367" t="str">
            <v>T. Thompson</v>
          </cell>
          <cell r="E2367" t="str">
            <v>Hanes Forward Fashion</v>
          </cell>
          <cell r="F2367" t="str">
            <v>MUN</v>
          </cell>
          <cell r="G2367">
            <v>35592</v>
          </cell>
          <cell r="H2367">
            <v>35593</v>
          </cell>
          <cell r="I2367">
            <v>2640</v>
          </cell>
          <cell r="J2367" t="str">
            <v>75%/25% C/P</v>
          </cell>
          <cell r="K2367" t="str">
            <v>F'98</v>
          </cell>
          <cell r="M2367" t="str">
            <v>Fiber Reactive</v>
          </cell>
          <cell r="N2367" t="str">
            <v>Jet Scour</v>
          </cell>
          <cell r="R2367">
            <v>7.0000000000000007E-2</v>
          </cell>
          <cell r="T2367" t="str">
            <v>D</v>
          </cell>
          <cell r="U2367">
            <v>36069</v>
          </cell>
          <cell r="W2367">
            <v>36069</v>
          </cell>
          <cell r="Z2367" t="str">
            <v>Development Complete</v>
          </cell>
        </row>
        <row r="2368">
          <cell r="A2368" t="str">
            <v>M05</v>
          </cell>
          <cell r="B2368" t="str">
            <v>Dried Cherries Hthr.</v>
          </cell>
          <cell r="C2368" t="str">
            <v>NJ</v>
          </cell>
          <cell r="D2368" t="str">
            <v>T. Thompson</v>
          </cell>
          <cell r="E2368" t="str">
            <v>Hanes Forward Fashion</v>
          </cell>
          <cell r="F2368" t="str">
            <v>MUN</v>
          </cell>
          <cell r="G2368">
            <v>35592</v>
          </cell>
          <cell r="H2368">
            <v>35593</v>
          </cell>
          <cell r="I2368">
            <v>2640</v>
          </cell>
          <cell r="J2368" t="str">
            <v>75%/25% C/P</v>
          </cell>
          <cell r="K2368" t="str">
            <v>F'98</v>
          </cell>
          <cell r="M2368" t="str">
            <v>Fiber Reactive</v>
          </cell>
          <cell r="N2368" t="str">
            <v>Jet Scour</v>
          </cell>
          <cell r="R2368">
            <v>0.31</v>
          </cell>
          <cell r="T2368" t="str">
            <v>D</v>
          </cell>
          <cell r="U2368">
            <v>36069</v>
          </cell>
          <cell r="W2368">
            <v>36069</v>
          </cell>
          <cell r="Y2368">
            <v>35986</v>
          </cell>
          <cell r="Z2368" t="str">
            <v>Dropped</v>
          </cell>
        </row>
        <row r="2369">
          <cell r="A2369" t="str">
            <v>M04</v>
          </cell>
          <cell r="B2369" t="str">
            <v>Dark Sky Heather</v>
          </cell>
          <cell r="C2369" t="str">
            <v>LH</v>
          </cell>
          <cell r="D2369" t="str">
            <v>T. Thompson</v>
          </cell>
          <cell r="E2369" t="str">
            <v>Hanes Forward Fashion</v>
          </cell>
          <cell r="F2369" t="str">
            <v>MUN</v>
          </cell>
          <cell r="G2369">
            <v>35592</v>
          </cell>
          <cell r="H2369">
            <v>35593</v>
          </cell>
          <cell r="I2369">
            <v>2640</v>
          </cell>
          <cell r="J2369" t="str">
            <v>75%/25% C/P</v>
          </cell>
          <cell r="K2369" t="str">
            <v>F'98</v>
          </cell>
          <cell r="M2369" t="str">
            <v>Fiber Reactive</v>
          </cell>
          <cell r="N2369" t="str">
            <v>Jet Scour</v>
          </cell>
          <cell r="R2369">
            <v>0.25</v>
          </cell>
          <cell r="T2369" t="str">
            <v>P</v>
          </cell>
          <cell r="U2369">
            <v>36069</v>
          </cell>
          <cell r="W2369">
            <v>36069</v>
          </cell>
          <cell r="Z2369" t="str">
            <v>Development Complete</v>
          </cell>
        </row>
        <row r="2370">
          <cell r="A2370" t="str">
            <v>M03</v>
          </cell>
          <cell r="B2370" t="str">
            <v>Sienna Heather</v>
          </cell>
          <cell r="C2370" t="str">
            <v>HZ</v>
          </cell>
          <cell r="F2370" t="str">
            <v>UNW</v>
          </cell>
          <cell r="I2370">
            <v>2640</v>
          </cell>
          <cell r="J2370" t="str">
            <v>75%/25% C/P</v>
          </cell>
          <cell r="M2370" t="str">
            <v>Fiber Reactive</v>
          </cell>
          <cell r="R2370">
            <v>0.3</v>
          </cell>
          <cell r="W2370">
            <v>35551</v>
          </cell>
          <cell r="Z2370" t="str">
            <v xml:space="preserve"> </v>
          </cell>
        </row>
        <row r="2371">
          <cell r="A2371" t="str">
            <v>MO2</v>
          </cell>
          <cell r="B2371" t="str">
            <v>Denim Blue Heather</v>
          </cell>
          <cell r="C2371" t="str">
            <v>H8</v>
          </cell>
          <cell r="F2371" t="str">
            <v>UNW</v>
          </cell>
          <cell r="I2371">
            <v>2640</v>
          </cell>
          <cell r="J2371" t="str">
            <v>75%/25% C/P</v>
          </cell>
          <cell r="M2371" t="str">
            <v>Fiber Reactive</v>
          </cell>
          <cell r="N2371" t="str">
            <v>Jet Scour</v>
          </cell>
          <cell r="R2371">
            <v>0.19470000000000001</v>
          </cell>
          <cell r="W2371">
            <v>35551</v>
          </cell>
          <cell r="Z2371" t="str">
            <v xml:space="preserve"> </v>
          </cell>
        </row>
        <row r="2372">
          <cell r="A2372" t="str">
            <v>M01B</v>
          </cell>
          <cell r="B2372" t="str">
            <v>Dark Grey Heather w/ fix</v>
          </cell>
          <cell r="C2372" t="str">
            <v>G9</v>
          </cell>
          <cell r="D2372" t="str">
            <v>J. Shuford/ R. Lambeth</v>
          </cell>
          <cell r="E2372" t="str">
            <v>Underwear Sample 100lb</v>
          </cell>
          <cell r="F2372" t="str">
            <v>Und</v>
          </cell>
          <cell r="G2372">
            <v>36130</v>
          </cell>
          <cell r="H2372">
            <v>36137</v>
          </cell>
          <cell r="I2372">
            <v>2341</v>
          </cell>
          <cell r="J2372" t="str">
            <v>100% Cotton</v>
          </cell>
          <cell r="L2372" t="str">
            <v>M01</v>
          </cell>
          <cell r="M2372" t="str">
            <v>Fiber Reactive</v>
          </cell>
          <cell r="N2372" t="str">
            <v>Jet Scour</v>
          </cell>
          <cell r="Q2372">
            <v>36130</v>
          </cell>
          <cell r="R2372">
            <v>0.16</v>
          </cell>
          <cell r="T2372" t="str">
            <v>D</v>
          </cell>
          <cell r="W2372">
            <v>36172</v>
          </cell>
          <cell r="Z2372" t="str">
            <v>Lab dip approved</v>
          </cell>
        </row>
        <row r="2373">
          <cell r="A2373" t="str">
            <v>M01</v>
          </cell>
          <cell r="B2373" t="str">
            <v>Dark Gray Heather</v>
          </cell>
          <cell r="C2373" t="str">
            <v>N7</v>
          </cell>
          <cell r="F2373" t="str">
            <v>UNW</v>
          </cell>
          <cell r="I2373">
            <v>2640</v>
          </cell>
          <cell r="J2373" t="str">
            <v>75%/25% C/P</v>
          </cell>
          <cell r="M2373" t="str">
            <v>Fiber Reactive</v>
          </cell>
          <cell r="N2373" t="str">
            <v>Jet Scour</v>
          </cell>
          <cell r="R2373">
            <v>0.17</v>
          </cell>
          <cell r="W2373">
            <v>35551</v>
          </cell>
          <cell r="Z2373" t="str">
            <v xml:space="preserve"> </v>
          </cell>
        </row>
        <row r="2374">
          <cell r="A2374" t="str">
            <v>LL5</v>
          </cell>
          <cell r="B2374" t="str">
            <v>LA Gray</v>
          </cell>
          <cell r="D2374" t="str">
            <v>D. Glogovsky</v>
          </cell>
          <cell r="E2374" t="str">
            <v>Loungewear</v>
          </cell>
          <cell r="F2374" t="str">
            <v>LW</v>
          </cell>
          <cell r="G2374">
            <v>36214</v>
          </cell>
          <cell r="H2374">
            <v>36217</v>
          </cell>
          <cell r="I2374">
            <v>4551</v>
          </cell>
          <cell r="J2374" t="str">
            <v>50/50 % Pique</v>
          </cell>
          <cell r="K2374" t="str">
            <v>S'00</v>
          </cell>
          <cell r="Y2374">
            <v>36220</v>
          </cell>
          <cell r="Z2374" t="str">
            <v>Dropped</v>
          </cell>
        </row>
        <row r="2375">
          <cell r="A2375" t="str">
            <v>LL4</v>
          </cell>
          <cell r="B2375" t="str">
            <v>Olive Heather</v>
          </cell>
          <cell r="D2375" t="str">
            <v>D. Glogovsky</v>
          </cell>
          <cell r="E2375" t="str">
            <v>Loungewear</v>
          </cell>
          <cell r="F2375" t="str">
            <v>LW</v>
          </cell>
          <cell r="G2375">
            <v>36214</v>
          </cell>
          <cell r="H2375">
            <v>36217</v>
          </cell>
          <cell r="I2375">
            <v>4551</v>
          </cell>
          <cell r="J2375" t="str">
            <v>50/50 % Pique</v>
          </cell>
          <cell r="K2375" t="str">
            <v>S'00</v>
          </cell>
          <cell r="O2375">
            <v>7</v>
          </cell>
          <cell r="Y2375">
            <v>36220</v>
          </cell>
          <cell r="Z2375" t="str">
            <v>Dropped</v>
          </cell>
        </row>
        <row r="2376">
          <cell r="A2376" t="str">
            <v>LL3</v>
          </cell>
          <cell r="B2376" t="str">
            <v>New Denim Heather</v>
          </cell>
          <cell r="D2376" t="str">
            <v>D. Glogovsky</v>
          </cell>
          <cell r="E2376" t="str">
            <v>Loungewear</v>
          </cell>
          <cell r="F2376" t="str">
            <v>LW</v>
          </cell>
          <cell r="G2376">
            <v>36214</v>
          </cell>
          <cell r="H2376">
            <v>36217</v>
          </cell>
          <cell r="I2376">
            <v>4551</v>
          </cell>
          <cell r="J2376" t="str">
            <v>50/50 % Pique</v>
          </cell>
          <cell r="K2376" t="str">
            <v>S'00</v>
          </cell>
          <cell r="Y2376">
            <v>36220</v>
          </cell>
          <cell r="Z2376" t="str">
            <v>Dropped</v>
          </cell>
        </row>
        <row r="2377">
          <cell r="A2377" t="str">
            <v>LL2</v>
          </cell>
          <cell r="B2377" t="str">
            <v>Seabreeze</v>
          </cell>
          <cell r="D2377" t="str">
            <v>D. Glogovsky</v>
          </cell>
          <cell r="E2377" t="str">
            <v>Loungewear</v>
          </cell>
          <cell r="F2377" t="str">
            <v>LW</v>
          </cell>
          <cell r="G2377">
            <v>36216</v>
          </cell>
          <cell r="H2377">
            <v>36217</v>
          </cell>
          <cell r="I2377">
            <v>4005</v>
          </cell>
          <cell r="J2377" t="str">
            <v>50/50% pc popcorn</v>
          </cell>
          <cell r="K2377" t="str">
            <v>S'00</v>
          </cell>
          <cell r="L2377">
            <v>549</v>
          </cell>
          <cell r="M2377" t="str">
            <v>Dis./F.R.</v>
          </cell>
          <cell r="N2377" t="str">
            <v>Jet Bleach</v>
          </cell>
          <cell r="O2377">
            <v>0</v>
          </cell>
          <cell r="Y2377">
            <v>36220</v>
          </cell>
          <cell r="Z2377" t="str">
            <v>Dropped</v>
          </cell>
        </row>
        <row r="2378">
          <cell r="A2378" t="str">
            <v>LL1PEG013</v>
          </cell>
          <cell r="B2378" t="str">
            <v>Ivory</v>
          </cell>
          <cell r="D2378" t="str">
            <v>C.Hill</v>
          </cell>
          <cell r="E2378" t="str">
            <v>Sp. 04 Pastels</v>
          </cell>
          <cell r="I2378" t="str">
            <v>PEG013</v>
          </cell>
          <cell r="J2378" t="str">
            <v>Elastic</v>
          </cell>
          <cell r="Z2378" t="str">
            <v>Complete</v>
          </cell>
        </row>
        <row r="2379">
          <cell r="A2379" t="str">
            <v>LL1</v>
          </cell>
          <cell r="B2379" t="str">
            <v>Ivory</v>
          </cell>
          <cell r="D2379" t="str">
            <v>C.Hill</v>
          </cell>
          <cell r="E2379" t="str">
            <v>HHW Pastels</v>
          </cell>
          <cell r="F2379" t="str">
            <v>HHW</v>
          </cell>
          <cell r="G2379">
            <v>37746</v>
          </cell>
          <cell r="H2379">
            <v>37746</v>
          </cell>
          <cell r="I2379">
            <v>2808</v>
          </cell>
          <cell r="J2379" t="str">
            <v>100% Cotton</v>
          </cell>
          <cell r="K2379" t="str">
            <v>Sp.'04</v>
          </cell>
          <cell r="L2379" t="str">
            <v>LL1 Ivory (loung wear)</v>
          </cell>
          <cell r="M2379" t="str">
            <v>Direct</v>
          </cell>
          <cell r="N2379" t="str">
            <v>Jet Bleach</v>
          </cell>
          <cell r="O2379">
            <v>12</v>
          </cell>
          <cell r="P2379">
            <v>36166</v>
          </cell>
          <cell r="Q2379">
            <v>36187</v>
          </cell>
          <cell r="R2379">
            <v>5.0200000000000002E-2</v>
          </cell>
          <cell r="U2379">
            <v>36227</v>
          </cell>
          <cell r="V2379">
            <v>37746</v>
          </cell>
          <cell r="W2379">
            <v>37840</v>
          </cell>
          <cell r="Z2379" t="str">
            <v>Development Complete</v>
          </cell>
        </row>
        <row r="2380">
          <cell r="A2380" t="str">
            <v>LL1D</v>
          </cell>
          <cell r="B2380" t="str">
            <v>Ivory</v>
          </cell>
          <cell r="C2380" t="str">
            <v>IV</v>
          </cell>
          <cell r="D2380" t="str">
            <v>J. Shuford</v>
          </cell>
          <cell r="E2380" t="str">
            <v>Women's Lounge</v>
          </cell>
          <cell r="F2380" t="str">
            <v>LW</v>
          </cell>
          <cell r="G2380">
            <v>36115</v>
          </cell>
          <cell r="H2380">
            <v>36122</v>
          </cell>
          <cell r="I2380">
            <v>2808</v>
          </cell>
          <cell r="J2380" t="str">
            <v>100% Cotton</v>
          </cell>
          <cell r="K2380" t="str">
            <v>S'00</v>
          </cell>
          <cell r="L2380">
            <v>335</v>
          </cell>
          <cell r="M2380" t="str">
            <v>Direct</v>
          </cell>
          <cell r="N2380" t="str">
            <v>Jet Bleach</v>
          </cell>
          <cell r="O2380">
            <v>12</v>
          </cell>
          <cell r="P2380">
            <v>36166</v>
          </cell>
          <cell r="Q2380">
            <v>36187</v>
          </cell>
          <cell r="S2380">
            <v>6</v>
          </cell>
          <cell r="T2380" t="str">
            <v>P</v>
          </cell>
          <cell r="U2380" t="str">
            <v>2}3/8/99</v>
          </cell>
          <cell r="Y2380">
            <v>36220</v>
          </cell>
          <cell r="Z2380" t="str">
            <v>Dropped</v>
          </cell>
        </row>
        <row r="2381">
          <cell r="A2381" t="str">
            <v>LL0</v>
          </cell>
          <cell r="B2381" t="str">
            <v>Porcelain Blue</v>
          </cell>
          <cell r="C2381" t="str">
            <v>AT</v>
          </cell>
          <cell r="D2381" t="str">
            <v>J. Shuford</v>
          </cell>
          <cell r="E2381" t="str">
            <v>Loungewear</v>
          </cell>
          <cell r="F2381" t="str">
            <v>LW</v>
          </cell>
          <cell r="G2381">
            <v>36116</v>
          </cell>
          <cell r="H2381">
            <v>36122</v>
          </cell>
          <cell r="I2381" t="str">
            <v>9901-05</v>
          </cell>
          <cell r="J2381" t="str">
            <v>50/50% C/P</v>
          </cell>
          <cell r="K2381" t="str">
            <v>S'00</v>
          </cell>
          <cell r="L2381" t="str">
            <v>P28</v>
          </cell>
          <cell r="M2381" t="str">
            <v>Dis./F.R.</v>
          </cell>
          <cell r="N2381" t="str">
            <v>Jet Bleach</v>
          </cell>
          <cell r="O2381">
            <v>4</v>
          </cell>
          <cell r="P2381" t="str">
            <v>2}2/4/99</v>
          </cell>
          <cell r="Q2381">
            <v>36200</v>
          </cell>
          <cell r="R2381">
            <v>0.06</v>
          </cell>
          <cell r="T2381" t="str">
            <v>D</v>
          </cell>
          <cell r="Y2381">
            <v>36220</v>
          </cell>
          <cell r="Z2381" t="str">
            <v>Dropped</v>
          </cell>
        </row>
        <row r="2382">
          <cell r="A2382" t="str">
            <v>LA7</v>
          </cell>
          <cell r="B2382" t="str">
            <v>New Olive Heather</v>
          </cell>
          <cell r="D2382" t="str">
            <v>D. Glogovsky</v>
          </cell>
          <cell r="E2382" t="str">
            <v>Loungewear</v>
          </cell>
          <cell r="F2382" t="str">
            <v>LW</v>
          </cell>
          <cell r="G2382">
            <v>36214</v>
          </cell>
          <cell r="H2382">
            <v>36220</v>
          </cell>
          <cell r="I2382">
            <v>4551</v>
          </cell>
          <cell r="J2382" t="str">
            <v>50/50% Pique</v>
          </cell>
          <cell r="K2382" t="str">
            <v>S'00</v>
          </cell>
          <cell r="Y2382">
            <v>36220</v>
          </cell>
          <cell r="Z2382" t="str">
            <v>Dropped</v>
          </cell>
        </row>
        <row r="2383">
          <cell r="A2383" t="str">
            <v>LA6</v>
          </cell>
          <cell r="B2383" t="str">
            <v>New LA Gray Heather</v>
          </cell>
          <cell r="D2383" t="str">
            <v>D. Glogovsky</v>
          </cell>
          <cell r="E2383" t="str">
            <v>Loungewear</v>
          </cell>
          <cell r="F2383" t="str">
            <v>LW</v>
          </cell>
          <cell r="G2383">
            <v>36214</v>
          </cell>
          <cell r="H2383">
            <v>36220</v>
          </cell>
          <cell r="I2383">
            <v>4551</v>
          </cell>
          <cell r="J2383" t="str">
            <v>50/50% Pique</v>
          </cell>
          <cell r="K2383" t="str">
            <v>S'00</v>
          </cell>
          <cell r="O2383">
            <v>8</v>
          </cell>
          <cell r="Y2383">
            <v>36220</v>
          </cell>
          <cell r="Z2383" t="str">
            <v>Dropped</v>
          </cell>
        </row>
        <row r="2384">
          <cell r="A2384" t="str">
            <v>LA5</v>
          </cell>
          <cell r="B2384" t="str">
            <v>New Denim Heather</v>
          </cell>
          <cell r="D2384" t="str">
            <v>D. Glogovsky</v>
          </cell>
          <cell r="E2384" t="str">
            <v>Loungewear</v>
          </cell>
          <cell r="F2384" t="str">
            <v>LW</v>
          </cell>
          <cell r="G2384">
            <v>36214</v>
          </cell>
          <cell r="H2384">
            <v>36220</v>
          </cell>
          <cell r="I2384">
            <v>4551</v>
          </cell>
          <cell r="J2384" t="str">
            <v>50/50% Pique</v>
          </cell>
          <cell r="K2384" t="str">
            <v>S'00</v>
          </cell>
          <cell r="O2384">
            <v>5</v>
          </cell>
          <cell r="Y2384">
            <v>36220</v>
          </cell>
          <cell r="Z2384" t="str">
            <v>Dropped</v>
          </cell>
        </row>
        <row r="2385">
          <cell r="A2385" t="str">
            <v>LA4</v>
          </cell>
          <cell r="B2385" t="str">
            <v>Gray Heather</v>
          </cell>
          <cell r="C2385" t="str">
            <v>GY</v>
          </cell>
          <cell r="D2385" t="str">
            <v>D. Glogovsky</v>
          </cell>
          <cell r="E2385" t="str">
            <v>Spring 2000 colors</v>
          </cell>
          <cell r="F2385" t="str">
            <v>LW</v>
          </cell>
          <cell r="G2385">
            <v>36185</v>
          </cell>
          <cell r="H2385">
            <v>36188</v>
          </cell>
          <cell r="I2385" t="str">
            <v>1250/2060</v>
          </cell>
          <cell r="J2385" t="str">
            <v>50/50% C/P</v>
          </cell>
          <cell r="K2385" t="str">
            <v>S00</v>
          </cell>
          <cell r="M2385" t="str">
            <v>Disperse</v>
          </cell>
          <cell r="N2385" t="str">
            <v>RB W/Opt.</v>
          </cell>
          <cell r="O2385">
            <v>10</v>
          </cell>
          <cell r="P2385">
            <v>36207</v>
          </cell>
          <cell r="Q2385">
            <v>36214</v>
          </cell>
          <cell r="R2385">
            <v>0.01</v>
          </cell>
          <cell r="T2385" t="str">
            <v>D</v>
          </cell>
          <cell r="U2385" t="str">
            <v>-</v>
          </cell>
          <cell r="W2385" t="str">
            <v>-</v>
          </cell>
          <cell r="Z2385" t="str">
            <v>Development Complete</v>
          </cell>
        </row>
        <row r="2386">
          <cell r="A2386" t="str">
            <v>LA3</v>
          </cell>
          <cell r="B2386" t="str">
            <v>Heather Mist</v>
          </cell>
          <cell r="C2386" t="str">
            <v>C2</v>
          </cell>
          <cell r="D2386" t="str">
            <v>Ann Oneyear</v>
          </cell>
          <cell r="E2386" t="str">
            <v>Contractor</v>
          </cell>
          <cell r="F2386" t="str">
            <v>LW</v>
          </cell>
          <cell r="G2386">
            <v>36175</v>
          </cell>
          <cell r="H2386">
            <v>36175</v>
          </cell>
          <cell r="J2386" t="str">
            <v>50/50% C/P</v>
          </cell>
          <cell r="M2386" t="str">
            <v>Contractor</v>
          </cell>
          <cell r="W2386">
            <v>36178</v>
          </cell>
          <cell r="Z2386" t="str">
            <v>Lab dip in-process</v>
          </cell>
        </row>
        <row r="2387">
          <cell r="A2387" t="str">
            <v>LA2</v>
          </cell>
          <cell r="B2387" t="str">
            <v>Rose</v>
          </cell>
          <cell r="C2387" t="str">
            <v>OE</v>
          </cell>
          <cell r="D2387" t="str">
            <v>Ann Oneyear</v>
          </cell>
          <cell r="E2387" t="str">
            <v>Contractor</v>
          </cell>
          <cell r="F2387" t="str">
            <v>LW</v>
          </cell>
          <cell r="G2387">
            <v>36175</v>
          </cell>
          <cell r="H2387">
            <v>36175</v>
          </cell>
          <cell r="J2387" t="str">
            <v>50/50% C/P</v>
          </cell>
          <cell r="M2387" t="str">
            <v>Contractor</v>
          </cell>
          <cell r="W2387">
            <v>36178</v>
          </cell>
          <cell r="Z2387" t="str">
            <v>Lab dip in-process</v>
          </cell>
        </row>
        <row r="2388">
          <cell r="A2388" t="str">
            <v>LA1</v>
          </cell>
          <cell r="B2388" t="str">
            <v>Champagne</v>
          </cell>
          <cell r="C2388" t="str">
            <v>CW</v>
          </cell>
          <cell r="D2388" t="str">
            <v>Ann Oneyear</v>
          </cell>
          <cell r="E2388" t="str">
            <v>Contractor</v>
          </cell>
          <cell r="F2388" t="str">
            <v>LW</v>
          </cell>
          <cell r="G2388">
            <v>36175</v>
          </cell>
          <cell r="H2388">
            <v>36175</v>
          </cell>
          <cell r="J2388" t="str">
            <v>50/50% C/P</v>
          </cell>
          <cell r="M2388" t="str">
            <v>contractor</v>
          </cell>
          <cell r="W2388">
            <v>36178</v>
          </cell>
          <cell r="Z2388" t="str">
            <v>Lab dip in-process</v>
          </cell>
        </row>
        <row r="2389">
          <cell r="A2389" t="str">
            <v>LA0</v>
          </cell>
          <cell r="B2389" t="str">
            <v>Hunter</v>
          </cell>
          <cell r="C2389" t="str">
            <v>C1</v>
          </cell>
          <cell r="D2389" t="str">
            <v>Ann Oneyear</v>
          </cell>
          <cell r="E2389" t="str">
            <v>Contractor</v>
          </cell>
          <cell r="F2389" t="str">
            <v>LW</v>
          </cell>
          <cell r="G2389">
            <v>36175</v>
          </cell>
          <cell r="H2389">
            <v>36175</v>
          </cell>
          <cell r="J2389" t="str">
            <v>50/50% C/P</v>
          </cell>
          <cell r="M2389" t="str">
            <v>Contractor</v>
          </cell>
          <cell r="W2389">
            <v>36178</v>
          </cell>
          <cell r="Z2389" t="str">
            <v>Lab dip in-process</v>
          </cell>
        </row>
        <row r="2390">
          <cell r="A2390" t="str">
            <v>L99</v>
          </cell>
          <cell r="B2390" t="str">
            <v>Perfect Coral</v>
          </cell>
          <cell r="C2390" t="str">
            <v>QV</v>
          </cell>
          <cell r="D2390" t="str">
            <v>J. Shuford</v>
          </cell>
          <cell r="E2390" t="str">
            <v>Spring 2000 Colors</v>
          </cell>
          <cell r="F2390" t="str">
            <v>LW</v>
          </cell>
          <cell r="G2390">
            <v>36151</v>
          </cell>
          <cell r="H2390" t="str">
            <v>1/6/99/</v>
          </cell>
          <cell r="I2390">
            <v>4005</v>
          </cell>
          <cell r="J2390" t="str">
            <v>50/50</v>
          </cell>
          <cell r="K2390" t="str">
            <v>S'00</v>
          </cell>
          <cell r="L2390" t="str">
            <v>U10</v>
          </cell>
          <cell r="M2390" t="str">
            <v>Dis./F.R.</v>
          </cell>
          <cell r="N2390" t="str">
            <v>RB W/ Opt.</v>
          </cell>
          <cell r="O2390">
            <v>14</v>
          </cell>
          <cell r="P2390" t="str">
            <v>2}2/10/99</v>
          </cell>
          <cell r="Q2390">
            <v>36206</v>
          </cell>
          <cell r="T2390" t="str">
            <v>P</v>
          </cell>
          <cell r="W2390">
            <v>36206</v>
          </cell>
          <cell r="Z2390" t="str">
            <v>Lab dip approved</v>
          </cell>
        </row>
        <row r="2391">
          <cell r="A2391" t="str">
            <v>L98</v>
          </cell>
          <cell r="B2391" t="str">
            <v>Summer Harvest</v>
          </cell>
          <cell r="C2391" t="str">
            <v>QW</v>
          </cell>
          <cell r="D2391" t="str">
            <v>J. Shuford</v>
          </cell>
          <cell r="E2391" t="str">
            <v>Spring 2000 Colors</v>
          </cell>
          <cell r="F2391" t="str">
            <v>LW</v>
          </cell>
          <cell r="G2391">
            <v>36150</v>
          </cell>
          <cell r="H2391">
            <v>36167</v>
          </cell>
          <cell r="I2391">
            <v>1250</v>
          </cell>
          <cell r="J2391" t="str">
            <v>50/50% C/P</v>
          </cell>
          <cell r="K2391" t="str">
            <v>S'00</v>
          </cell>
          <cell r="L2391" t="str">
            <v>U05</v>
          </cell>
          <cell r="M2391" t="str">
            <v>Dis./F.R.</v>
          </cell>
          <cell r="N2391" t="str">
            <v>Jet Bleach</v>
          </cell>
          <cell r="O2391">
            <v>11</v>
          </cell>
          <cell r="P2391">
            <v>36186</v>
          </cell>
          <cell r="Q2391">
            <v>36187</v>
          </cell>
          <cell r="R2391">
            <v>0.03</v>
          </cell>
          <cell r="T2391" t="str">
            <v>P</v>
          </cell>
          <cell r="U2391">
            <v>35835</v>
          </cell>
          <cell r="W2391">
            <v>36202</v>
          </cell>
          <cell r="Z2391" t="str">
            <v>Development Complete</v>
          </cell>
        </row>
        <row r="2392">
          <cell r="A2392" t="str">
            <v>L97</v>
          </cell>
          <cell r="B2392" t="str">
            <v>Grass</v>
          </cell>
          <cell r="C2392" t="str">
            <v>WY</v>
          </cell>
          <cell r="D2392" t="str">
            <v>J. Shuford</v>
          </cell>
          <cell r="E2392" t="str">
            <v>Spring 2000 Colors</v>
          </cell>
          <cell r="F2392" t="str">
            <v>LW</v>
          </cell>
          <cell r="G2392">
            <v>36151</v>
          </cell>
          <cell r="H2392">
            <v>36166</v>
          </cell>
          <cell r="I2392">
            <v>1250</v>
          </cell>
          <cell r="J2392" t="str">
            <v>50/50% C/P</v>
          </cell>
          <cell r="K2392" t="str">
            <v>S'00</v>
          </cell>
          <cell r="L2392" t="str">
            <v>P41</v>
          </cell>
          <cell r="M2392" t="str">
            <v>Dis./F.R.</v>
          </cell>
          <cell r="N2392" t="str">
            <v>Jet Bleach</v>
          </cell>
          <cell r="O2392">
            <v>15</v>
          </cell>
          <cell r="P2392" t="str">
            <v>2}2/9/99</v>
          </cell>
          <cell r="Q2392">
            <v>36201</v>
          </cell>
          <cell r="R2392">
            <v>0.09</v>
          </cell>
          <cell r="T2392" t="str">
            <v>D</v>
          </cell>
          <cell r="Y2392">
            <v>36213</v>
          </cell>
          <cell r="Z2392" t="str">
            <v>Dropped</v>
          </cell>
        </row>
        <row r="2393">
          <cell r="A2393" t="str">
            <v>L96</v>
          </cell>
          <cell r="B2393" t="str">
            <v>Aqua Mist</v>
          </cell>
          <cell r="C2393" t="str">
            <v>KS</v>
          </cell>
          <cell r="D2393" t="str">
            <v>J. Shuford</v>
          </cell>
          <cell r="E2393" t="str">
            <v>Spring 2000 Colors</v>
          </cell>
          <cell r="F2393" t="str">
            <v>LW</v>
          </cell>
          <cell r="G2393">
            <v>36150</v>
          </cell>
          <cell r="H2393">
            <v>36167</v>
          </cell>
          <cell r="I2393">
            <v>1250</v>
          </cell>
          <cell r="J2393" t="str">
            <v>50/50% C/P</v>
          </cell>
          <cell r="K2393" t="str">
            <v>S'00</v>
          </cell>
          <cell r="L2393" t="str">
            <v>P39</v>
          </cell>
          <cell r="M2393" t="str">
            <v>Dis./F.R.</v>
          </cell>
          <cell r="N2393" t="str">
            <v>RB W/O Opt.</v>
          </cell>
          <cell r="O2393">
            <v>21</v>
          </cell>
          <cell r="P2393" t="str">
            <v>2}2/9/99</v>
          </cell>
          <cell r="Q2393">
            <v>36201</v>
          </cell>
          <cell r="R2393">
            <v>0.02</v>
          </cell>
          <cell r="T2393" t="str">
            <v>P</v>
          </cell>
          <cell r="U2393">
            <v>36223</v>
          </cell>
          <cell r="Y2393">
            <v>36220</v>
          </cell>
          <cell r="Z2393" t="str">
            <v>Dropped</v>
          </cell>
        </row>
        <row r="2394">
          <cell r="A2394" t="str">
            <v>L95</v>
          </cell>
          <cell r="B2394" t="str">
            <v>China Blue</v>
          </cell>
          <cell r="D2394" t="str">
            <v>J. Shuford</v>
          </cell>
          <cell r="E2394" t="str">
            <v>Spring 2000 Colors</v>
          </cell>
          <cell r="F2394" t="str">
            <v>LW</v>
          </cell>
          <cell r="G2394">
            <v>36151</v>
          </cell>
          <cell r="H2394">
            <v>36166</v>
          </cell>
          <cell r="I2394">
            <v>1250</v>
          </cell>
          <cell r="J2394" t="str">
            <v>50/50% C/P</v>
          </cell>
          <cell r="K2394" t="str">
            <v>S'00</v>
          </cell>
          <cell r="L2394" t="str">
            <v>P00</v>
          </cell>
          <cell r="M2394" t="str">
            <v>Dis./F.R.</v>
          </cell>
          <cell r="N2394" t="str">
            <v>RB W/ Opt.</v>
          </cell>
          <cell r="O2394">
            <v>15</v>
          </cell>
          <cell r="P2394">
            <v>36188</v>
          </cell>
          <cell r="Q2394">
            <v>36193</v>
          </cell>
          <cell r="R2394">
            <v>0.05</v>
          </cell>
          <cell r="T2394" t="str">
            <v>P</v>
          </cell>
          <cell r="U2394">
            <v>36216</v>
          </cell>
          <cell r="Y2394">
            <v>36220</v>
          </cell>
          <cell r="Z2394" t="str">
            <v>Dropped</v>
          </cell>
        </row>
        <row r="2395">
          <cell r="A2395" t="str">
            <v>L94</v>
          </cell>
          <cell r="B2395" t="str">
            <v>Soft Lilac</v>
          </cell>
          <cell r="C2395" t="str">
            <v>SO</v>
          </cell>
          <cell r="D2395" t="str">
            <v>J. Shuford</v>
          </cell>
          <cell r="E2395" t="str">
            <v>Spring 2000 Loungewear</v>
          </cell>
          <cell r="F2395" t="str">
            <v>LW</v>
          </cell>
          <cell r="G2395">
            <v>36150</v>
          </cell>
          <cell r="H2395">
            <v>36167</v>
          </cell>
          <cell r="I2395">
            <v>1250</v>
          </cell>
          <cell r="J2395" t="str">
            <v>50/50% C/P</v>
          </cell>
          <cell r="K2395" t="str">
            <v>S'00</v>
          </cell>
          <cell r="L2395" t="str">
            <v>C06</v>
          </cell>
          <cell r="M2395" t="str">
            <v>Dis./F.R.</v>
          </cell>
          <cell r="N2395" t="str">
            <v>Jet Bleach</v>
          </cell>
          <cell r="O2395">
            <v>18</v>
          </cell>
          <cell r="P2395">
            <v>36180</v>
          </cell>
          <cell r="Q2395">
            <v>36187</v>
          </cell>
          <cell r="R2395">
            <v>0.02</v>
          </cell>
          <cell r="T2395" t="str">
            <v>D</v>
          </cell>
          <cell r="U2395">
            <v>36217</v>
          </cell>
          <cell r="Y2395">
            <v>36220</v>
          </cell>
          <cell r="Z2395" t="str">
            <v>Dropped</v>
          </cell>
        </row>
        <row r="2396">
          <cell r="A2396" t="str">
            <v>L93B</v>
          </cell>
          <cell r="B2396" t="str">
            <v>Raspberry 1/2</v>
          </cell>
          <cell r="D2396" t="str">
            <v>J. Shuford</v>
          </cell>
          <cell r="E2396" t="str">
            <v>Spring 2000 Colors</v>
          </cell>
          <cell r="F2396" t="str">
            <v>LW</v>
          </cell>
          <cell r="G2396">
            <v>36220</v>
          </cell>
          <cell r="H2396">
            <v>36222</v>
          </cell>
          <cell r="I2396">
            <v>2808</v>
          </cell>
          <cell r="J2396" t="str">
            <v>100% Cotton</v>
          </cell>
          <cell r="K2396" t="str">
            <v>S'00</v>
          </cell>
          <cell r="L2396" t="str">
            <v>L93</v>
          </cell>
          <cell r="M2396" t="str">
            <v>Fiber Reactive</v>
          </cell>
          <cell r="N2396" t="str">
            <v>RB W/ Opt.</v>
          </cell>
          <cell r="O2396">
            <v>1</v>
          </cell>
          <cell r="P2396">
            <v>36228</v>
          </cell>
          <cell r="T2396" t="str">
            <v>P</v>
          </cell>
          <cell r="Y2396">
            <v>36220</v>
          </cell>
          <cell r="Z2396" t="str">
            <v>Dropped</v>
          </cell>
        </row>
        <row r="2397">
          <cell r="A2397" t="str">
            <v>L93</v>
          </cell>
          <cell r="B2397" t="str">
            <v>Raspberry</v>
          </cell>
          <cell r="C2397" t="str">
            <v>RP</v>
          </cell>
          <cell r="D2397" t="str">
            <v>J. Shuford</v>
          </cell>
          <cell r="E2397" t="str">
            <v>Spring 2000 Colors</v>
          </cell>
          <cell r="F2397" t="str">
            <v>LW</v>
          </cell>
          <cell r="G2397">
            <v>36151</v>
          </cell>
          <cell r="H2397">
            <v>36166</v>
          </cell>
          <cell r="I2397">
            <v>1250</v>
          </cell>
          <cell r="J2397" t="str">
            <v>50/50% C/P</v>
          </cell>
          <cell r="K2397" t="str">
            <v>S'00</v>
          </cell>
          <cell r="L2397">
            <v>108</v>
          </cell>
          <cell r="M2397" t="str">
            <v>Dis./F.R.</v>
          </cell>
          <cell r="N2397" t="str">
            <v>RB W/ Opt.</v>
          </cell>
          <cell r="O2397">
            <v>23</v>
          </cell>
          <cell r="P2397" t="str">
            <v>2}2/16/99</v>
          </cell>
          <cell r="Q2397">
            <v>36214</v>
          </cell>
          <cell r="R2397">
            <v>0.06</v>
          </cell>
          <cell r="T2397" t="str">
            <v>D</v>
          </cell>
          <cell r="U2397">
            <v>36220</v>
          </cell>
          <cell r="Y2397">
            <v>36220</v>
          </cell>
          <cell r="Z2397" t="str">
            <v>Dropped</v>
          </cell>
        </row>
        <row r="2398">
          <cell r="A2398" t="str">
            <v>L92</v>
          </cell>
          <cell r="B2398" t="str">
            <v>New Denim</v>
          </cell>
          <cell r="C2398" t="str">
            <v>KO</v>
          </cell>
          <cell r="D2398" t="str">
            <v>D. Glogovsky</v>
          </cell>
          <cell r="E2398" t="str">
            <v>Spring 2000 Colors</v>
          </cell>
          <cell r="F2398" t="str">
            <v>LW</v>
          </cell>
          <cell r="G2398">
            <v>36138</v>
          </cell>
          <cell r="H2398">
            <v>36140</v>
          </cell>
          <cell r="I2398">
            <v>1250</v>
          </cell>
          <cell r="J2398" t="str">
            <v>50/50% C/P</v>
          </cell>
          <cell r="K2398" t="str">
            <v>S'00</v>
          </cell>
          <cell r="L2398" t="str">
            <v>P55</v>
          </cell>
          <cell r="M2398" t="str">
            <v>Dis./F.R.</v>
          </cell>
          <cell r="N2398" t="str">
            <v>Jet Bleach</v>
          </cell>
          <cell r="O2398">
            <v>13</v>
          </cell>
          <cell r="P2398">
            <v>36174</v>
          </cell>
          <cell r="Q2398">
            <v>36178</v>
          </cell>
          <cell r="R2398">
            <v>0.25</v>
          </cell>
          <cell r="T2398" t="str">
            <v>D</v>
          </cell>
          <cell r="U2398">
            <v>36202</v>
          </cell>
          <cell r="W2398">
            <v>36203</v>
          </cell>
          <cell r="Z2398" t="str">
            <v>Development Complete</v>
          </cell>
        </row>
        <row r="2399">
          <cell r="A2399" t="str">
            <v>L91</v>
          </cell>
          <cell r="B2399" t="str">
            <v xml:space="preserve">Olive </v>
          </cell>
          <cell r="C2399" t="str">
            <v>OV</v>
          </cell>
          <cell r="D2399" t="str">
            <v>J. Shuford</v>
          </cell>
          <cell r="E2399" t="str">
            <v>Spring 2000 colors</v>
          </cell>
          <cell r="F2399" t="str">
            <v>LW</v>
          </cell>
          <cell r="G2399">
            <v>36138</v>
          </cell>
          <cell r="H2399">
            <v>36140</v>
          </cell>
          <cell r="I2399">
            <v>1250</v>
          </cell>
          <cell r="J2399" t="str">
            <v>50/50% C/P</v>
          </cell>
          <cell r="K2399" t="str">
            <v>S'00</v>
          </cell>
          <cell r="L2399" t="str">
            <v>L13</v>
          </cell>
          <cell r="M2399" t="str">
            <v>Dis./F.R.</v>
          </cell>
          <cell r="N2399" t="str">
            <v>Jet Bleach</v>
          </cell>
          <cell r="O2399">
            <v>13</v>
          </cell>
          <cell r="P2399">
            <v>36168</v>
          </cell>
          <cell r="Q2399">
            <v>36172</v>
          </cell>
          <cell r="R2399">
            <v>0.12</v>
          </cell>
          <cell r="T2399" t="str">
            <v>D</v>
          </cell>
          <cell r="W2399">
            <v>36172</v>
          </cell>
          <cell r="Z2399" t="str">
            <v>Lab dip approved</v>
          </cell>
        </row>
        <row r="2400">
          <cell r="A2400" t="str">
            <v>L90</v>
          </cell>
          <cell r="B2400" t="str">
            <v xml:space="preserve">Khaki </v>
          </cell>
          <cell r="C2400" t="str">
            <v>KH</v>
          </cell>
          <cell r="D2400" t="str">
            <v>D. Glogovsky</v>
          </cell>
          <cell r="E2400" t="str">
            <v>Spring 2000 colors</v>
          </cell>
          <cell r="F2400" t="str">
            <v>LW</v>
          </cell>
          <cell r="G2400">
            <v>36138</v>
          </cell>
          <cell r="H2400">
            <v>36140</v>
          </cell>
          <cell r="I2400">
            <v>1250</v>
          </cell>
          <cell r="J2400" t="str">
            <v>50/50% C/P</v>
          </cell>
          <cell r="K2400" t="str">
            <v>S'00</v>
          </cell>
          <cell r="L2400" t="str">
            <v>L12</v>
          </cell>
          <cell r="M2400" t="str">
            <v>Disp./Dir.</v>
          </cell>
          <cell r="N2400" t="str">
            <v>Jet Bleach</v>
          </cell>
          <cell r="O2400">
            <v>18</v>
          </cell>
          <cell r="P2400" t="str">
            <v>2{1/20/99</v>
          </cell>
          <cell r="Q2400">
            <v>36182</v>
          </cell>
          <cell r="R2400">
            <v>0.03</v>
          </cell>
          <cell r="T2400" t="str">
            <v>P</v>
          </cell>
          <cell r="U2400">
            <v>36208</v>
          </cell>
          <cell r="W2400">
            <v>36214</v>
          </cell>
          <cell r="Z2400" t="str">
            <v>Development Complete</v>
          </cell>
        </row>
        <row r="2401">
          <cell r="A2401" t="str">
            <v>L89</v>
          </cell>
          <cell r="B2401" t="str">
            <v>Washed Navy</v>
          </cell>
          <cell r="C2401" t="str">
            <v>PS</v>
          </cell>
          <cell r="D2401" t="str">
            <v>D. Glogovsky</v>
          </cell>
          <cell r="E2401" t="str">
            <v>Spring 2000 Colors</v>
          </cell>
          <cell r="F2401" t="str">
            <v>LW</v>
          </cell>
          <cell r="G2401">
            <v>36138</v>
          </cell>
          <cell r="H2401">
            <v>36140</v>
          </cell>
          <cell r="I2401">
            <v>1250</v>
          </cell>
          <cell r="J2401" t="str">
            <v>50/50% C/P</v>
          </cell>
          <cell r="K2401" t="str">
            <v>S'00</v>
          </cell>
          <cell r="L2401" t="str">
            <v>M25/ 181</v>
          </cell>
          <cell r="M2401" t="str">
            <v>Disp. Only</v>
          </cell>
          <cell r="N2401" t="str">
            <v>Jet Bleach</v>
          </cell>
          <cell r="O2401">
            <v>17</v>
          </cell>
          <cell r="P2401">
            <v>36171</v>
          </cell>
          <cell r="Q2401">
            <v>36171</v>
          </cell>
          <cell r="R2401">
            <v>0.02</v>
          </cell>
          <cell r="T2401" t="str">
            <v>D</v>
          </cell>
          <cell r="U2401">
            <v>36188</v>
          </cell>
          <cell r="W2401">
            <v>36193</v>
          </cell>
          <cell r="Z2401" t="str">
            <v>Development Complete</v>
          </cell>
        </row>
        <row r="2402">
          <cell r="A2402" t="str">
            <v>L88</v>
          </cell>
          <cell r="B2402" t="str">
            <v>Cloud</v>
          </cell>
          <cell r="C2402" t="str">
            <v>IO</v>
          </cell>
          <cell r="D2402" t="str">
            <v>J. Shuford</v>
          </cell>
          <cell r="E2402" t="str">
            <v>Loungewear</v>
          </cell>
          <cell r="F2402" t="str">
            <v>LW</v>
          </cell>
          <cell r="G2402">
            <v>36116</v>
          </cell>
          <cell r="H2402">
            <v>36122</v>
          </cell>
          <cell r="I2402">
            <v>1250</v>
          </cell>
          <cell r="J2402" t="str">
            <v>50/50% C/P</v>
          </cell>
          <cell r="K2402" t="str">
            <v>S'00</v>
          </cell>
          <cell r="L2402" t="str">
            <v>P44</v>
          </cell>
          <cell r="M2402" t="str">
            <v>Disp./Dir.</v>
          </cell>
          <cell r="N2402" t="str">
            <v>RB W/ Opt.</v>
          </cell>
          <cell r="O2402">
            <v>14</v>
          </cell>
          <cell r="P2402" t="str">
            <v>2}2/5/99</v>
          </cell>
          <cell r="Q2402">
            <v>36199</v>
          </cell>
          <cell r="R2402">
            <v>1.55E-2</v>
          </cell>
          <cell r="T2402" t="str">
            <v>P</v>
          </cell>
          <cell r="U2402">
            <v>36213</v>
          </cell>
          <cell r="W2402">
            <v>36222</v>
          </cell>
          <cell r="Z2402" t="str">
            <v>Development Complete</v>
          </cell>
        </row>
        <row r="2403">
          <cell r="A2403" t="str">
            <v>L87</v>
          </cell>
          <cell r="B2403" t="str">
            <v>Light Pink II</v>
          </cell>
          <cell r="C2403" t="str">
            <v>LH</v>
          </cell>
          <cell r="D2403" t="str">
            <v>J. Shuford</v>
          </cell>
          <cell r="E2403" t="str">
            <v>Spring 2000 colors</v>
          </cell>
          <cell r="F2403" t="str">
            <v>LW</v>
          </cell>
          <cell r="G2403">
            <v>36164</v>
          </cell>
          <cell r="H2403">
            <v>36164</v>
          </cell>
          <cell r="I2403">
            <v>2808</v>
          </cell>
          <cell r="J2403" t="str">
            <v>100% Cotton</v>
          </cell>
          <cell r="K2403" t="str">
            <v>S'00</v>
          </cell>
          <cell r="L2403" t="str">
            <v>L86</v>
          </cell>
          <cell r="M2403" t="str">
            <v>Fiber Reactive</v>
          </cell>
          <cell r="N2403" t="str">
            <v>RB W/ Opt.</v>
          </cell>
          <cell r="O2403">
            <v>9</v>
          </cell>
          <cell r="P2403" t="str">
            <v>2}1/28/99</v>
          </cell>
          <cell r="Q2403">
            <v>36193</v>
          </cell>
          <cell r="R2403">
            <v>0.01</v>
          </cell>
          <cell r="T2403" t="str">
            <v>P</v>
          </cell>
          <cell r="Y2403">
            <v>36220</v>
          </cell>
          <cell r="Z2403" t="str">
            <v>Dropped</v>
          </cell>
        </row>
        <row r="2404">
          <cell r="A2404" t="str">
            <v>L86</v>
          </cell>
          <cell r="B2404" t="str">
            <v>Light Pink II</v>
          </cell>
          <cell r="C2404" t="str">
            <v>LH</v>
          </cell>
          <cell r="D2404" t="str">
            <v>J. Shuford</v>
          </cell>
          <cell r="E2404" t="str">
            <v>Spring 2000 colors</v>
          </cell>
          <cell r="F2404" t="str">
            <v>LW</v>
          </cell>
          <cell r="G2404">
            <v>36116</v>
          </cell>
          <cell r="H2404">
            <v>36122</v>
          </cell>
          <cell r="I2404">
            <v>4015</v>
          </cell>
          <cell r="J2404" t="str">
            <v>50/50% C/P</v>
          </cell>
          <cell r="K2404" t="str">
            <v>S'00</v>
          </cell>
          <cell r="M2404" t="str">
            <v>Dis./F.R.</v>
          </cell>
          <cell r="N2404" t="str">
            <v>Jet Bleach</v>
          </cell>
          <cell r="P2404">
            <v>36164</v>
          </cell>
          <cell r="Q2404">
            <v>36164</v>
          </cell>
          <cell r="R2404">
            <v>0.01</v>
          </cell>
          <cell r="T2404" t="str">
            <v>P</v>
          </cell>
          <cell r="W2404">
            <v>36172</v>
          </cell>
          <cell r="Z2404" t="str">
            <v>Lab dip approved</v>
          </cell>
        </row>
        <row r="2405">
          <cell r="A2405" t="str">
            <v>L37</v>
          </cell>
          <cell r="B2405" t="str">
            <v>Graphite Heather</v>
          </cell>
          <cell r="C2405" t="str">
            <v>HQ</v>
          </cell>
          <cell r="D2405" t="str">
            <v>D. Glogovsky</v>
          </cell>
          <cell r="E2405" t="str">
            <v>Men's Lounge</v>
          </cell>
          <cell r="F2405" t="str">
            <v>MUN</v>
          </cell>
          <cell r="G2405">
            <v>35843</v>
          </cell>
          <cell r="H2405">
            <v>35844</v>
          </cell>
          <cell r="I2405">
            <v>2756</v>
          </cell>
          <cell r="J2405" t="str">
            <v>75%/25% C/P</v>
          </cell>
          <cell r="K2405" t="str">
            <v>S'99</v>
          </cell>
          <cell r="M2405" t="str">
            <v>Fiber Reactive</v>
          </cell>
          <cell r="N2405" t="str">
            <v>BR W/ Opt.</v>
          </cell>
          <cell r="R2405">
            <v>0.64</v>
          </cell>
          <cell r="T2405" t="str">
            <v>D</v>
          </cell>
          <cell r="Y2405">
            <v>35827</v>
          </cell>
          <cell r="Z2405" t="str">
            <v>Dropped</v>
          </cell>
        </row>
        <row r="2406">
          <cell r="A2406" t="str">
            <v>L36</v>
          </cell>
          <cell r="B2406" t="str">
            <v>Polo Green Heather</v>
          </cell>
          <cell r="D2406" t="str">
            <v>D. Glogovsky</v>
          </cell>
          <cell r="E2406" t="str">
            <v>Men's Lounge</v>
          </cell>
          <cell r="F2406" t="str">
            <v>MUN</v>
          </cell>
          <cell r="G2406">
            <v>35835</v>
          </cell>
          <cell r="H2406">
            <v>35837</v>
          </cell>
          <cell r="I2406">
            <v>4005</v>
          </cell>
          <cell r="J2406" t="str">
            <v>50/50% PC Popcorn</v>
          </cell>
          <cell r="K2406" t="str">
            <v>S'99</v>
          </cell>
          <cell r="M2406" t="str">
            <v>Fiber Reactive</v>
          </cell>
          <cell r="N2406" t="str">
            <v>Jet Scour</v>
          </cell>
          <cell r="S2406">
            <v>8</v>
          </cell>
          <cell r="T2406" t="str">
            <v>D</v>
          </cell>
          <cell r="Y2406">
            <v>35855</v>
          </cell>
          <cell r="Z2406" t="str">
            <v>Dropped</v>
          </cell>
        </row>
        <row r="2407">
          <cell r="A2407" t="str">
            <v>L35</v>
          </cell>
          <cell r="B2407" t="str">
            <v>Chambray Heather</v>
          </cell>
          <cell r="D2407" t="str">
            <v>D. Glogovsky</v>
          </cell>
          <cell r="E2407" t="str">
            <v>Men's Lounge</v>
          </cell>
          <cell r="F2407" t="str">
            <v>MUN</v>
          </cell>
          <cell r="G2407">
            <v>35835</v>
          </cell>
          <cell r="H2407">
            <v>35837</v>
          </cell>
          <cell r="I2407">
            <v>4005</v>
          </cell>
          <cell r="J2407" t="str">
            <v>50/50% PC Popcorn</v>
          </cell>
          <cell r="K2407" t="str">
            <v>S'99</v>
          </cell>
          <cell r="M2407" t="str">
            <v>Fiber Reactive</v>
          </cell>
          <cell r="N2407" t="str">
            <v>Jet Scour</v>
          </cell>
          <cell r="S2407">
            <v>5</v>
          </cell>
          <cell r="T2407" t="str">
            <v>D</v>
          </cell>
          <cell r="Y2407">
            <v>35855</v>
          </cell>
          <cell r="Z2407" t="str">
            <v>Dropped</v>
          </cell>
        </row>
        <row r="2408">
          <cell r="A2408" t="str">
            <v>L34</v>
          </cell>
          <cell r="B2408" t="str">
            <v>Polo Red Heather</v>
          </cell>
          <cell r="C2408" t="str">
            <v>BB</v>
          </cell>
          <cell r="D2408" t="str">
            <v>D. Glogovsky</v>
          </cell>
          <cell r="E2408" t="str">
            <v>Men's Lounge</v>
          </cell>
          <cell r="F2408" t="str">
            <v>MUN</v>
          </cell>
          <cell r="G2408" t="str">
            <v>2/9-2/16/98</v>
          </cell>
          <cell r="H2408" t="str">
            <v>2/11-2/17/98</v>
          </cell>
          <cell r="I2408">
            <v>4005</v>
          </cell>
          <cell r="J2408" t="str">
            <v>50/50% PC Popcorn</v>
          </cell>
          <cell r="K2408" t="str">
            <v>S'99</v>
          </cell>
          <cell r="M2408" t="str">
            <v>Fiber Reactive</v>
          </cell>
          <cell r="N2408" t="str">
            <v>Jet Scour</v>
          </cell>
          <cell r="P2408" t="str">
            <v>2}3/9/98</v>
          </cell>
          <cell r="Q2408" t="str">
            <v>A:3/9/98</v>
          </cell>
          <cell r="R2408">
            <v>0.17</v>
          </cell>
          <cell r="S2408">
            <v>8</v>
          </cell>
          <cell r="T2408" t="str">
            <v>D</v>
          </cell>
          <cell r="U2408">
            <v>35913</v>
          </cell>
          <cell r="W2408" t="str">
            <v>A:4/30/98</v>
          </cell>
          <cell r="Z2408" t="str">
            <v>Development Complete</v>
          </cell>
        </row>
        <row r="2409">
          <cell r="A2409" t="str">
            <v>L33</v>
          </cell>
          <cell r="B2409" t="str">
            <v>Navy Blue Heather</v>
          </cell>
          <cell r="C2409" t="str">
            <v>NV</v>
          </cell>
          <cell r="D2409" t="str">
            <v>D. Glogovsky</v>
          </cell>
          <cell r="E2409" t="str">
            <v>Men's Lounge</v>
          </cell>
          <cell r="F2409" t="str">
            <v>MUN</v>
          </cell>
          <cell r="G2409">
            <v>35835</v>
          </cell>
          <cell r="H2409">
            <v>35837</v>
          </cell>
          <cell r="I2409">
            <v>4005</v>
          </cell>
          <cell r="J2409" t="str">
            <v>50/50% PC Popcorn</v>
          </cell>
          <cell r="K2409" t="str">
            <v>S'99</v>
          </cell>
          <cell r="M2409" t="str">
            <v>Fiber Reactive</v>
          </cell>
          <cell r="N2409" t="str">
            <v>Jet Scour</v>
          </cell>
          <cell r="P2409">
            <v>35853</v>
          </cell>
          <cell r="Q2409" t="str">
            <v>A:3/3/98</v>
          </cell>
          <cell r="R2409">
            <v>0.08</v>
          </cell>
          <cell r="S2409">
            <v>8</v>
          </cell>
          <cell r="T2409" t="str">
            <v>D</v>
          </cell>
          <cell r="U2409">
            <v>35913</v>
          </cell>
          <cell r="W2409" t="str">
            <v>A:4/30/98</v>
          </cell>
          <cell r="Z2409" t="str">
            <v>Development Complete</v>
          </cell>
        </row>
        <row r="2410">
          <cell r="A2410" t="str">
            <v>L32</v>
          </cell>
          <cell r="B2410" t="str">
            <v>Sunburst Heather</v>
          </cell>
          <cell r="D2410" t="str">
            <v>D. Glogovsky</v>
          </cell>
          <cell r="E2410" t="str">
            <v>Men's Lounge</v>
          </cell>
          <cell r="F2410" t="str">
            <v>MUN</v>
          </cell>
          <cell r="G2410">
            <v>35835</v>
          </cell>
          <cell r="H2410">
            <v>35837</v>
          </cell>
          <cell r="I2410">
            <v>4005</v>
          </cell>
          <cell r="J2410" t="str">
            <v>50/50% PC Popcorn</v>
          </cell>
          <cell r="K2410" t="str">
            <v>S'99</v>
          </cell>
          <cell r="M2410" t="str">
            <v>Fiber Reactive</v>
          </cell>
          <cell r="N2410" t="str">
            <v>Jet Scour</v>
          </cell>
          <cell r="P2410">
            <v>35853</v>
          </cell>
          <cell r="Q2410" t="str">
            <v>R:3/3/98</v>
          </cell>
          <cell r="S2410">
            <v>8</v>
          </cell>
          <cell r="T2410" t="str">
            <v>P</v>
          </cell>
          <cell r="Y2410">
            <v>35855</v>
          </cell>
          <cell r="Z2410" t="str">
            <v>Dropped</v>
          </cell>
        </row>
        <row r="2411">
          <cell r="A2411" t="str">
            <v>L31</v>
          </cell>
          <cell r="B2411" t="str">
            <v>Black Heather</v>
          </cell>
          <cell r="D2411" t="str">
            <v>D. Glogovsky</v>
          </cell>
          <cell r="E2411" t="str">
            <v>Men's Lounge</v>
          </cell>
          <cell r="F2411" t="str">
            <v>MUN</v>
          </cell>
          <cell r="G2411">
            <v>35835</v>
          </cell>
          <cell r="H2411">
            <v>35837</v>
          </cell>
          <cell r="I2411">
            <v>4005</v>
          </cell>
          <cell r="J2411" t="str">
            <v>50/50% PC Popcorn</v>
          </cell>
          <cell r="K2411" t="str">
            <v>S'99</v>
          </cell>
          <cell r="M2411" t="str">
            <v>Fiber Reactive</v>
          </cell>
          <cell r="N2411" t="str">
            <v>Jet Scour</v>
          </cell>
          <cell r="P2411">
            <v>35853</v>
          </cell>
          <cell r="Q2411" t="str">
            <v>R:3/3/98</v>
          </cell>
          <cell r="S2411">
            <v>8</v>
          </cell>
          <cell r="T2411" t="str">
            <v>D</v>
          </cell>
          <cell r="Y2411">
            <v>35855</v>
          </cell>
          <cell r="Z2411" t="str">
            <v>Dropped</v>
          </cell>
        </row>
        <row r="2412">
          <cell r="A2412" t="str">
            <v>L29</v>
          </cell>
          <cell r="B2412" t="str">
            <v>Navy</v>
          </cell>
          <cell r="D2412" t="str">
            <v>J. Shuford</v>
          </cell>
          <cell r="E2412" t="str">
            <v>Women's Lounge</v>
          </cell>
          <cell r="F2412" t="str">
            <v>LW</v>
          </cell>
          <cell r="G2412">
            <v>35760</v>
          </cell>
          <cell r="H2412" t="str">
            <v>-</v>
          </cell>
          <cell r="I2412">
            <v>4005</v>
          </cell>
          <cell r="J2412" t="str">
            <v>50/50% pc popcorn</v>
          </cell>
          <cell r="K2412" t="str">
            <v>F'99</v>
          </cell>
          <cell r="M2412" t="str">
            <v>Dis./F.R.</v>
          </cell>
          <cell r="N2412" t="str">
            <v>Jet Scour</v>
          </cell>
          <cell r="T2412" t="str">
            <v>D</v>
          </cell>
          <cell r="Y2412">
            <v>36008</v>
          </cell>
          <cell r="Z2412" t="str">
            <v>Dropped</v>
          </cell>
        </row>
        <row r="2413">
          <cell r="A2413" t="str">
            <v>L28B</v>
          </cell>
          <cell r="B2413" t="str">
            <v>Victoria Blue</v>
          </cell>
          <cell r="D2413" t="str">
            <v>J. Shuford</v>
          </cell>
          <cell r="E2413" t="str">
            <v>Loungewear</v>
          </cell>
          <cell r="F2413" t="str">
            <v>LW</v>
          </cell>
          <cell r="G2413">
            <v>36004</v>
          </cell>
          <cell r="H2413">
            <v>36006</v>
          </cell>
          <cell r="I2413">
            <v>4005</v>
          </cell>
          <cell r="J2413" t="str">
            <v>50/50% PC Popcorn</v>
          </cell>
          <cell r="K2413" t="str">
            <v>F'99</v>
          </cell>
          <cell r="L2413" t="str">
            <v>L28</v>
          </cell>
          <cell r="M2413" t="str">
            <v>Dis./F.R.</v>
          </cell>
          <cell r="N2413" t="str">
            <v>Jet Scour</v>
          </cell>
          <cell r="P2413">
            <v>36020</v>
          </cell>
          <cell r="Q2413" t="str">
            <v>A:8/13/98</v>
          </cell>
          <cell r="R2413">
            <v>0.11</v>
          </cell>
          <cell r="S2413">
            <v>10</v>
          </cell>
          <cell r="T2413" t="str">
            <v>D</v>
          </cell>
          <cell r="Y2413">
            <v>36020</v>
          </cell>
          <cell r="Z2413" t="str">
            <v>Dropped</v>
          </cell>
        </row>
        <row r="2414">
          <cell r="A2414" t="str">
            <v>L28D</v>
          </cell>
          <cell r="B2414" t="str">
            <v>Cornsilk</v>
          </cell>
          <cell r="D2414" t="str">
            <v>J. Shuford</v>
          </cell>
          <cell r="E2414" t="str">
            <v>Women's Lounge</v>
          </cell>
          <cell r="F2414" t="str">
            <v>LW</v>
          </cell>
          <cell r="G2414">
            <v>35743</v>
          </cell>
          <cell r="H2414">
            <v>35748</v>
          </cell>
          <cell r="I2414">
            <v>7035</v>
          </cell>
          <cell r="J2414" t="str">
            <v>50/50% pc fleece</v>
          </cell>
          <cell r="K2414" t="str">
            <v>F'98</v>
          </cell>
          <cell r="L2414" t="str">
            <v>13-0932TC</v>
          </cell>
          <cell r="M2414" t="str">
            <v>Dis./F.R.</v>
          </cell>
          <cell r="N2414" t="str">
            <v>BR W/ Opt.</v>
          </cell>
          <cell r="T2414" t="str">
            <v>D</v>
          </cell>
          <cell r="Y2414">
            <v>36006</v>
          </cell>
          <cell r="Z2414" t="str">
            <v>Dropped</v>
          </cell>
        </row>
        <row r="2415">
          <cell r="A2415" t="str">
            <v>L27</v>
          </cell>
          <cell r="B2415" t="str">
            <v>Gentleman's Taupe</v>
          </cell>
          <cell r="C2415" t="str">
            <v>N2</v>
          </cell>
          <cell r="D2415" t="str">
            <v>D. Glogovsky</v>
          </cell>
          <cell r="E2415" t="str">
            <v>Loungewear</v>
          </cell>
          <cell r="F2415" t="str">
            <v>LW</v>
          </cell>
          <cell r="G2415">
            <v>35961</v>
          </cell>
          <cell r="H2415">
            <v>35962</v>
          </cell>
          <cell r="I2415">
            <v>4005</v>
          </cell>
          <cell r="J2415" t="str">
            <v>50/50% PC Popcorn</v>
          </cell>
          <cell r="L2415" t="str">
            <v>L05</v>
          </cell>
          <cell r="M2415" t="str">
            <v>Dis./F.R.</v>
          </cell>
          <cell r="N2415" t="str">
            <v>BR W/ Opt.</v>
          </cell>
          <cell r="P2415" t="str">
            <v>1,2}8/3/98</v>
          </cell>
          <cell r="Q2415" t="str">
            <v>#1A:8/3/98</v>
          </cell>
          <cell r="R2415">
            <v>0.2</v>
          </cell>
          <cell r="S2415">
            <v>10</v>
          </cell>
          <cell r="T2415" t="str">
            <v>D</v>
          </cell>
          <cell r="U2415">
            <v>36028</v>
          </cell>
          <cell r="W2415">
            <v>36008</v>
          </cell>
          <cell r="Z2415" t="str">
            <v>Development Complete</v>
          </cell>
        </row>
        <row r="2416">
          <cell r="A2416" t="str">
            <v>L26B</v>
          </cell>
          <cell r="B2416" t="str">
            <v>Blue Haze II</v>
          </cell>
          <cell r="C2416" t="str">
            <v>5H</v>
          </cell>
          <cell r="D2416" t="str">
            <v>J. Shuford</v>
          </cell>
          <cell r="E2416" t="str">
            <v>Loungewear</v>
          </cell>
          <cell r="F2416" t="str">
            <v>LW</v>
          </cell>
          <cell r="G2416">
            <v>35958</v>
          </cell>
          <cell r="H2416">
            <v>35961</v>
          </cell>
          <cell r="I2416">
            <v>4005</v>
          </cell>
          <cell r="J2416" t="str">
            <v>50/50% PC Popcorn</v>
          </cell>
          <cell r="L2416" t="str">
            <v>L26</v>
          </cell>
          <cell r="M2416" t="str">
            <v>Dis./F.R.</v>
          </cell>
          <cell r="N2416" t="str">
            <v>BR W/ Opt.</v>
          </cell>
          <cell r="P2416">
            <v>35985</v>
          </cell>
          <cell r="Q2416" t="str">
            <v>A:7/10/98</v>
          </cell>
          <cell r="S2416">
            <v>10</v>
          </cell>
          <cell r="T2416" t="str">
            <v>D</v>
          </cell>
          <cell r="Y2416">
            <v>35977</v>
          </cell>
          <cell r="Z2416" t="str">
            <v>Dropped</v>
          </cell>
        </row>
        <row r="2417">
          <cell r="A2417" t="str">
            <v>L25B</v>
          </cell>
          <cell r="B2417" t="str">
            <v>Solid Navy</v>
          </cell>
          <cell r="D2417" t="str">
            <v>D. Glogovsky</v>
          </cell>
          <cell r="E2417" t="str">
            <v>Men's Lounge</v>
          </cell>
          <cell r="F2417" t="str">
            <v>HHW</v>
          </cell>
          <cell r="H2417">
            <v>35879</v>
          </cell>
          <cell r="I2417">
            <v>2060</v>
          </cell>
          <cell r="J2417" t="str">
            <v>50/50% C/P</v>
          </cell>
          <cell r="L2417" t="str">
            <v>L25</v>
          </cell>
          <cell r="M2417" t="str">
            <v>Dis./F.R.</v>
          </cell>
          <cell r="N2417" t="str">
            <v>BR W/ Opt.</v>
          </cell>
          <cell r="P2417" t="str">
            <v>3}4/1/98</v>
          </cell>
          <cell r="Q2417" t="str">
            <v>A:4/1/98</v>
          </cell>
          <cell r="R2417">
            <v>0.25</v>
          </cell>
          <cell r="S2417">
            <v>10</v>
          </cell>
          <cell r="T2417" t="str">
            <v>D</v>
          </cell>
          <cell r="Y2417" t="str">
            <v>?</v>
          </cell>
          <cell r="Z2417" t="str">
            <v>Dropped</v>
          </cell>
        </row>
        <row r="2418">
          <cell r="A2418" t="str">
            <v>L24</v>
          </cell>
          <cell r="B2418" t="str">
            <v>Dark Eggplant</v>
          </cell>
          <cell r="C2418" t="str">
            <v>ET</v>
          </cell>
          <cell r="D2418" t="str">
            <v>J. Shuford</v>
          </cell>
          <cell r="E2418" t="str">
            <v>Loungewear</v>
          </cell>
          <cell r="F2418" t="str">
            <v>LW</v>
          </cell>
          <cell r="G2418">
            <v>35958</v>
          </cell>
          <cell r="H2418">
            <v>35970</v>
          </cell>
          <cell r="I2418">
            <v>4015</v>
          </cell>
          <cell r="J2418" t="str">
            <v>50/50% C/P</v>
          </cell>
          <cell r="K2418" t="str">
            <v>F'99</v>
          </cell>
          <cell r="M2418" t="str">
            <v>Dis./F.R.</v>
          </cell>
          <cell r="N2418" t="str">
            <v>BR W/ Opt.</v>
          </cell>
          <cell r="R2418">
            <v>0.39</v>
          </cell>
          <cell r="T2418" t="str">
            <v>D</v>
          </cell>
          <cell r="W2418">
            <v>35886</v>
          </cell>
          <cell r="Z2418" t="str">
            <v>Lab dip in-process</v>
          </cell>
        </row>
        <row r="2419">
          <cell r="A2419" t="str">
            <v>L23</v>
          </cell>
          <cell r="B2419" t="str">
            <v>Pumpkin</v>
          </cell>
          <cell r="C2419" t="str">
            <v>QM</v>
          </cell>
          <cell r="D2419" t="str">
            <v>J. Shuford</v>
          </cell>
          <cell r="E2419" t="str">
            <v>HHW Loungewear</v>
          </cell>
          <cell r="F2419" t="str">
            <v>LW</v>
          </cell>
          <cell r="G2419">
            <v>35695</v>
          </cell>
          <cell r="H2419">
            <v>35696</v>
          </cell>
          <cell r="I2419">
            <v>3000</v>
          </cell>
          <cell r="J2419" t="str">
            <v>100% cotton</v>
          </cell>
          <cell r="K2419" t="str">
            <v>F'98</v>
          </cell>
          <cell r="L2419" t="str">
            <v>19-1759TC/19-1655TC</v>
          </cell>
          <cell r="M2419" t="str">
            <v>Fiber Reactive</v>
          </cell>
          <cell r="N2419" t="str">
            <v>Jet Scour</v>
          </cell>
          <cell r="R2419">
            <v>0.28000000000000003</v>
          </cell>
          <cell r="T2419" t="str">
            <v>D</v>
          </cell>
          <cell r="W2419">
            <v>35886</v>
          </cell>
          <cell r="Z2419" t="str">
            <v>Lab dip in-process</v>
          </cell>
        </row>
        <row r="2420">
          <cell r="A2420" t="str">
            <v>L22</v>
          </cell>
          <cell r="B2420" t="str">
            <v>Pool</v>
          </cell>
          <cell r="C2420" t="str">
            <v>IL</v>
          </cell>
          <cell r="D2420" t="str">
            <v>J. Shuford</v>
          </cell>
          <cell r="E2420" t="str">
            <v>HHW Loungewear</v>
          </cell>
          <cell r="F2420" t="str">
            <v>LW</v>
          </cell>
          <cell r="G2420">
            <v>35695</v>
          </cell>
          <cell r="H2420">
            <v>35696</v>
          </cell>
          <cell r="I2420">
            <v>3000</v>
          </cell>
          <cell r="J2420" t="str">
            <v>100% cotton</v>
          </cell>
          <cell r="K2420" t="str">
            <v>F'98</v>
          </cell>
          <cell r="L2420" t="str">
            <v>18-4025TC</v>
          </cell>
          <cell r="M2420" t="str">
            <v>Fiber Reactive</v>
          </cell>
          <cell r="N2420" t="str">
            <v>BR W/ Opt.</v>
          </cell>
          <cell r="T2420" t="str">
            <v>D</v>
          </cell>
          <cell r="Y2420">
            <v>35765</v>
          </cell>
          <cell r="Z2420" t="str">
            <v>Dropped</v>
          </cell>
        </row>
        <row r="2421">
          <cell r="A2421" t="str">
            <v>L21</v>
          </cell>
          <cell r="B2421" t="str">
            <v>Mustard</v>
          </cell>
          <cell r="C2421" t="str">
            <v>2U</v>
          </cell>
          <cell r="D2421" t="str">
            <v>J. Shuford</v>
          </cell>
          <cell r="E2421" t="str">
            <v>HHW Loungewear</v>
          </cell>
          <cell r="F2421" t="str">
            <v>LW</v>
          </cell>
          <cell r="G2421">
            <v>35695</v>
          </cell>
          <cell r="H2421">
            <v>35696</v>
          </cell>
          <cell r="I2421">
            <v>3000</v>
          </cell>
          <cell r="J2421" t="str">
            <v>100% cotton</v>
          </cell>
          <cell r="K2421" t="str">
            <v>F'98</v>
          </cell>
          <cell r="L2421" t="str">
            <v>16-0948TC</v>
          </cell>
          <cell r="M2421" t="str">
            <v>Fiber Reactive</v>
          </cell>
          <cell r="N2421" t="str">
            <v>BR W/ Opt.</v>
          </cell>
          <cell r="R2421">
            <v>0.21</v>
          </cell>
          <cell r="T2421" t="str">
            <v>D</v>
          </cell>
          <cell r="U2421">
            <v>35886</v>
          </cell>
          <cell r="W2421" t="str">
            <v>A:4/98</v>
          </cell>
          <cell r="Z2421" t="str">
            <v>Development Complete</v>
          </cell>
        </row>
        <row r="2422">
          <cell r="A2422" t="str">
            <v>L20</v>
          </cell>
          <cell r="B2422" t="str">
            <v>Blue Haze II</v>
          </cell>
          <cell r="C2422" t="str">
            <v>5H</v>
          </cell>
          <cell r="D2422" t="str">
            <v>J. Shuford</v>
          </cell>
          <cell r="E2422" t="str">
            <v>Women's Lounge</v>
          </cell>
          <cell r="F2422" t="str">
            <v>LW</v>
          </cell>
          <cell r="G2422">
            <v>35958</v>
          </cell>
          <cell r="H2422">
            <v>35983</v>
          </cell>
          <cell r="I2422">
            <v>2322</v>
          </cell>
          <cell r="J2422" t="str">
            <v>100% cotton</v>
          </cell>
          <cell r="K2422" t="str">
            <v>F'99</v>
          </cell>
          <cell r="M2422" t="str">
            <v>Fiber Reactive</v>
          </cell>
          <cell r="N2422" t="str">
            <v>BR W/ Opt.</v>
          </cell>
          <cell r="P2422" t="str">
            <v>1,2{6/30/98</v>
          </cell>
          <cell r="Q2422" t="str">
            <v>#2A:7/7/98</v>
          </cell>
          <cell r="R2422">
            <v>0.16</v>
          </cell>
          <cell r="S2422">
            <v>8</v>
          </cell>
          <cell r="T2422" t="str">
            <v>D</v>
          </cell>
          <cell r="U2422" t="str">
            <v>2{10/19/98</v>
          </cell>
          <cell r="W2422" t="str">
            <v>A:8/21/98</v>
          </cell>
          <cell r="Y2422">
            <v>36040</v>
          </cell>
          <cell r="Z2422" t="str">
            <v>Dropped</v>
          </cell>
        </row>
        <row r="2423">
          <cell r="A2423" t="str">
            <v>L19</v>
          </cell>
          <cell r="B2423" t="str">
            <v>Dark Eggplant</v>
          </cell>
          <cell r="D2423" t="str">
            <v>Aliza Diggs Bailey</v>
          </cell>
          <cell r="E2423" t="str">
            <v>Men's Red Label</v>
          </cell>
          <cell r="F2423" t="str">
            <v>MUN</v>
          </cell>
          <cell r="G2423">
            <v>35695</v>
          </cell>
          <cell r="H2423">
            <v>35696</v>
          </cell>
          <cell r="I2423">
            <v>2824</v>
          </cell>
          <cell r="J2423" t="str">
            <v>100% cotton</v>
          </cell>
          <cell r="K2423" t="str">
            <v>F' 02</v>
          </cell>
          <cell r="L2423" t="str">
            <v>L19 loungwear</v>
          </cell>
          <cell r="M2423" t="str">
            <v>Fiber Reactive</v>
          </cell>
          <cell r="N2423" t="str">
            <v>Jet Scour</v>
          </cell>
          <cell r="O2423">
            <v>20</v>
          </cell>
          <cell r="P2423">
            <v>37187</v>
          </cell>
          <cell r="Q2423">
            <v>37187</v>
          </cell>
          <cell r="R2423">
            <v>2962</v>
          </cell>
          <cell r="T2423" t="str">
            <v>D</v>
          </cell>
          <cell r="W2423" t="str">
            <v>A:2/98</v>
          </cell>
          <cell r="Z2423" t="str">
            <v>Lab dip approved</v>
          </cell>
        </row>
        <row r="2424">
          <cell r="A2424" t="str">
            <v>L19L</v>
          </cell>
          <cell r="B2424" t="str">
            <v>Dark Eggplant</v>
          </cell>
          <cell r="C2424" t="str">
            <v>ET</v>
          </cell>
          <cell r="D2424" t="str">
            <v>J. Shuford</v>
          </cell>
          <cell r="E2424" t="str">
            <v>HHW Loungewear</v>
          </cell>
          <cell r="F2424" t="str">
            <v>LW</v>
          </cell>
          <cell r="G2424">
            <v>35695</v>
          </cell>
          <cell r="H2424">
            <v>35696</v>
          </cell>
          <cell r="I2424">
            <v>3000</v>
          </cell>
          <cell r="J2424" t="str">
            <v>100% cotton</v>
          </cell>
          <cell r="K2424" t="str">
            <v>F'98</v>
          </cell>
          <cell r="L2424" t="str">
            <v>19/1617TC/19-1716TC</v>
          </cell>
          <cell r="M2424" t="str">
            <v>Fiber Reactive</v>
          </cell>
          <cell r="N2424" t="str">
            <v>Jet Scour</v>
          </cell>
          <cell r="R2424">
            <v>0.44</v>
          </cell>
          <cell r="T2424" t="str">
            <v>D</v>
          </cell>
          <cell r="W2424" t="str">
            <v>A:2/98</v>
          </cell>
          <cell r="Z2424" t="str">
            <v>Lab dip in-process</v>
          </cell>
        </row>
        <row r="2425">
          <cell r="A2425" t="str">
            <v>L18</v>
          </cell>
          <cell r="B2425" t="str">
            <v>True Khaki</v>
          </cell>
          <cell r="C2425" t="str">
            <v>KU</v>
          </cell>
          <cell r="D2425" t="str">
            <v>J. Shuford</v>
          </cell>
          <cell r="E2425" t="str">
            <v>Loungewear</v>
          </cell>
          <cell r="F2425" t="str">
            <v>HHW</v>
          </cell>
          <cell r="G2425">
            <v>35617</v>
          </cell>
          <cell r="H2425">
            <v>35620</v>
          </cell>
          <cell r="I2425" t="str">
            <v>7035un</v>
          </cell>
          <cell r="J2425" t="str">
            <v>50/50%P/C fr. terry</v>
          </cell>
          <cell r="K2425" t="str">
            <v>F'98</v>
          </cell>
          <cell r="M2425" t="str">
            <v>Dis./F.R.</v>
          </cell>
          <cell r="N2425" t="str">
            <v>JB W/ Opt.</v>
          </cell>
          <cell r="R2425">
            <v>0.03</v>
          </cell>
          <cell r="T2425" t="str">
            <v>P</v>
          </cell>
          <cell r="W2425">
            <v>35704</v>
          </cell>
          <cell r="Z2425" t="str">
            <v>Lab dip in-process</v>
          </cell>
        </row>
        <row r="2426">
          <cell r="A2426" t="str">
            <v>L17</v>
          </cell>
          <cell r="B2426" t="str">
            <v>New Woodland</v>
          </cell>
          <cell r="C2426" t="str">
            <v>4K</v>
          </cell>
          <cell r="D2426" t="str">
            <v>J. Shuford</v>
          </cell>
          <cell r="E2426" t="str">
            <v>Loungewear</v>
          </cell>
          <cell r="F2426" t="str">
            <v>HHW</v>
          </cell>
          <cell r="I2426">
            <v>4005</v>
          </cell>
          <cell r="J2426" t="str">
            <v>50/50% PC Bubble</v>
          </cell>
          <cell r="K2426" t="str">
            <v>F'98</v>
          </cell>
          <cell r="L2426">
            <v>961</v>
          </cell>
          <cell r="M2426" t="str">
            <v>Dis./F.R.</v>
          </cell>
          <cell r="N2426" t="str">
            <v>BR W/ Opt.</v>
          </cell>
          <cell r="R2426">
            <v>0.23</v>
          </cell>
          <cell r="S2426">
            <v>10</v>
          </cell>
          <cell r="T2426" t="str">
            <v>D</v>
          </cell>
          <cell r="W2426">
            <v>35724</v>
          </cell>
          <cell r="Z2426" t="str">
            <v xml:space="preserve"> </v>
          </cell>
        </row>
        <row r="2427">
          <cell r="A2427" t="str">
            <v>L16</v>
          </cell>
          <cell r="B2427" t="str">
            <v>Claret</v>
          </cell>
          <cell r="C2427" t="str">
            <v>LX</v>
          </cell>
          <cell r="D2427" t="str">
            <v>J. Shuford</v>
          </cell>
          <cell r="E2427" t="str">
            <v>Loungewear</v>
          </cell>
          <cell r="F2427" t="str">
            <v>HHW</v>
          </cell>
          <cell r="G2427">
            <v>35617</v>
          </cell>
          <cell r="H2427">
            <v>35620</v>
          </cell>
          <cell r="I2427" t="str">
            <v>7035un</v>
          </cell>
          <cell r="J2427" t="str">
            <v>50/50%P/C fr. terry</v>
          </cell>
          <cell r="K2427" t="str">
            <v>F'98</v>
          </cell>
          <cell r="M2427" t="str">
            <v>Dis./F.R.</v>
          </cell>
          <cell r="N2427" t="str">
            <v>BR W/ Opt.</v>
          </cell>
          <cell r="R2427">
            <v>0.46</v>
          </cell>
          <cell r="T2427" t="str">
            <v>D</v>
          </cell>
          <cell r="W2427">
            <v>35704</v>
          </cell>
          <cell r="Z2427" t="str">
            <v>Lab dip in-process</v>
          </cell>
        </row>
        <row r="2428">
          <cell r="A2428" t="str">
            <v>L15</v>
          </cell>
          <cell r="B2428" t="str">
            <v>Marzipan</v>
          </cell>
          <cell r="I2428">
            <v>2122</v>
          </cell>
          <cell r="Y2428">
            <v>35612</v>
          </cell>
          <cell r="Z2428" t="str">
            <v>Dropped</v>
          </cell>
        </row>
        <row r="2429">
          <cell r="A2429" t="str">
            <v>L14</v>
          </cell>
          <cell r="B2429" t="str">
            <v>Deep Orange</v>
          </cell>
          <cell r="C2429" t="str">
            <v>X4</v>
          </cell>
          <cell r="F2429" t="str">
            <v>UNW</v>
          </cell>
          <cell r="I2429">
            <v>1780</v>
          </cell>
          <cell r="J2429" t="str">
            <v>100% Cotton</v>
          </cell>
          <cell r="M2429" t="str">
            <v>Fiber Reactive</v>
          </cell>
          <cell r="R2429">
            <v>0.38</v>
          </cell>
          <cell r="Z2429" t="str">
            <v xml:space="preserve"> </v>
          </cell>
        </row>
        <row r="2430">
          <cell r="A2430" t="str">
            <v>L13</v>
          </cell>
          <cell r="B2430" t="str">
            <v>Olive</v>
          </cell>
          <cell r="C2430" t="str">
            <v>OV</v>
          </cell>
          <cell r="F2430" t="str">
            <v>UNW</v>
          </cell>
          <cell r="I2430">
            <v>1780</v>
          </cell>
          <cell r="J2430" t="str">
            <v>100% Cotton</v>
          </cell>
          <cell r="M2430" t="str">
            <v>Fiber Reactive</v>
          </cell>
          <cell r="R2430">
            <v>0.2</v>
          </cell>
          <cell r="Z2430" t="str">
            <v xml:space="preserve"> </v>
          </cell>
        </row>
        <row r="2431">
          <cell r="A2431" t="str">
            <v>L12</v>
          </cell>
          <cell r="B2431" t="str">
            <v>Khaki</v>
          </cell>
          <cell r="C2431" t="str">
            <v>KH</v>
          </cell>
          <cell r="F2431" t="str">
            <v>UNW</v>
          </cell>
          <cell r="I2431">
            <v>1780</v>
          </cell>
          <cell r="J2431" t="str">
            <v>100% Cotton</v>
          </cell>
          <cell r="M2431" t="str">
            <v>Direct</v>
          </cell>
          <cell r="R2431">
            <v>0.03</v>
          </cell>
          <cell r="Z2431" t="str">
            <v xml:space="preserve"> </v>
          </cell>
        </row>
        <row r="2432">
          <cell r="A2432" t="str">
            <v>L11</v>
          </cell>
          <cell r="B2432" t="str">
            <v>Powder Puff Pink</v>
          </cell>
          <cell r="C2432" t="str">
            <v>6Z</v>
          </cell>
          <cell r="F2432" t="str">
            <v>UNW</v>
          </cell>
          <cell r="I2432">
            <v>1815</v>
          </cell>
          <cell r="J2432" t="str">
            <v>50/50% P/C</v>
          </cell>
          <cell r="Y2432">
            <v>35521</v>
          </cell>
          <cell r="Z2432" t="str">
            <v>Dropped</v>
          </cell>
        </row>
        <row r="2433">
          <cell r="A2433" t="str">
            <v>L10</v>
          </cell>
          <cell r="B2433" t="str">
            <v>Ice Blue</v>
          </cell>
          <cell r="C2433" t="str">
            <v>6V</v>
          </cell>
          <cell r="F2433" t="str">
            <v>UNW</v>
          </cell>
          <cell r="I2433">
            <v>1815</v>
          </cell>
          <cell r="J2433" t="str">
            <v>50/50% P/C</v>
          </cell>
          <cell r="Y2433">
            <v>35521</v>
          </cell>
          <cell r="Z2433" t="str">
            <v>Dropped</v>
          </cell>
        </row>
        <row r="2434">
          <cell r="A2434" t="str">
            <v>L09</v>
          </cell>
          <cell r="B2434" t="str">
            <v>Antique White</v>
          </cell>
          <cell r="I2434">
            <v>2122</v>
          </cell>
          <cell r="Y2434">
            <v>35612</v>
          </cell>
          <cell r="Z2434" t="str">
            <v>Dropped</v>
          </cell>
        </row>
        <row r="2435">
          <cell r="A2435" t="str">
            <v>L08</v>
          </cell>
          <cell r="B2435" t="str">
            <v>Freesia Yellow</v>
          </cell>
          <cell r="C2435" t="str">
            <v>YS</v>
          </cell>
          <cell r="F2435" t="str">
            <v>UNW</v>
          </cell>
          <cell r="I2435">
            <v>2122</v>
          </cell>
          <cell r="J2435" t="str">
            <v>100% Cotton</v>
          </cell>
          <cell r="M2435" t="str">
            <v>Direct</v>
          </cell>
          <cell r="R2435">
            <v>0.02</v>
          </cell>
          <cell r="Z2435" t="str">
            <v xml:space="preserve"> </v>
          </cell>
        </row>
        <row r="2436">
          <cell r="A2436" t="str">
            <v>L07</v>
          </cell>
          <cell r="B2436" t="str">
            <v>Victoria Blue</v>
          </cell>
          <cell r="D2436" t="str">
            <v>J. Shuford</v>
          </cell>
          <cell r="E2436" t="str">
            <v>Loungewear</v>
          </cell>
          <cell r="F2436" t="str">
            <v>LW</v>
          </cell>
          <cell r="G2436">
            <v>36004</v>
          </cell>
          <cell r="H2436">
            <v>36006</v>
          </cell>
          <cell r="I2436">
            <v>3005</v>
          </cell>
          <cell r="J2436" t="str">
            <v>100% Cotton</v>
          </cell>
          <cell r="K2436" t="str">
            <v>F'99</v>
          </cell>
          <cell r="M2436" t="str">
            <v>Fiber Reactive</v>
          </cell>
          <cell r="N2436" t="str">
            <v>BR W/ Opt.</v>
          </cell>
          <cell r="P2436">
            <v>36019</v>
          </cell>
          <cell r="Q2436" t="str">
            <v>A:8/13/98</v>
          </cell>
          <cell r="R2436">
            <v>0.15</v>
          </cell>
          <cell r="S2436">
            <v>8</v>
          </cell>
          <cell r="T2436" t="str">
            <v>D</v>
          </cell>
          <cell r="U2436">
            <v>36038</v>
          </cell>
          <cell r="Y2436">
            <v>36039</v>
          </cell>
          <cell r="Z2436" t="str">
            <v>Dropped</v>
          </cell>
        </row>
        <row r="2437">
          <cell r="A2437" t="str">
            <v>L06</v>
          </cell>
          <cell r="B2437" t="str">
            <v>Pink Damson</v>
          </cell>
          <cell r="F2437" t="str">
            <v>UNW</v>
          </cell>
          <cell r="I2437">
            <v>3018</v>
          </cell>
          <cell r="J2437" t="str">
            <v>100% Cotton</v>
          </cell>
          <cell r="M2437" t="str">
            <v>Fiber Reactive</v>
          </cell>
          <cell r="R2437">
            <v>0.32</v>
          </cell>
          <cell r="W2437">
            <v>35855</v>
          </cell>
          <cell r="Y2437">
            <v>35986</v>
          </cell>
          <cell r="Z2437" t="str">
            <v>Dropped</v>
          </cell>
        </row>
        <row r="2438">
          <cell r="A2438" t="str">
            <v>L05</v>
          </cell>
          <cell r="B2438" t="str">
            <v>Gentleman's Taupe</v>
          </cell>
          <cell r="C2438" t="str">
            <v>N2</v>
          </cell>
          <cell r="D2438" t="str">
            <v>D. Glogovsky</v>
          </cell>
          <cell r="E2438" t="str">
            <v>Loungewear</v>
          </cell>
          <cell r="F2438" t="str">
            <v>LW</v>
          </cell>
          <cell r="G2438">
            <v>35961</v>
          </cell>
          <cell r="H2438">
            <v>35962</v>
          </cell>
          <cell r="I2438">
            <v>3000</v>
          </cell>
          <cell r="J2438" t="str">
            <v>100% Cotton</v>
          </cell>
          <cell r="K2438" t="str">
            <v>F'99</v>
          </cell>
          <cell r="M2438" t="str">
            <v>Fiber Reactive</v>
          </cell>
          <cell r="N2438" t="str">
            <v>BR W/ Opt.</v>
          </cell>
          <cell r="P2438" t="str">
            <v>3}7/24/98</v>
          </cell>
          <cell r="Q2438" t="str">
            <v>A:7/24/98</v>
          </cell>
          <cell r="R2438">
            <v>0.28000000000000003</v>
          </cell>
          <cell r="S2438">
            <v>8</v>
          </cell>
          <cell r="T2438" t="str">
            <v>D</v>
          </cell>
          <cell r="U2438" t="str">
            <v>3}10/19/98</v>
          </cell>
          <cell r="W2438" t="str">
            <v>A:10/20/98</v>
          </cell>
          <cell r="Z2438" t="str">
            <v>Development Complete</v>
          </cell>
        </row>
        <row r="2439">
          <cell r="A2439" t="str">
            <v>L04</v>
          </cell>
          <cell r="B2439" t="str">
            <v>Purple Haze</v>
          </cell>
          <cell r="C2439" t="str">
            <v>FP</v>
          </cell>
          <cell r="D2439" t="str">
            <v>J. Shuford</v>
          </cell>
          <cell r="E2439" t="str">
            <v>Loungewear</v>
          </cell>
          <cell r="F2439" t="str">
            <v>LW</v>
          </cell>
          <cell r="G2439">
            <v>35958</v>
          </cell>
          <cell r="H2439">
            <v>35970</v>
          </cell>
          <cell r="I2439">
            <v>4015</v>
          </cell>
          <cell r="J2439" t="str">
            <v>50/50% C/P</v>
          </cell>
          <cell r="K2439" t="str">
            <v>F'99</v>
          </cell>
          <cell r="M2439" t="str">
            <v>Dis./F.R.</v>
          </cell>
          <cell r="P2439" t="str">
            <v>2}7/14/98</v>
          </cell>
          <cell r="Q2439" t="str">
            <v>A:7/15/98</v>
          </cell>
          <cell r="R2439">
            <v>0.11</v>
          </cell>
          <cell r="S2439">
            <v>10</v>
          </cell>
          <cell r="T2439" t="str">
            <v>P</v>
          </cell>
          <cell r="U2439">
            <v>36028</v>
          </cell>
          <cell r="W2439" t="str">
            <v>A: 8/21/98</v>
          </cell>
          <cell r="Z2439" t="str">
            <v>Development Complete</v>
          </cell>
        </row>
        <row r="2440">
          <cell r="A2440" t="str">
            <v>L03</v>
          </cell>
          <cell r="B2440" t="str">
            <v>Paradise</v>
          </cell>
          <cell r="F2440" t="str">
            <v>CSW</v>
          </cell>
          <cell r="I2440" t="str">
            <v>2808/1857</v>
          </cell>
          <cell r="J2440" t="str">
            <v>100% Cotton</v>
          </cell>
          <cell r="M2440" t="str">
            <v>Fiber Reactive</v>
          </cell>
          <cell r="R2440">
            <v>0.05</v>
          </cell>
          <cell r="W2440">
            <v>35947</v>
          </cell>
          <cell r="Z2440" t="str">
            <v xml:space="preserve"> </v>
          </cell>
        </row>
        <row r="2441">
          <cell r="A2441" t="str">
            <v>L02</v>
          </cell>
          <cell r="B2441" t="str">
            <v>Oat</v>
          </cell>
          <cell r="C2441" t="str">
            <v>OW</v>
          </cell>
          <cell r="F2441" t="str">
            <v>UNW</v>
          </cell>
          <cell r="I2441">
            <v>1830</v>
          </cell>
          <cell r="J2441" t="str">
            <v>50/50% P/C</v>
          </cell>
          <cell r="M2441" t="str">
            <v>Direct</v>
          </cell>
          <cell r="R2441">
            <v>0.03</v>
          </cell>
          <cell r="W2441">
            <v>35674</v>
          </cell>
          <cell r="Z2441" t="str">
            <v xml:space="preserve"> </v>
          </cell>
        </row>
        <row r="2442">
          <cell r="A2442" t="str">
            <v>L01</v>
          </cell>
          <cell r="B2442" t="str">
            <v>Dewberry</v>
          </cell>
          <cell r="C2442" t="str">
            <v>C6</v>
          </cell>
          <cell r="D2442" t="str">
            <v>D. Glogovsky</v>
          </cell>
          <cell r="E2442" t="str">
            <v>Loungewear</v>
          </cell>
          <cell r="F2442" t="str">
            <v>LW</v>
          </cell>
          <cell r="G2442">
            <v>36010</v>
          </cell>
          <cell r="H2442">
            <v>36014</v>
          </cell>
          <cell r="I2442">
            <v>4005</v>
          </cell>
          <cell r="J2442" t="str">
            <v>50/50% PC Popcorn</v>
          </cell>
          <cell r="K2442" t="str">
            <v>F'99</v>
          </cell>
          <cell r="M2442" t="str">
            <v>Dis./F.R.</v>
          </cell>
          <cell r="N2442" t="str">
            <v>Jet Scour</v>
          </cell>
          <cell r="P2442" t="str">
            <v>2}8/26/98</v>
          </cell>
          <cell r="Q2442" t="str">
            <v>A:8/27/98</v>
          </cell>
          <cell r="R2442">
            <v>0.05</v>
          </cell>
          <cell r="S2442">
            <v>10</v>
          </cell>
          <cell r="T2442" t="str">
            <v>P</v>
          </cell>
          <cell r="Y2442">
            <v>36034</v>
          </cell>
          <cell r="Z2442" t="str">
            <v>Dropped</v>
          </cell>
        </row>
        <row r="2443">
          <cell r="A2443" t="str">
            <v>L00</v>
          </cell>
          <cell r="B2443" t="str">
            <v>Oat Heather</v>
          </cell>
          <cell r="C2443" t="str">
            <v>LI</v>
          </cell>
          <cell r="D2443" t="str">
            <v>D. Glogovsky</v>
          </cell>
          <cell r="E2443" t="str">
            <v>Loungewear</v>
          </cell>
          <cell r="F2443" t="str">
            <v>LW</v>
          </cell>
          <cell r="I2443" t="str">
            <v>K9804-16</v>
          </cell>
          <cell r="J2443" t="str">
            <v>50/49/1%CP</v>
          </cell>
          <cell r="M2443" t="str">
            <v>No Dyes</v>
          </cell>
          <cell r="P2443" t="str">
            <v>2}6/5/98</v>
          </cell>
          <cell r="Q2443" t="str">
            <v>A:6/8/98</v>
          </cell>
          <cell r="R2443">
            <v>0.01</v>
          </cell>
          <cell r="S2443">
            <v>6</v>
          </cell>
          <cell r="T2443" t="str">
            <v>P</v>
          </cell>
          <cell r="U2443">
            <v>35976</v>
          </cell>
          <cell r="W2443" t="str">
            <v>A:7/7/1998</v>
          </cell>
          <cell r="Z2443" t="str">
            <v>Development Complete</v>
          </cell>
        </row>
        <row r="2446">
          <cell r="A2446" t="str">
            <v>K05PEG045</v>
          </cell>
          <cell r="B2446" t="str">
            <v>Jungle Blue</v>
          </cell>
          <cell r="D2446" t="str">
            <v>Mindy Slate</v>
          </cell>
          <cell r="E2446" t="str">
            <v>Spr'05 Toddler Boy's</v>
          </cell>
          <cell r="F2446" t="str">
            <v>kids</v>
          </cell>
          <cell r="G2446">
            <v>38196</v>
          </cell>
          <cell r="H2446">
            <v>38196</v>
          </cell>
          <cell r="I2446" t="str">
            <v>PEG045</v>
          </cell>
          <cell r="J2446" t="str">
            <v>Polyester</v>
          </cell>
          <cell r="K2446" t="str">
            <v>Spr'05</v>
          </cell>
          <cell r="L2446" t="str">
            <v>647u</v>
          </cell>
          <cell r="Q2446">
            <v>38211</v>
          </cell>
          <cell r="Z2446" t="str">
            <v>Lab dip approved</v>
          </cell>
        </row>
        <row r="2447">
          <cell r="A2447" t="str">
            <v>K04DK0212</v>
          </cell>
          <cell r="B2447" t="str">
            <v>Spidey Black</v>
          </cell>
          <cell r="D2447" t="str">
            <v>Cathy Hill</v>
          </cell>
          <cell r="E2447" t="str">
            <v>F'04 Spidey&amp; Friends</v>
          </cell>
          <cell r="F2447" t="str">
            <v>kids</v>
          </cell>
          <cell r="G2447">
            <v>38117</v>
          </cell>
          <cell r="H2447">
            <v>38119</v>
          </cell>
          <cell r="I2447" t="str">
            <v>DK0212</v>
          </cell>
          <cell r="J2447" t="str">
            <v>Polyester</v>
          </cell>
          <cell r="K2447" t="str">
            <v>F'04</v>
          </cell>
          <cell r="Y2447">
            <v>38200</v>
          </cell>
          <cell r="Z2447" t="str">
            <v>Dropped</v>
          </cell>
        </row>
        <row r="2448">
          <cell r="A2448" t="str">
            <v>K03DK0212</v>
          </cell>
          <cell r="B2448" t="str">
            <v>Spidey Blue</v>
          </cell>
          <cell r="D2448" t="str">
            <v>Cathy Hill</v>
          </cell>
          <cell r="E2448" t="str">
            <v>F'04 Spidey&amp; Friends</v>
          </cell>
          <cell r="F2448" t="str">
            <v>kids</v>
          </cell>
          <cell r="G2448">
            <v>38117</v>
          </cell>
          <cell r="H2448">
            <v>38119</v>
          </cell>
          <cell r="I2448" t="str">
            <v>DK0212</v>
          </cell>
          <cell r="J2448" t="str">
            <v>Polyester</v>
          </cell>
          <cell r="K2448" t="str">
            <v>F'04</v>
          </cell>
          <cell r="M2448" t="str">
            <v>Disperse</v>
          </cell>
          <cell r="P2448">
            <v>38160</v>
          </cell>
          <cell r="Q2448">
            <v>38160</v>
          </cell>
          <cell r="Z2448" t="str">
            <v>Lab dip approved</v>
          </cell>
        </row>
        <row r="2449">
          <cell r="A2449" t="str">
            <v>K02DK0212</v>
          </cell>
          <cell r="B2449" t="str">
            <v>Spidey Red</v>
          </cell>
          <cell r="D2449" t="str">
            <v>Cathy Hill</v>
          </cell>
          <cell r="E2449" t="str">
            <v>F'04 Spidey&amp; Friends</v>
          </cell>
          <cell r="F2449" t="str">
            <v>kids</v>
          </cell>
          <cell r="G2449">
            <v>38117</v>
          </cell>
          <cell r="H2449">
            <v>38119</v>
          </cell>
          <cell r="I2449" t="str">
            <v>DK0212</v>
          </cell>
          <cell r="J2449" t="str">
            <v>Polyester</v>
          </cell>
          <cell r="K2449" t="str">
            <v>F'04</v>
          </cell>
          <cell r="P2449">
            <v>38193</v>
          </cell>
          <cell r="Q2449">
            <v>38203</v>
          </cell>
          <cell r="Z2449" t="str">
            <v>Lab dip approved</v>
          </cell>
        </row>
        <row r="2450">
          <cell r="A2450" t="str">
            <v>K01DK0212</v>
          </cell>
          <cell r="B2450" t="str">
            <v>Grass Green</v>
          </cell>
          <cell r="D2450" t="str">
            <v>Cathy Hill</v>
          </cell>
          <cell r="E2450" t="str">
            <v>F'04 teenage mutant ninja turtle</v>
          </cell>
          <cell r="F2450" t="str">
            <v>kids</v>
          </cell>
          <cell r="G2450">
            <v>38117</v>
          </cell>
          <cell r="H2450">
            <v>38119</v>
          </cell>
          <cell r="I2450" t="str">
            <v>DK0212</v>
          </cell>
          <cell r="J2450" t="str">
            <v>Polyester</v>
          </cell>
          <cell r="K2450" t="str">
            <v>F'04</v>
          </cell>
          <cell r="P2450">
            <v>38193</v>
          </cell>
          <cell r="Q2450">
            <v>38203</v>
          </cell>
          <cell r="Z2450" t="str">
            <v>Lab dip approved</v>
          </cell>
        </row>
        <row r="2453">
          <cell r="A2453" t="str">
            <v>J42Dk0080</v>
          </cell>
          <cell r="B2453" t="str">
            <v>Morning Glory</v>
          </cell>
          <cell r="D2453" t="str">
            <v>Geoffrey Blair</v>
          </cell>
          <cell r="E2453" t="str">
            <v>JMS Core Cotton</v>
          </cell>
          <cell r="F2453" t="str">
            <v>JMS</v>
          </cell>
          <cell r="G2453">
            <v>38460</v>
          </cell>
          <cell r="H2453">
            <v>38460</v>
          </cell>
          <cell r="I2453" t="str">
            <v>DK0080</v>
          </cell>
          <cell r="J2453" t="str">
            <v>Polyster</v>
          </cell>
          <cell r="K2453" t="str">
            <v>Sp'06</v>
          </cell>
          <cell r="L2453" t="str">
            <v>15-1920TC</v>
          </cell>
          <cell r="M2453" t="str">
            <v>Disperse</v>
          </cell>
          <cell r="O2453">
            <v>41</v>
          </cell>
          <cell r="P2453">
            <v>38496</v>
          </cell>
          <cell r="Q2453">
            <v>38499</v>
          </cell>
          <cell r="Z2453" t="str">
            <v>Lab dip approved</v>
          </cell>
        </row>
        <row r="2454">
          <cell r="A2454" t="str">
            <v>J42</v>
          </cell>
          <cell r="B2454" t="str">
            <v>Morning Glory</v>
          </cell>
          <cell r="D2454" t="str">
            <v>Keith Tilley</v>
          </cell>
          <cell r="E2454" t="str">
            <v>JMS Core Cotton</v>
          </cell>
          <cell r="F2454" t="str">
            <v>JMS</v>
          </cell>
          <cell r="G2454">
            <v>38526</v>
          </cell>
          <cell r="H2454">
            <v>38526</v>
          </cell>
          <cell r="I2454">
            <v>3044</v>
          </cell>
          <cell r="J2454" t="str">
            <v>100% Cotton</v>
          </cell>
          <cell r="K2454" t="str">
            <v>sp'06</v>
          </cell>
          <cell r="L2454" t="str">
            <v>J42DK0080</v>
          </cell>
          <cell r="M2454" t="str">
            <v>Fiber Reactive</v>
          </cell>
          <cell r="N2454" t="str">
            <v>Range bleach</v>
          </cell>
          <cell r="O2454">
            <v>5</v>
          </cell>
          <cell r="P2454">
            <v>38532</v>
          </cell>
          <cell r="Z2454" t="str">
            <v>Lab dip submitted</v>
          </cell>
        </row>
        <row r="2455">
          <cell r="A2455" t="str">
            <v>J41DK0230</v>
          </cell>
          <cell r="B2455" t="str">
            <v>Formula One</v>
          </cell>
          <cell r="D2455" t="str">
            <v>Aaron Woodie</v>
          </cell>
          <cell r="E2455" t="str">
            <v>HHW Accents</v>
          </cell>
          <cell r="F2455" t="str">
            <v>HHW</v>
          </cell>
          <cell r="G2455">
            <v>38415</v>
          </cell>
          <cell r="H2455">
            <v>38418</v>
          </cell>
          <cell r="I2455" t="str">
            <v>DK0230</v>
          </cell>
          <cell r="J2455" t="str">
            <v>Polyester</v>
          </cell>
          <cell r="K2455" t="str">
            <v>F'05</v>
          </cell>
          <cell r="L2455" t="str">
            <v>J41</v>
          </cell>
          <cell r="M2455" t="str">
            <v>DISPERSE</v>
          </cell>
          <cell r="P2455">
            <v>38429</v>
          </cell>
          <cell r="Q2455">
            <v>38429</v>
          </cell>
          <cell r="Z2455" t="str">
            <v>Lab dip approved</v>
          </cell>
        </row>
        <row r="2456">
          <cell r="A2456" t="str">
            <v>J41</v>
          </cell>
          <cell r="B2456" t="str">
            <v>Formula One</v>
          </cell>
          <cell r="D2456" t="str">
            <v>Geoffrey Blair</v>
          </cell>
          <cell r="E2456" t="str">
            <v>Jms/Hanes</v>
          </cell>
          <cell r="F2456" t="str">
            <v>JMS</v>
          </cell>
          <cell r="G2456">
            <v>38252</v>
          </cell>
          <cell r="H2456">
            <v>38252</v>
          </cell>
          <cell r="I2456">
            <v>2808</v>
          </cell>
          <cell r="J2456" t="str">
            <v>100% Cotton</v>
          </cell>
          <cell r="K2456" t="str">
            <v>F'05</v>
          </cell>
          <cell r="L2456" t="str">
            <v>19-1763TPX</v>
          </cell>
          <cell r="M2456" t="str">
            <v>Fiber Reactive</v>
          </cell>
          <cell r="N2456" t="str">
            <v>SLU Scour</v>
          </cell>
          <cell r="P2456">
            <v>38341</v>
          </cell>
          <cell r="Q2456">
            <v>38341</v>
          </cell>
          <cell r="U2456">
            <v>38366</v>
          </cell>
          <cell r="V2456">
            <v>38217</v>
          </cell>
          <cell r="W2456">
            <v>38366</v>
          </cell>
          <cell r="Z2456" t="str">
            <v>Development Complete</v>
          </cell>
        </row>
        <row r="2457">
          <cell r="A2457" t="str">
            <v>J40</v>
          </cell>
          <cell r="B2457" t="str">
            <v>Powder Blue</v>
          </cell>
          <cell r="D2457" t="str">
            <v>Geoffrey Blair</v>
          </cell>
          <cell r="E2457" t="str">
            <v>JMS Fashion Cotton &amp; Tops</v>
          </cell>
          <cell r="F2457" t="str">
            <v>JMS</v>
          </cell>
          <cell r="G2457">
            <v>38217</v>
          </cell>
          <cell r="H2457">
            <v>38217</v>
          </cell>
          <cell r="I2457">
            <v>2824</v>
          </cell>
          <cell r="J2457" t="str">
            <v>100% Cotton</v>
          </cell>
          <cell r="K2457" t="str">
            <v>F'05</v>
          </cell>
          <cell r="L2457" t="str">
            <v>14-4214 TPX</v>
          </cell>
          <cell r="M2457" t="str">
            <v>Fiber Reactive</v>
          </cell>
          <cell r="N2457" t="str">
            <v>Jet Bleach</v>
          </cell>
          <cell r="O2457">
            <v>14</v>
          </cell>
          <cell r="P2457">
            <v>38287</v>
          </cell>
          <cell r="Q2457">
            <v>38295</v>
          </cell>
          <cell r="U2457">
            <v>38303</v>
          </cell>
          <cell r="V2457">
            <v>38217</v>
          </cell>
          <cell r="W2457">
            <v>38320</v>
          </cell>
          <cell r="Z2457" t="str">
            <v>Development Complete</v>
          </cell>
        </row>
        <row r="2458">
          <cell r="A2458" t="str">
            <v>J40DK0234</v>
          </cell>
          <cell r="B2458" t="str">
            <v>Powder Blue</v>
          </cell>
          <cell r="D2458" t="str">
            <v>Geoffrey Blair</v>
          </cell>
          <cell r="E2458" t="str">
            <v>JMS Fashion Cotton &amp; Tops</v>
          </cell>
          <cell r="F2458" t="str">
            <v>JMS</v>
          </cell>
          <cell r="G2458">
            <v>38217</v>
          </cell>
          <cell r="H2458">
            <v>38217</v>
          </cell>
          <cell r="I2458" t="str">
            <v>DK0234</v>
          </cell>
          <cell r="J2458" t="str">
            <v>Polyester</v>
          </cell>
          <cell r="K2458" t="str">
            <v>F'05</v>
          </cell>
          <cell r="L2458" t="str">
            <v>14-4214 TPX</v>
          </cell>
          <cell r="M2458" t="str">
            <v>Pigments</v>
          </cell>
          <cell r="Q2458" t="str">
            <v xml:space="preserve"> </v>
          </cell>
          <cell r="U2458" t="str">
            <v xml:space="preserve"> </v>
          </cell>
          <cell r="Y2458">
            <v>38321</v>
          </cell>
          <cell r="Z2458" t="str">
            <v>Dropped</v>
          </cell>
        </row>
        <row r="2459">
          <cell r="A2459" t="str">
            <v>J40DK0098</v>
          </cell>
          <cell r="B2459" t="str">
            <v>Powder Blue</v>
          </cell>
          <cell r="D2459" t="str">
            <v>Aaron Woodie</v>
          </cell>
          <cell r="E2459" t="str">
            <v xml:space="preserve">HHW Accents  </v>
          </cell>
          <cell r="F2459" t="str">
            <v>HHW</v>
          </cell>
          <cell r="G2459">
            <v>38217</v>
          </cell>
          <cell r="H2459">
            <v>38217</v>
          </cell>
          <cell r="I2459" t="str">
            <v>DK0098</v>
          </cell>
          <cell r="J2459" t="str">
            <v>Polyester</v>
          </cell>
          <cell r="K2459" t="str">
            <v>F'05</v>
          </cell>
          <cell r="L2459" t="str">
            <v>14-4214 TPX</v>
          </cell>
          <cell r="M2459" t="str">
            <v>Pigments</v>
          </cell>
          <cell r="O2459">
            <v>11</v>
          </cell>
          <cell r="P2459">
            <v>38355</v>
          </cell>
          <cell r="Q2459">
            <v>38378</v>
          </cell>
          <cell r="Z2459" t="str">
            <v>Lab dip approved</v>
          </cell>
        </row>
        <row r="2460">
          <cell r="A2460" t="str">
            <v>J39DK0230</v>
          </cell>
          <cell r="B2460" t="str">
            <v>Beet Red</v>
          </cell>
          <cell r="D2460" t="str">
            <v>Aaron Woodie</v>
          </cell>
          <cell r="E2460" t="str">
            <v>HHW Accents</v>
          </cell>
          <cell r="F2460" t="str">
            <v>HHW</v>
          </cell>
          <cell r="G2460">
            <v>38415</v>
          </cell>
          <cell r="H2460">
            <v>38418</v>
          </cell>
          <cell r="I2460" t="str">
            <v>DK0230</v>
          </cell>
          <cell r="J2460" t="str">
            <v>Polyester</v>
          </cell>
          <cell r="K2460" t="str">
            <v>F'05</v>
          </cell>
          <cell r="L2460" t="str">
            <v>J39</v>
          </cell>
          <cell r="M2460" t="str">
            <v>DISPERSE</v>
          </cell>
          <cell r="P2460">
            <v>38429</v>
          </cell>
          <cell r="Q2460">
            <v>38429</v>
          </cell>
          <cell r="Z2460" t="str">
            <v>Lab dip approved</v>
          </cell>
        </row>
        <row r="2461">
          <cell r="A2461" t="str">
            <v>J39DK0234</v>
          </cell>
          <cell r="B2461" t="str">
            <v>Beet Red</v>
          </cell>
          <cell r="D2461" t="str">
            <v>Geoffrey Blair</v>
          </cell>
          <cell r="E2461" t="str">
            <v>JMS Fashion Cotton</v>
          </cell>
          <cell r="F2461" t="str">
            <v>JMS</v>
          </cell>
          <cell r="G2461">
            <v>38217</v>
          </cell>
          <cell r="H2461">
            <v>38217</v>
          </cell>
          <cell r="I2461" t="str">
            <v>DK0237</v>
          </cell>
          <cell r="J2461" t="str">
            <v>Polyester</v>
          </cell>
          <cell r="K2461" t="str">
            <v>F'05</v>
          </cell>
          <cell r="L2461" t="str">
            <v>14-4214 TPX</v>
          </cell>
          <cell r="Q2461">
            <v>38251</v>
          </cell>
          <cell r="U2461">
            <v>38322</v>
          </cell>
          <cell r="Y2461">
            <v>38321</v>
          </cell>
          <cell r="Z2461" t="str">
            <v>Dropped</v>
          </cell>
        </row>
        <row r="2462">
          <cell r="A2462" t="str">
            <v>J39DK0098</v>
          </cell>
          <cell r="B2462" t="str">
            <v>Beet Red</v>
          </cell>
          <cell r="D2462" t="str">
            <v>Aaron Woodie</v>
          </cell>
          <cell r="E2462" t="str">
            <v xml:space="preserve">HHW Accents  </v>
          </cell>
          <cell r="F2462" t="str">
            <v>HHW</v>
          </cell>
          <cell r="G2462">
            <v>38217</v>
          </cell>
          <cell r="H2462">
            <v>38217</v>
          </cell>
          <cell r="I2462" t="str">
            <v>DK0098</v>
          </cell>
          <cell r="J2462" t="str">
            <v>Polyester</v>
          </cell>
          <cell r="K2462" t="str">
            <v>F'05</v>
          </cell>
          <cell r="L2462" t="str">
            <v>14-4214 TPX</v>
          </cell>
          <cell r="Q2462">
            <v>38251</v>
          </cell>
          <cell r="U2462">
            <v>38322</v>
          </cell>
          <cell r="Z2462" t="str">
            <v>Development Complete</v>
          </cell>
        </row>
        <row r="2463">
          <cell r="A2463" t="str">
            <v>J39</v>
          </cell>
          <cell r="B2463" t="str">
            <v>Beet Red</v>
          </cell>
          <cell r="D2463" t="str">
            <v>Geoffrey Blair</v>
          </cell>
          <cell r="E2463" t="str">
            <v>JMS Fashion Cotton</v>
          </cell>
          <cell r="F2463" t="str">
            <v>JMS</v>
          </cell>
          <cell r="G2463">
            <v>38217</v>
          </cell>
          <cell r="H2463">
            <v>38217</v>
          </cell>
          <cell r="I2463">
            <v>2824</v>
          </cell>
          <cell r="J2463" t="str">
            <v>100% Cotton</v>
          </cell>
          <cell r="K2463" t="str">
            <v>F'05</v>
          </cell>
          <cell r="L2463" t="str">
            <v>18-2143 TPX</v>
          </cell>
          <cell r="M2463" t="str">
            <v>Fiber Reactive</v>
          </cell>
          <cell r="N2463" t="str">
            <v>Reg Bleach</v>
          </cell>
          <cell r="P2463">
            <v>38240</v>
          </cell>
          <cell r="Q2463">
            <v>38243</v>
          </cell>
          <cell r="U2463">
            <v>38246</v>
          </cell>
          <cell r="V2463">
            <v>38217</v>
          </cell>
          <cell r="Z2463" t="str">
            <v>Development Complete</v>
          </cell>
        </row>
        <row r="2464">
          <cell r="A2464" t="str">
            <v>J38Dk0080</v>
          </cell>
          <cell r="B2464" t="str">
            <v>Bachelor Button</v>
          </cell>
          <cell r="D2464" t="str">
            <v>Geoffrey Blair</v>
          </cell>
          <cell r="E2464" t="str">
            <v>JMS Core Cotton</v>
          </cell>
          <cell r="F2464" t="str">
            <v>JMS</v>
          </cell>
          <cell r="G2464">
            <v>38460</v>
          </cell>
          <cell r="H2464">
            <v>38460</v>
          </cell>
          <cell r="I2464" t="str">
            <v>Dk0080</v>
          </cell>
          <cell r="J2464" t="str">
            <v>Polyester</v>
          </cell>
          <cell r="K2464" t="str">
            <v>Sp'06</v>
          </cell>
          <cell r="L2464" t="str">
            <v>14-4522TC`</v>
          </cell>
          <cell r="M2464" t="str">
            <v>Disperse</v>
          </cell>
          <cell r="P2464">
            <v>38495</v>
          </cell>
          <cell r="Q2464">
            <v>38513</v>
          </cell>
          <cell r="Z2464" t="str">
            <v>Lab dip approved</v>
          </cell>
        </row>
        <row r="2465">
          <cell r="A2465" t="str">
            <v>J38DK0234</v>
          </cell>
          <cell r="B2465" t="str">
            <v>Bachelor Button</v>
          </cell>
          <cell r="D2465" t="str">
            <v>Geoffrey Blair</v>
          </cell>
          <cell r="E2465" t="str">
            <v>JMS Fashion Cotton</v>
          </cell>
          <cell r="F2465" t="str">
            <v>JMS</v>
          </cell>
          <cell r="G2465">
            <v>38217</v>
          </cell>
          <cell r="H2465">
            <v>38217</v>
          </cell>
          <cell r="I2465" t="str">
            <v>DK0234</v>
          </cell>
          <cell r="J2465" t="str">
            <v>Polyester</v>
          </cell>
          <cell r="K2465" t="str">
            <v>F'05</v>
          </cell>
          <cell r="L2465" t="str">
            <v>14-4522 TPX</v>
          </cell>
          <cell r="Y2465">
            <v>38321</v>
          </cell>
          <cell r="Z2465" t="str">
            <v>Dropped</v>
          </cell>
        </row>
        <row r="2466">
          <cell r="A2466" t="str">
            <v>J38</v>
          </cell>
          <cell r="B2466" t="str">
            <v>Bachelor Button</v>
          </cell>
          <cell r="D2466" t="str">
            <v>Geoffrey Blair</v>
          </cell>
          <cell r="E2466" t="str">
            <v>JMS Fashion Cotton</v>
          </cell>
          <cell r="F2466" t="str">
            <v>JMS</v>
          </cell>
          <cell r="G2466">
            <v>38217</v>
          </cell>
          <cell r="H2466">
            <v>38217</v>
          </cell>
          <cell r="I2466">
            <v>2808</v>
          </cell>
          <cell r="J2466" t="str">
            <v>100% Cotton</v>
          </cell>
          <cell r="K2466" t="str">
            <v>F'05</v>
          </cell>
          <cell r="L2466" t="str">
            <v>14-4522 TPX</v>
          </cell>
          <cell r="M2466" t="str">
            <v>Fiber Reactive</v>
          </cell>
          <cell r="N2466" t="str">
            <v>Jet Bleach</v>
          </cell>
          <cell r="P2466">
            <v>38279</v>
          </cell>
          <cell r="Q2466">
            <v>38281</v>
          </cell>
          <cell r="U2466">
            <v>38369</v>
          </cell>
          <cell r="V2466">
            <v>38217</v>
          </cell>
          <cell r="W2466">
            <v>38366</v>
          </cell>
          <cell r="Z2466" t="str">
            <v>Development Complete</v>
          </cell>
        </row>
        <row r="2467">
          <cell r="A2467" t="str">
            <v>J37DK0234</v>
          </cell>
          <cell r="B2467" t="str">
            <v>Pistachio Green</v>
          </cell>
          <cell r="D2467" t="str">
            <v>Geoffrey Blair</v>
          </cell>
          <cell r="E2467" t="str">
            <v xml:space="preserve">JMS Fashion Cotton  </v>
          </cell>
          <cell r="F2467" t="str">
            <v>JMS</v>
          </cell>
          <cell r="G2467">
            <v>38217</v>
          </cell>
          <cell r="H2467">
            <v>38217</v>
          </cell>
          <cell r="I2467" t="str">
            <v>DK0234</v>
          </cell>
          <cell r="J2467" t="str">
            <v>Polyester</v>
          </cell>
          <cell r="K2467" t="str">
            <v>F'05</v>
          </cell>
          <cell r="L2467" t="str">
            <v>13-0221 TPX</v>
          </cell>
          <cell r="Y2467">
            <v>38321</v>
          </cell>
          <cell r="Z2467" t="str">
            <v>Dropped</v>
          </cell>
        </row>
        <row r="2468">
          <cell r="A2468" t="str">
            <v>J37</v>
          </cell>
          <cell r="B2468" t="str">
            <v>Pistachio Green</v>
          </cell>
          <cell r="D2468" t="str">
            <v>Geoffrey Blair</v>
          </cell>
          <cell r="E2468" t="str">
            <v xml:space="preserve">JMS Fashion Cotton  </v>
          </cell>
          <cell r="F2468" t="str">
            <v>JMS</v>
          </cell>
          <cell r="G2468">
            <v>38217</v>
          </cell>
          <cell r="H2468">
            <v>38217</v>
          </cell>
          <cell r="I2468">
            <v>2824</v>
          </cell>
          <cell r="J2468" t="str">
            <v>100% Cotton</v>
          </cell>
          <cell r="K2468" t="str">
            <v>F'05</v>
          </cell>
          <cell r="L2468" t="str">
            <v>13-0221 TPX</v>
          </cell>
          <cell r="M2468" t="str">
            <v>Fiber Reactive</v>
          </cell>
          <cell r="N2468" t="str">
            <v>Reg Bleach</v>
          </cell>
          <cell r="P2468">
            <v>38271</v>
          </cell>
          <cell r="Q2468">
            <v>38273</v>
          </cell>
          <cell r="U2468">
            <v>38457</v>
          </cell>
          <cell r="V2468">
            <v>38217</v>
          </cell>
          <cell r="Z2468" t="str">
            <v>Development Complete</v>
          </cell>
        </row>
        <row r="2469">
          <cell r="A2469" t="str">
            <v>J36DK0234</v>
          </cell>
          <cell r="B2469" t="str">
            <v>Smokey Grape</v>
          </cell>
          <cell r="D2469" t="str">
            <v>Geoffrey Blair</v>
          </cell>
          <cell r="E2469" t="str">
            <v>JMS Fashion Cotton Pack 3</v>
          </cell>
          <cell r="F2469" t="str">
            <v>JMS</v>
          </cell>
          <cell r="G2469">
            <v>38217</v>
          </cell>
          <cell r="H2469">
            <v>38217</v>
          </cell>
          <cell r="I2469" t="str">
            <v>DK0234</v>
          </cell>
          <cell r="J2469" t="str">
            <v>Polyester</v>
          </cell>
          <cell r="K2469" t="str">
            <v>F'05</v>
          </cell>
          <cell r="L2469" t="str">
            <v>16-3110 TPX</v>
          </cell>
          <cell r="Y2469">
            <v>38321</v>
          </cell>
          <cell r="Z2469" t="str">
            <v>Dropped</v>
          </cell>
        </row>
        <row r="2470">
          <cell r="A2470" t="str">
            <v>J36</v>
          </cell>
          <cell r="B2470" t="str">
            <v>Smokey Grape</v>
          </cell>
          <cell r="D2470" t="str">
            <v>Geoffrey Blair</v>
          </cell>
          <cell r="E2470" t="str">
            <v>JMS Fashion Cotton Pack 3</v>
          </cell>
          <cell r="F2470" t="str">
            <v>JMS</v>
          </cell>
          <cell r="G2470">
            <v>38217</v>
          </cell>
          <cell r="H2470">
            <v>38217</v>
          </cell>
          <cell r="I2470">
            <v>2824</v>
          </cell>
          <cell r="J2470" t="str">
            <v>100% Cotton</v>
          </cell>
          <cell r="K2470" t="str">
            <v>F'05</v>
          </cell>
          <cell r="L2470" t="str">
            <v>16-3110 TPX</v>
          </cell>
          <cell r="M2470" t="str">
            <v>Fiber Reactive</v>
          </cell>
          <cell r="N2470" t="str">
            <v>Jet Bleach</v>
          </cell>
          <cell r="P2470">
            <v>38271</v>
          </cell>
          <cell r="Q2470">
            <v>38273</v>
          </cell>
          <cell r="U2470">
            <v>38285</v>
          </cell>
          <cell r="V2470">
            <v>38217</v>
          </cell>
          <cell r="W2470">
            <v>38285</v>
          </cell>
          <cell r="Z2470" t="str">
            <v>Development Complete</v>
          </cell>
        </row>
        <row r="2471">
          <cell r="A2471" t="str">
            <v>J35DK0234</v>
          </cell>
          <cell r="B2471" t="str">
            <v>Parachute Purple</v>
          </cell>
          <cell r="D2471" t="str">
            <v>Geoffrey Blair</v>
          </cell>
          <cell r="E2471" t="str">
            <v>JMS Fashion Cotton Pack 3</v>
          </cell>
          <cell r="F2471" t="str">
            <v>JMS</v>
          </cell>
          <cell r="G2471">
            <v>38217</v>
          </cell>
          <cell r="H2471">
            <v>38217</v>
          </cell>
          <cell r="I2471" t="str">
            <v>DK0234</v>
          </cell>
          <cell r="J2471" t="str">
            <v>Polyester</v>
          </cell>
          <cell r="K2471" t="str">
            <v>F'05</v>
          </cell>
          <cell r="L2471" t="str">
            <v>19-3731 TPX</v>
          </cell>
          <cell r="M2471" t="str">
            <v>DISPERSE</v>
          </cell>
          <cell r="P2471">
            <v>38295</v>
          </cell>
          <cell r="Q2471">
            <v>38295</v>
          </cell>
          <cell r="Z2471" t="str">
            <v>Lab dip approved</v>
          </cell>
        </row>
        <row r="2472">
          <cell r="A2472" t="str">
            <v>J35</v>
          </cell>
          <cell r="B2472" t="str">
            <v>Parachute Purple</v>
          </cell>
          <cell r="D2472" t="str">
            <v>Geoffrey Blair</v>
          </cell>
          <cell r="E2472" t="str">
            <v>JMS Fashion Cotton Pack 3</v>
          </cell>
          <cell r="F2472" t="str">
            <v>JMS</v>
          </cell>
          <cell r="G2472">
            <v>38217</v>
          </cell>
          <cell r="H2472">
            <v>38217</v>
          </cell>
          <cell r="I2472">
            <v>2824</v>
          </cell>
          <cell r="J2472" t="str">
            <v>100% Cotton</v>
          </cell>
          <cell r="K2472" t="str">
            <v>F'05</v>
          </cell>
          <cell r="L2472" t="str">
            <v>19-3731 TPX</v>
          </cell>
          <cell r="M2472" t="str">
            <v>Fiber Reactive</v>
          </cell>
          <cell r="N2472" t="str">
            <v>SLU Scour</v>
          </cell>
          <cell r="P2472">
            <v>38252</v>
          </cell>
          <cell r="Q2472">
            <v>38254</v>
          </cell>
          <cell r="U2472">
            <v>38261</v>
          </cell>
          <cell r="V2472">
            <v>38217</v>
          </cell>
          <cell r="W2472">
            <v>38261</v>
          </cell>
          <cell r="Z2472" t="str">
            <v>Development Complete</v>
          </cell>
        </row>
        <row r="2473">
          <cell r="A2473" t="str">
            <v>J34DK0234</v>
          </cell>
          <cell r="B2473" t="str">
            <v>Honey Suckel</v>
          </cell>
          <cell r="D2473" t="str">
            <v>Geoffrey Blair</v>
          </cell>
          <cell r="E2473" t="str">
            <v>JMS Fashion Cotton Pack 3</v>
          </cell>
          <cell r="F2473" t="str">
            <v>JMS</v>
          </cell>
          <cell r="G2473">
            <v>38217</v>
          </cell>
          <cell r="H2473">
            <v>38217</v>
          </cell>
          <cell r="I2473" t="str">
            <v>DK0234</v>
          </cell>
          <cell r="J2473" t="str">
            <v>Polyester</v>
          </cell>
          <cell r="K2473" t="str">
            <v>F'05</v>
          </cell>
          <cell r="L2473" t="str">
            <v>18-2120 TPX</v>
          </cell>
          <cell r="Y2473">
            <v>38321</v>
          </cell>
          <cell r="Z2473" t="str">
            <v>Dropped</v>
          </cell>
        </row>
        <row r="2474">
          <cell r="A2474" t="str">
            <v>J34</v>
          </cell>
          <cell r="B2474" t="str">
            <v>Honey Suckel</v>
          </cell>
          <cell r="D2474" t="str">
            <v>Geoffrey Blair</v>
          </cell>
          <cell r="E2474" t="str">
            <v>JMS Fashion Cotton Pack 3</v>
          </cell>
          <cell r="F2474" t="str">
            <v>JMS</v>
          </cell>
          <cell r="G2474">
            <v>38217</v>
          </cell>
          <cell r="H2474">
            <v>38217</v>
          </cell>
          <cell r="I2474">
            <v>2824</v>
          </cell>
          <cell r="J2474" t="str">
            <v>100% Cotton</v>
          </cell>
          <cell r="K2474" t="str">
            <v>F'05</v>
          </cell>
          <cell r="L2474" t="str">
            <v>18-2120 TPX</v>
          </cell>
          <cell r="M2474" t="str">
            <v>Fiber Reactive</v>
          </cell>
          <cell r="N2474" t="str">
            <v>Jet Bleach</v>
          </cell>
          <cell r="P2474">
            <v>38267</v>
          </cell>
          <cell r="Q2474">
            <v>38268</v>
          </cell>
          <cell r="V2474">
            <v>38217</v>
          </cell>
          <cell r="Z2474" t="str">
            <v>Lab dip approved</v>
          </cell>
        </row>
        <row r="2475">
          <cell r="A2475" t="str">
            <v>J33</v>
          </cell>
          <cell r="B2475" t="str">
            <v>Aqua</v>
          </cell>
          <cell r="D2475" t="str">
            <v>Geoffrey Blair</v>
          </cell>
          <cell r="E2475" t="str">
            <v>JMS Midtone Brights</v>
          </cell>
          <cell r="F2475" t="str">
            <v>JMS</v>
          </cell>
          <cell r="G2475">
            <v>38217</v>
          </cell>
          <cell r="H2475">
            <v>38217</v>
          </cell>
          <cell r="I2475">
            <v>2844</v>
          </cell>
          <cell r="J2475" t="str">
            <v>100% Cotton</v>
          </cell>
          <cell r="K2475" t="str">
            <v>F'05</v>
          </cell>
          <cell r="L2475" t="str">
            <v>15-4717 TPX</v>
          </cell>
          <cell r="M2475" t="str">
            <v>Fiber Reactive</v>
          </cell>
          <cell r="N2475" t="str">
            <v>SLU Scour</v>
          </cell>
          <cell r="O2475">
            <v>13</v>
          </cell>
          <cell r="P2475">
            <v>38566</v>
          </cell>
          <cell r="Z2475" t="str">
            <v>Lab dip submitted</v>
          </cell>
        </row>
        <row r="2476">
          <cell r="A2476" t="str">
            <v>J33DK0080</v>
          </cell>
          <cell r="B2476" t="str">
            <v>Aqua</v>
          </cell>
          <cell r="D2476" t="str">
            <v>Geoffrey Blair</v>
          </cell>
          <cell r="E2476" t="str">
            <v>JMS Midtone Brights</v>
          </cell>
          <cell r="F2476" t="str">
            <v>JMS</v>
          </cell>
          <cell r="G2476">
            <v>38217</v>
          </cell>
          <cell r="H2476">
            <v>38217</v>
          </cell>
          <cell r="I2476" t="str">
            <v>DK0080</v>
          </cell>
          <cell r="J2476" t="str">
            <v>Polyester</v>
          </cell>
          <cell r="K2476" t="str">
            <v>F'05</v>
          </cell>
          <cell r="L2476" t="str">
            <v>15-4717 TPX</v>
          </cell>
          <cell r="M2476" t="str">
            <v>DISPERSE</v>
          </cell>
          <cell r="Z2476" t="str">
            <v>Lab dip in-process</v>
          </cell>
        </row>
        <row r="2477">
          <cell r="A2477" t="str">
            <v>J33D</v>
          </cell>
          <cell r="B2477" t="str">
            <v>Aqua</v>
          </cell>
          <cell r="D2477" t="str">
            <v>Geoffrey Blair</v>
          </cell>
          <cell r="E2477" t="str">
            <v>JMS Midtone Brights</v>
          </cell>
          <cell r="F2477" t="str">
            <v>JMS</v>
          </cell>
          <cell r="G2477">
            <v>38217</v>
          </cell>
          <cell r="H2477">
            <v>38217</v>
          </cell>
          <cell r="I2477">
            <v>2808</v>
          </cell>
          <cell r="J2477" t="str">
            <v>100% Cotton</v>
          </cell>
          <cell r="K2477" t="str">
            <v>F'05</v>
          </cell>
          <cell r="L2477" t="str">
            <v>15-4717 TPX</v>
          </cell>
          <cell r="M2477" t="str">
            <v>Fiber Reactive</v>
          </cell>
          <cell r="N2477" t="str">
            <v>Jet Bleach</v>
          </cell>
          <cell r="V2477">
            <v>38217</v>
          </cell>
          <cell r="Z2477" t="str">
            <v>Lab dip in-process</v>
          </cell>
        </row>
        <row r="2478">
          <cell r="A2478" t="str">
            <v>J32</v>
          </cell>
          <cell r="B2478" t="str">
            <v>Shy Violet</v>
          </cell>
          <cell r="D2478" t="str">
            <v>Geoffrey Blair</v>
          </cell>
          <cell r="E2478" t="str">
            <v>JMS Midtone Brights</v>
          </cell>
          <cell r="F2478" t="str">
            <v>JMS</v>
          </cell>
          <cell r="G2478">
            <v>38217</v>
          </cell>
          <cell r="H2478">
            <v>38217</v>
          </cell>
          <cell r="I2478">
            <v>2844</v>
          </cell>
          <cell r="J2478" t="str">
            <v>100% Cotton</v>
          </cell>
          <cell r="K2478" t="str">
            <v>F'05</v>
          </cell>
          <cell r="L2478" t="str">
            <v>Bali Fabric Swatch</v>
          </cell>
          <cell r="M2478" t="str">
            <v>Fiber Reactive</v>
          </cell>
          <cell r="N2478" t="str">
            <v>Jet Bleach</v>
          </cell>
          <cell r="O2478">
            <v>21</v>
          </cell>
          <cell r="P2478">
            <v>38561</v>
          </cell>
          <cell r="Q2478">
            <v>38565</v>
          </cell>
          <cell r="V2478">
            <v>38217</v>
          </cell>
          <cell r="Z2478" t="str">
            <v>Lab dip approved</v>
          </cell>
        </row>
        <row r="2479">
          <cell r="A2479" t="str">
            <v>J32DK0080</v>
          </cell>
          <cell r="B2479" t="str">
            <v>Shy Violet</v>
          </cell>
          <cell r="D2479" t="str">
            <v>Geoffrey Blair</v>
          </cell>
          <cell r="E2479" t="str">
            <v>JMS Midtone Brights</v>
          </cell>
          <cell r="F2479" t="str">
            <v>JMS</v>
          </cell>
          <cell r="G2479">
            <v>38217</v>
          </cell>
          <cell r="H2479">
            <v>38217</v>
          </cell>
          <cell r="I2479" t="str">
            <v>DK0080</v>
          </cell>
          <cell r="J2479" t="str">
            <v>Polyester</v>
          </cell>
          <cell r="K2479" t="str">
            <v>F'05</v>
          </cell>
          <cell r="L2479" t="str">
            <v>Bali Fabric Swatch</v>
          </cell>
          <cell r="M2479" t="str">
            <v>DISPERSE</v>
          </cell>
          <cell r="P2479">
            <v>38328</v>
          </cell>
          <cell r="Q2479">
            <v>38329</v>
          </cell>
          <cell r="Z2479" t="str">
            <v>Lab dip approved</v>
          </cell>
        </row>
        <row r="2480">
          <cell r="A2480" t="str">
            <v xml:space="preserve">J32D </v>
          </cell>
          <cell r="B2480" t="str">
            <v>Shy Violet</v>
          </cell>
          <cell r="D2480" t="str">
            <v>Geoffrey Blair</v>
          </cell>
          <cell r="E2480" t="str">
            <v>JMS Midtone Brights</v>
          </cell>
          <cell r="F2480" t="str">
            <v>JMS</v>
          </cell>
          <cell r="G2480">
            <v>38217</v>
          </cell>
          <cell r="H2480">
            <v>38217</v>
          </cell>
          <cell r="I2480">
            <v>2808</v>
          </cell>
          <cell r="J2480" t="str">
            <v>100% Cotton</v>
          </cell>
          <cell r="K2480" t="str">
            <v>F'05</v>
          </cell>
          <cell r="L2480" t="str">
            <v>15-4717 TPX</v>
          </cell>
          <cell r="M2480" t="str">
            <v>Fiber Reactive</v>
          </cell>
          <cell r="N2480" t="str">
            <v>Jet Bleach</v>
          </cell>
          <cell r="P2480">
            <v>38559</v>
          </cell>
          <cell r="V2480">
            <v>38582</v>
          </cell>
          <cell r="Z2480" t="str">
            <v>Lab dip submitted</v>
          </cell>
        </row>
        <row r="2481">
          <cell r="A2481" t="str">
            <v>J31</v>
          </cell>
          <cell r="B2481" t="str">
            <v>High Risk Red</v>
          </cell>
          <cell r="D2481" t="str">
            <v>Geoffrey Blair</v>
          </cell>
          <cell r="E2481" t="str">
            <v>JMS Sport</v>
          </cell>
          <cell r="F2481" t="str">
            <v>JMS</v>
          </cell>
          <cell r="G2481">
            <v>38217</v>
          </cell>
          <cell r="H2481">
            <v>38217</v>
          </cell>
          <cell r="I2481">
            <v>2808</v>
          </cell>
          <cell r="J2481" t="str">
            <v>100% Cotton</v>
          </cell>
          <cell r="K2481" t="str">
            <v>F'05</v>
          </cell>
          <cell r="L2481" t="str">
            <v>18-1763 TPX</v>
          </cell>
          <cell r="M2481" t="str">
            <v>Fiber Reactive</v>
          </cell>
          <cell r="N2481" t="str">
            <v>Jet Bleach</v>
          </cell>
          <cell r="P2481">
            <v>38245</v>
          </cell>
          <cell r="V2481">
            <v>38217</v>
          </cell>
          <cell r="Y2481">
            <v>38250</v>
          </cell>
          <cell r="Z2481" t="str">
            <v>Dropped</v>
          </cell>
        </row>
        <row r="2482">
          <cell r="A2482" t="str">
            <v>J30</v>
          </cell>
          <cell r="B2482" t="str">
            <v>Clematis Blue</v>
          </cell>
          <cell r="D2482" t="str">
            <v>Geoffrey Blair</v>
          </cell>
          <cell r="E2482" t="str">
            <v>JMS Sport</v>
          </cell>
          <cell r="F2482" t="str">
            <v>JMS</v>
          </cell>
          <cell r="G2482">
            <v>38217</v>
          </cell>
          <cell r="H2482">
            <v>38217</v>
          </cell>
          <cell r="I2482">
            <v>2808</v>
          </cell>
          <cell r="J2482" t="str">
            <v>100% Cotton</v>
          </cell>
          <cell r="K2482" t="str">
            <v>F'05</v>
          </cell>
          <cell r="L2482" t="str">
            <v>19-3951 TPX</v>
          </cell>
          <cell r="M2482" t="str">
            <v>Fiber Reactive</v>
          </cell>
          <cell r="N2482" t="str">
            <v>Jet Bleach</v>
          </cell>
          <cell r="O2482">
            <v>7</v>
          </cell>
          <cell r="P2482">
            <v>38254</v>
          </cell>
          <cell r="Q2482">
            <v>38257</v>
          </cell>
          <cell r="U2482">
            <v>38282</v>
          </cell>
          <cell r="V2482">
            <v>38217</v>
          </cell>
          <cell r="W2482">
            <v>38285</v>
          </cell>
          <cell r="Z2482" t="str">
            <v>Development Complete</v>
          </cell>
        </row>
        <row r="2483">
          <cell r="A2483" t="str">
            <v>J30DK0098</v>
          </cell>
          <cell r="B2483" t="str">
            <v>Clematis Blue</v>
          </cell>
          <cell r="D2483" t="str">
            <v>Aaron Woodie</v>
          </cell>
          <cell r="E2483" t="str">
            <v xml:space="preserve">HHW Accents  </v>
          </cell>
          <cell r="F2483" t="str">
            <v>HHW</v>
          </cell>
          <cell r="G2483">
            <v>38217</v>
          </cell>
          <cell r="H2483">
            <v>38217</v>
          </cell>
          <cell r="I2483" t="str">
            <v>DK0098</v>
          </cell>
          <cell r="J2483" t="str">
            <v>Polyester</v>
          </cell>
          <cell r="K2483" t="str">
            <v>F'05</v>
          </cell>
          <cell r="L2483" t="str">
            <v>19-3951 TPX</v>
          </cell>
          <cell r="M2483" t="str">
            <v>DISPERSE</v>
          </cell>
          <cell r="O2483">
            <v>46</v>
          </cell>
          <cell r="P2483">
            <v>38365</v>
          </cell>
          <cell r="Q2483">
            <v>38378</v>
          </cell>
          <cell r="Z2483" t="str">
            <v>Lab dip approved</v>
          </cell>
        </row>
        <row r="2484">
          <cell r="A2484" t="str">
            <v>J29PEG033</v>
          </cell>
          <cell r="B2484" t="str">
            <v>Pink</v>
          </cell>
          <cell r="D2484" t="str">
            <v>Tana Martinez</v>
          </cell>
          <cell r="E2484" t="str">
            <v>Girls Fashion Pack</v>
          </cell>
          <cell r="F2484" t="str">
            <v>HHW</v>
          </cell>
          <cell r="G2484">
            <v>37946</v>
          </cell>
          <cell r="H2484">
            <v>37964</v>
          </cell>
          <cell r="I2484" t="str">
            <v>PEG033</v>
          </cell>
          <cell r="J2484" t="str">
            <v>Polyester</v>
          </cell>
          <cell r="K2484" t="str">
            <v>F'04</v>
          </cell>
          <cell r="L2484" t="str">
            <v>15-2210 TPX</v>
          </cell>
          <cell r="P2484">
            <v>37965</v>
          </cell>
          <cell r="Q2484">
            <v>37965</v>
          </cell>
          <cell r="R2484">
            <v>6.5500000000000003E-2</v>
          </cell>
          <cell r="Z2484" t="str">
            <v>Lab dip approved</v>
          </cell>
        </row>
        <row r="2485">
          <cell r="A2485" t="str">
            <v>J28PEG033</v>
          </cell>
          <cell r="B2485" t="str">
            <v>Blue</v>
          </cell>
          <cell r="D2485" t="str">
            <v>Tana Martinez</v>
          </cell>
          <cell r="E2485" t="str">
            <v>Girls Fashion Pack</v>
          </cell>
          <cell r="F2485" t="str">
            <v>HHW</v>
          </cell>
          <cell r="G2485">
            <v>37932</v>
          </cell>
          <cell r="H2485">
            <v>37944</v>
          </cell>
          <cell r="I2485" t="str">
            <v>PEG033</v>
          </cell>
          <cell r="J2485" t="str">
            <v>Polyester</v>
          </cell>
          <cell r="K2485" t="str">
            <v>F'04</v>
          </cell>
          <cell r="L2485" t="str">
            <v>16-3919 TPX</v>
          </cell>
          <cell r="M2485" t="str">
            <v>PIGMENT</v>
          </cell>
          <cell r="Q2485">
            <v>37978</v>
          </cell>
          <cell r="Z2485" t="str">
            <v>Lab dip approved</v>
          </cell>
        </row>
        <row r="2486">
          <cell r="A2486" t="str">
            <v>J27PEG033</v>
          </cell>
          <cell r="B2486" t="str">
            <v>Purple</v>
          </cell>
          <cell r="D2486" t="str">
            <v>Tana Martinez</v>
          </cell>
          <cell r="E2486" t="str">
            <v>Girls Fashion Pack</v>
          </cell>
          <cell r="F2486" t="str">
            <v>HHW</v>
          </cell>
          <cell r="G2486">
            <v>37936</v>
          </cell>
          <cell r="H2486">
            <v>37944</v>
          </cell>
          <cell r="I2486" t="str">
            <v>PEG033</v>
          </cell>
          <cell r="J2486" t="str">
            <v>Polyester</v>
          </cell>
          <cell r="K2486" t="str">
            <v>F'04</v>
          </cell>
          <cell r="L2486" t="str">
            <v>2665 U</v>
          </cell>
          <cell r="Y2486">
            <v>37960</v>
          </cell>
          <cell r="Z2486" t="str">
            <v>Dropped</v>
          </cell>
        </row>
        <row r="2487">
          <cell r="A2487" t="str">
            <v>J26PEG033</v>
          </cell>
          <cell r="B2487" t="str">
            <v>Lime Green</v>
          </cell>
          <cell r="D2487" t="str">
            <v>Tana Martinez</v>
          </cell>
          <cell r="E2487" t="str">
            <v>Girls Fashion Pack</v>
          </cell>
          <cell r="F2487" t="str">
            <v>HHW</v>
          </cell>
          <cell r="G2487">
            <v>37939</v>
          </cell>
          <cell r="H2487">
            <v>37944</v>
          </cell>
          <cell r="I2487" t="str">
            <v>PEG033</v>
          </cell>
          <cell r="J2487" t="str">
            <v>Polyester</v>
          </cell>
          <cell r="K2487" t="str">
            <v>F'04</v>
          </cell>
          <cell r="L2487" t="str">
            <v>366 U</v>
          </cell>
          <cell r="P2487">
            <v>37965</v>
          </cell>
          <cell r="Q2487">
            <v>37965</v>
          </cell>
          <cell r="R2487">
            <v>6.5500000000000003E-2</v>
          </cell>
          <cell r="Z2487" t="str">
            <v>Lab dip approved</v>
          </cell>
        </row>
        <row r="2488">
          <cell r="A2488" t="str">
            <v>J25PEG033</v>
          </cell>
          <cell r="B2488" t="str">
            <v>Purple</v>
          </cell>
          <cell r="D2488" t="str">
            <v>Tana Martinez</v>
          </cell>
          <cell r="E2488" t="str">
            <v>Girls Fashion Pack</v>
          </cell>
          <cell r="F2488" t="str">
            <v>HHW</v>
          </cell>
          <cell r="G2488">
            <v>37939</v>
          </cell>
          <cell r="H2488">
            <v>37944</v>
          </cell>
          <cell r="I2488" t="str">
            <v>PEG033</v>
          </cell>
          <cell r="J2488" t="str">
            <v>Polyester</v>
          </cell>
          <cell r="K2488" t="str">
            <v>F'04</v>
          </cell>
          <cell r="L2488" t="str">
            <v>2655 U</v>
          </cell>
          <cell r="Q2488">
            <v>37963</v>
          </cell>
          <cell r="Y2488">
            <v>37963</v>
          </cell>
          <cell r="Z2488" t="str">
            <v>Dropped</v>
          </cell>
        </row>
        <row r="2489">
          <cell r="A2489" t="str">
            <v>J24PEG033</v>
          </cell>
          <cell r="B2489" t="str">
            <v>Pink</v>
          </cell>
          <cell r="D2489" t="str">
            <v>Tana Martinez</v>
          </cell>
          <cell r="E2489" t="str">
            <v>Girls Fashion Pack</v>
          </cell>
          <cell r="F2489" t="str">
            <v>HHW</v>
          </cell>
          <cell r="G2489">
            <v>37939</v>
          </cell>
          <cell r="H2489">
            <v>37944</v>
          </cell>
          <cell r="I2489" t="str">
            <v>PEG033</v>
          </cell>
          <cell r="J2489" t="str">
            <v>Polyester</v>
          </cell>
          <cell r="K2489" t="str">
            <v>F'04</v>
          </cell>
          <cell r="L2489" t="str">
            <v>673 U</v>
          </cell>
          <cell r="Q2489">
            <v>37957</v>
          </cell>
          <cell r="Y2489">
            <v>37957</v>
          </cell>
          <cell r="Z2489" t="str">
            <v>Dropped</v>
          </cell>
        </row>
        <row r="2490">
          <cell r="A2490" t="str">
            <v>J23DK0080</v>
          </cell>
          <cell r="B2490" t="str">
            <v>Grape Juice</v>
          </cell>
          <cell r="D2490" t="str">
            <v>Leslie Mullinix</v>
          </cell>
          <cell r="E2490" t="str">
            <v>Cotton Midtone Brights</v>
          </cell>
          <cell r="F2490" t="str">
            <v>JMS</v>
          </cell>
          <cell r="G2490">
            <v>37914</v>
          </cell>
          <cell r="H2490">
            <v>37923</v>
          </cell>
          <cell r="I2490" t="str">
            <v>DK0080</v>
          </cell>
          <cell r="J2490" t="str">
            <v>Polyester</v>
          </cell>
          <cell r="L2490" t="str">
            <v>18-3531 TP</v>
          </cell>
          <cell r="Q2490">
            <v>37972</v>
          </cell>
          <cell r="Y2490">
            <v>37971</v>
          </cell>
          <cell r="Z2490" t="str">
            <v>Dropped</v>
          </cell>
        </row>
        <row r="2491">
          <cell r="A2491" t="str">
            <v>J22DK0080</v>
          </cell>
          <cell r="B2491" t="str">
            <v>Hot Pink</v>
          </cell>
          <cell r="D2491" t="str">
            <v>Leslie Mullinix</v>
          </cell>
          <cell r="E2491" t="str">
            <v>Cotton Midtone Brights</v>
          </cell>
          <cell r="F2491" t="str">
            <v>JMS</v>
          </cell>
          <cell r="G2491">
            <v>37914</v>
          </cell>
          <cell r="H2491">
            <v>37923</v>
          </cell>
          <cell r="I2491" t="str">
            <v>DK0080</v>
          </cell>
          <cell r="J2491" t="str">
            <v>Polyester</v>
          </cell>
          <cell r="L2491" t="str">
            <v>17-2230 TP</v>
          </cell>
          <cell r="M2491" t="str">
            <v>DISPERSE</v>
          </cell>
          <cell r="O2491">
            <v>16</v>
          </cell>
          <cell r="P2491">
            <v>37925</v>
          </cell>
          <cell r="Q2491">
            <v>37932</v>
          </cell>
          <cell r="Y2491">
            <v>37925</v>
          </cell>
          <cell r="Z2491" t="str">
            <v>Dropped</v>
          </cell>
        </row>
        <row r="2492">
          <cell r="A2492" t="str">
            <v>J21PEG033</v>
          </cell>
          <cell r="B2492" t="str">
            <v>Blue</v>
          </cell>
          <cell r="D2492" t="str">
            <v>Tana Martinez</v>
          </cell>
          <cell r="E2492" t="str">
            <v>Girls Fashion Pack</v>
          </cell>
          <cell r="F2492" t="str">
            <v>HHW</v>
          </cell>
          <cell r="G2492">
            <v>37936</v>
          </cell>
          <cell r="H2492">
            <v>37944</v>
          </cell>
          <cell r="I2492" t="str">
            <v>PEG033</v>
          </cell>
          <cell r="J2492" t="str">
            <v>Polyester</v>
          </cell>
          <cell r="K2492" t="str">
            <v>F'04</v>
          </cell>
          <cell r="L2492" t="str">
            <v>2718 U</v>
          </cell>
          <cell r="Y2492">
            <v>37958</v>
          </cell>
          <cell r="Z2492" t="str">
            <v>Dropped</v>
          </cell>
        </row>
        <row r="2493">
          <cell r="A2493" t="str">
            <v>J21D</v>
          </cell>
          <cell r="B2493" t="str">
            <v>Deep Pink</v>
          </cell>
          <cell r="D2493" t="str">
            <v>Jeff Shuford</v>
          </cell>
          <cell r="E2493" t="str">
            <v xml:space="preserve">JMS Sport Spring '04 </v>
          </cell>
          <cell r="F2493" t="str">
            <v>HHW</v>
          </cell>
          <cell r="G2493">
            <v>37687</v>
          </cell>
          <cell r="H2493">
            <v>37691</v>
          </cell>
          <cell r="I2493">
            <v>2808</v>
          </cell>
          <cell r="J2493" t="str">
            <v>100% Cotton</v>
          </cell>
          <cell r="K2493" t="str">
            <v>Sp'04</v>
          </cell>
          <cell r="L2493" t="str">
            <v>17-2627 TP</v>
          </cell>
          <cell r="M2493" t="str">
            <v>Fiber Reactive</v>
          </cell>
          <cell r="N2493" t="str">
            <v>Jet Bleach</v>
          </cell>
          <cell r="P2493">
            <v>37705</v>
          </cell>
          <cell r="R2493">
            <v>0.05</v>
          </cell>
          <cell r="Y2493">
            <v>37753</v>
          </cell>
          <cell r="Z2493" t="str">
            <v>Dropped</v>
          </cell>
        </row>
        <row r="2494">
          <cell r="A2494" t="str">
            <v>J20</v>
          </cell>
          <cell r="B2494" t="str">
            <v>Turquoise Sea</v>
          </cell>
          <cell r="D2494" t="str">
            <v>Jeff Shuford</v>
          </cell>
          <cell r="E2494" t="str">
            <v xml:space="preserve">JMS Sport Spring '04 </v>
          </cell>
          <cell r="F2494" t="str">
            <v>HHW</v>
          </cell>
          <cell r="G2494">
            <v>37687</v>
          </cell>
          <cell r="H2494">
            <v>37691</v>
          </cell>
          <cell r="I2494">
            <v>2808</v>
          </cell>
          <cell r="J2494" t="str">
            <v>100% Cotton</v>
          </cell>
          <cell r="K2494" t="str">
            <v>Sp'04</v>
          </cell>
          <cell r="L2494" t="str">
            <v>16-4530TP</v>
          </cell>
          <cell r="M2494" t="str">
            <v>Fiber Reactive</v>
          </cell>
          <cell r="N2494" t="str">
            <v>RB W/Opt</v>
          </cell>
          <cell r="O2494">
            <v>7</v>
          </cell>
          <cell r="P2494">
            <v>37706</v>
          </cell>
          <cell r="Q2494">
            <v>37727</v>
          </cell>
          <cell r="R2494">
            <v>7.5399999999999995E-2</v>
          </cell>
          <cell r="U2494">
            <v>37733</v>
          </cell>
          <cell r="W2494">
            <v>37781</v>
          </cell>
          <cell r="Z2494" t="str">
            <v>Development Complete</v>
          </cell>
        </row>
        <row r="2495">
          <cell r="A2495" t="str">
            <v>J19PEG010</v>
          </cell>
          <cell r="B2495" t="str">
            <v>Light Blush Coral</v>
          </cell>
          <cell r="I2495" t="str">
            <v>PEG010</v>
          </cell>
          <cell r="Z2495" t="str">
            <v>Complete</v>
          </cell>
        </row>
        <row r="2496">
          <cell r="A2496" t="str">
            <v>J19EL</v>
          </cell>
          <cell r="B2496" t="str">
            <v>Light Blush Coral</v>
          </cell>
          <cell r="D2496" t="str">
            <v>J. Shuford</v>
          </cell>
          <cell r="E2496" t="str">
            <v>Accents F'03</v>
          </cell>
          <cell r="F2496" t="str">
            <v>HHW</v>
          </cell>
          <cell r="I2496" t="str">
            <v>Elastic</v>
          </cell>
          <cell r="J2496" t="str">
            <v>POLYESTER</v>
          </cell>
          <cell r="M2496" t="str">
            <v>PIGMENT</v>
          </cell>
          <cell r="Z2496" t="str">
            <v xml:space="preserve"> </v>
          </cell>
        </row>
        <row r="2497">
          <cell r="A2497" t="str">
            <v>J19</v>
          </cell>
          <cell r="B2497" t="str">
            <v>Light Blush Coral</v>
          </cell>
          <cell r="D2497" t="str">
            <v>J. Shuford</v>
          </cell>
          <cell r="E2497" t="str">
            <v>Accents F'03</v>
          </cell>
          <cell r="F2497" t="str">
            <v>HHW</v>
          </cell>
          <cell r="G2497">
            <v>37449</v>
          </cell>
          <cell r="H2497">
            <v>37449</v>
          </cell>
          <cell r="I2497">
            <v>2808</v>
          </cell>
          <cell r="J2497" t="str">
            <v>100% Cotton</v>
          </cell>
          <cell r="K2497" t="str">
            <v>F'03</v>
          </cell>
          <cell r="M2497" t="str">
            <v>Fiber Reactive</v>
          </cell>
          <cell r="N2497" t="str">
            <v>RB W/Opt</v>
          </cell>
          <cell r="O2497">
            <v>12</v>
          </cell>
          <cell r="P2497">
            <v>37456</v>
          </cell>
          <cell r="Q2497" t="str">
            <v>1125/02</v>
          </cell>
          <cell r="R2497">
            <v>2.6599999999999999E-2</v>
          </cell>
          <cell r="T2497" t="str">
            <v>p</v>
          </cell>
          <cell r="U2497">
            <v>37585</v>
          </cell>
          <cell r="W2497">
            <v>37585</v>
          </cell>
          <cell r="Z2497" t="str">
            <v>Development Complete</v>
          </cell>
        </row>
        <row r="2498">
          <cell r="A2498" t="str">
            <v>J18PEG004</v>
          </cell>
          <cell r="B2498" t="str">
            <v>Peacock Blue</v>
          </cell>
          <cell r="I2498" t="str">
            <v>PEG004</v>
          </cell>
          <cell r="Z2498" t="str">
            <v>Complete</v>
          </cell>
        </row>
        <row r="2499">
          <cell r="A2499" t="str">
            <v>J18EL</v>
          </cell>
          <cell r="B2499" t="str">
            <v>Peacock Blue</v>
          </cell>
          <cell r="D2499" t="str">
            <v>J. Shuford</v>
          </cell>
          <cell r="E2499" t="str">
            <v>JMS Sport</v>
          </cell>
          <cell r="F2499" t="str">
            <v>JMS</v>
          </cell>
          <cell r="G2499">
            <v>37449</v>
          </cell>
          <cell r="H2499">
            <v>37454</v>
          </cell>
          <cell r="I2499" t="str">
            <v>Elastic</v>
          </cell>
          <cell r="J2499" t="str">
            <v>POLYESTER</v>
          </cell>
          <cell r="K2499" t="str">
            <v>F'03</v>
          </cell>
          <cell r="M2499" t="str">
            <v>DISPERSE</v>
          </cell>
          <cell r="Y2499">
            <v>37656</v>
          </cell>
          <cell r="Z2499" t="str">
            <v>COMPLETE</v>
          </cell>
        </row>
        <row r="2500">
          <cell r="A2500" t="str">
            <v>J18</v>
          </cell>
          <cell r="B2500" t="str">
            <v>Peacock Blue</v>
          </cell>
          <cell r="D2500" t="str">
            <v>J. Shuford</v>
          </cell>
          <cell r="E2500" t="str">
            <v>JMS Sport</v>
          </cell>
          <cell r="F2500" t="str">
            <v>JMS</v>
          </cell>
          <cell r="G2500">
            <v>37449</v>
          </cell>
          <cell r="H2500">
            <v>37454</v>
          </cell>
          <cell r="I2500">
            <v>2808</v>
          </cell>
          <cell r="J2500" t="str">
            <v>100% Cotton</v>
          </cell>
          <cell r="K2500" t="str">
            <v>F'03</v>
          </cell>
          <cell r="M2500" t="str">
            <v>Fiber Reactive</v>
          </cell>
          <cell r="N2500" t="str">
            <v>Jet Bleach</v>
          </cell>
          <cell r="O2500">
            <v>5</v>
          </cell>
          <cell r="P2500">
            <v>37461</v>
          </cell>
          <cell r="Q2500">
            <v>37473</v>
          </cell>
          <cell r="R2500">
            <v>7.8E-2</v>
          </cell>
          <cell r="U2500">
            <v>37503</v>
          </cell>
          <cell r="W2500">
            <v>37503</v>
          </cell>
          <cell r="Z2500" t="str">
            <v>Development Complete</v>
          </cell>
        </row>
        <row r="2501">
          <cell r="A2501" t="str">
            <v>J17PEG010</v>
          </cell>
          <cell r="B2501" t="str">
            <v>Firey Red</v>
          </cell>
          <cell r="I2501" t="str">
            <v>PEG010</v>
          </cell>
        </row>
        <row r="2502">
          <cell r="A2502" t="str">
            <v>J17DK0080</v>
          </cell>
          <cell r="B2502" t="str">
            <v>Firey Red</v>
          </cell>
          <cell r="I2502" t="str">
            <v>DK0080</v>
          </cell>
          <cell r="Z2502" t="str">
            <v>Complete</v>
          </cell>
        </row>
        <row r="2503">
          <cell r="A2503" t="str">
            <v>J17EL</v>
          </cell>
          <cell r="B2503" t="str">
            <v>Firey Red</v>
          </cell>
          <cell r="D2503" t="str">
            <v>K.Robinson</v>
          </cell>
          <cell r="E2503" t="str">
            <v>1610 Brights  F'03</v>
          </cell>
          <cell r="F2503" t="str">
            <v>JMS</v>
          </cell>
          <cell r="G2503">
            <v>37447</v>
          </cell>
          <cell r="H2503">
            <v>37449</v>
          </cell>
          <cell r="I2503">
            <v>2808</v>
          </cell>
          <cell r="J2503" t="str">
            <v>100% Cotton</v>
          </cell>
          <cell r="K2503" t="str">
            <v>F'03</v>
          </cell>
          <cell r="Z2503" t="str">
            <v>Lab dip in-process</v>
          </cell>
        </row>
        <row r="2504">
          <cell r="A2504" t="str">
            <v>J17</v>
          </cell>
          <cell r="B2504" t="str">
            <v>Firey Red</v>
          </cell>
          <cell r="D2504" t="str">
            <v>K.Robinson</v>
          </cell>
          <cell r="E2504" t="str">
            <v>1610 Brights  F'03</v>
          </cell>
          <cell r="F2504" t="str">
            <v>JMS</v>
          </cell>
          <cell r="G2504">
            <v>37447</v>
          </cell>
          <cell r="H2504">
            <v>37449</v>
          </cell>
          <cell r="I2504">
            <v>2808</v>
          </cell>
          <cell r="J2504" t="str">
            <v>100% Cotton</v>
          </cell>
          <cell r="K2504" t="str">
            <v>F'03</v>
          </cell>
          <cell r="M2504" t="str">
            <v>Fiber Reactive</v>
          </cell>
          <cell r="N2504" t="str">
            <v>Jet Scour</v>
          </cell>
          <cell r="O2504">
            <v>10</v>
          </cell>
          <cell r="P2504">
            <v>37469</v>
          </cell>
          <cell r="Q2504">
            <v>37519</v>
          </cell>
          <cell r="R2504">
            <v>0.2034</v>
          </cell>
          <cell r="U2504">
            <v>37567</v>
          </cell>
          <cell r="W2504">
            <v>37567</v>
          </cell>
          <cell r="Z2504" t="str">
            <v>Development Complete</v>
          </cell>
        </row>
        <row r="2505">
          <cell r="A2505" t="str">
            <v>J16DK0080</v>
          </cell>
          <cell r="B2505" t="str">
            <v>Orange</v>
          </cell>
          <cell r="D2505" t="str">
            <v>G. PARKS</v>
          </cell>
          <cell r="I2505" t="str">
            <v>DK0080</v>
          </cell>
          <cell r="J2505" t="str">
            <v>Polyester</v>
          </cell>
          <cell r="M2505" t="str">
            <v>PIGMENT</v>
          </cell>
          <cell r="P2505">
            <v>37643</v>
          </cell>
          <cell r="Q2505">
            <v>37643</v>
          </cell>
          <cell r="Z2505" t="str">
            <v>Lab dip approved</v>
          </cell>
        </row>
        <row r="2506">
          <cell r="A2506" t="str">
            <v>J16EL</v>
          </cell>
          <cell r="B2506" t="str">
            <v>Orange</v>
          </cell>
          <cell r="D2506" t="str">
            <v>K.Robinson</v>
          </cell>
          <cell r="E2506" t="str">
            <v>1610 Brights  F'03</v>
          </cell>
          <cell r="F2506" t="str">
            <v>JMS</v>
          </cell>
          <cell r="G2506">
            <v>37447</v>
          </cell>
          <cell r="H2506">
            <v>37449</v>
          </cell>
          <cell r="I2506">
            <v>2808</v>
          </cell>
          <cell r="J2506" t="str">
            <v>100% Cotton</v>
          </cell>
          <cell r="K2506" t="str">
            <v>F'03</v>
          </cell>
          <cell r="Z2506" t="str">
            <v>Lab dip in-process</v>
          </cell>
        </row>
        <row r="2507">
          <cell r="A2507" t="str">
            <v>J16</v>
          </cell>
          <cell r="B2507" t="str">
            <v>Orange</v>
          </cell>
          <cell r="D2507" t="str">
            <v>K.Robinson</v>
          </cell>
          <cell r="E2507" t="str">
            <v>1610 Brights  F'03</v>
          </cell>
          <cell r="F2507" t="str">
            <v>JMS</v>
          </cell>
          <cell r="G2507">
            <v>37447</v>
          </cell>
          <cell r="H2507">
            <v>37449</v>
          </cell>
          <cell r="I2507">
            <v>2808</v>
          </cell>
          <cell r="J2507" t="str">
            <v>100% Cotton</v>
          </cell>
          <cell r="K2507" t="str">
            <v>F'03</v>
          </cell>
          <cell r="M2507" t="str">
            <v>Fiber Reactive</v>
          </cell>
          <cell r="N2507" t="str">
            <v>Rg/Bleach</v>
          </cell>
          <cell r="O2507">
            <v>15</v>
          </cell>
          <cell r="P2507">
            <v>37469</v>
          </cell>
          <cell r="Q2507">
            <v>37516</v>
          </cell>
          <cell r="R2507">
            <v>5.5100000000000003E-2</v>
          </cell>
          <cell r="U2507">
            <v>37607</v>
          </cell>
          <cell r="V2507">
            <v>37740</v>
          </cell>
          <cell r="W2507">
            <v>37653</v>
          </cell>
          <cell r="Z2507" t="str">
            <v>Development Complete</v>
          </cell>
        </row>
        <row r="2508">
          <cell r="A2508" t="str">
            <v>J15PEG004</v>
          </cell>
          <cell r="B2508" t="str">
            <v>Simply Pink</v>
          </cell>
          <cell r="I2508" t="str">
            <v>PEG004</v>
          </cell>
          <cell r="J2508" t="str">
            <v>Polyester</v>
          </cell>
          <cell r="Y2508">
            <v>37713</v>
          </cell>
          <cell r="Z2508" t="str">
            <v>Complete</v>
          </cell>
        </row>
        <row r="2509">
          <cell r="A2509" t="str">
            <v>J15DK0080</v>
          </cell>
          <cell r="B2509" t="str">
            <v>Simply Pink</v>
          </cell>
          <cell r="D2509" t="str">
            <v>G. PARKS</v>
          </cell>
          <cell r="I2509" t="str">
            <v>DK0080</v>
          </cell>
          <cell r="J2509" t="str">
            <v>Polyester</v>
          </cell>
          <cell r="M2509" t="str">
            <v>PIGMENT</v>
          </cell>
          <cell r="P2509">
            <v>37637</v>
          </cell>
          <cell r="Q2509">
            <v>37637</v>
          </cell>
          <cell r="Y2509">
            <v>37673</v>
          </cell>
          <cell r="Z2509" t="str">
            <v>Dropped</v>
          </cell>
        </row>
        <row r="2510">
          <cell r="A2510" t="str">
            <v>J15EL</v>
          </cell>
          <cell r="B2510" t="str">
            <v>Simply Pink</v>
          </cell>
          <cell r="D2510" t="str">
            <v>K.Robinson</v>
          </cell>
          <cell r="E2510" t="str">
            <v>1610 Brights  F'03</v>
          </cell>
          <cell r="F2510" t="str">
            <v>JMS</v>
          </cell>
          <cell r="G2510">
            <v>37447</v>
          </cell>
          <cell r="H2510">
            <v>37449</v>
          </cell>
          <cell r="I2510">
            <v>2808</v>
          </cell>
          <cell r="J2510" t="str">
            <v>100% Cotton</v>
          </cell>
          <cell r="K2510" t="str">
            <v>F'03</v>
          </cell>
          <cell r="Z2510" t="str">
            <v>Lab dip in-process</v>
          </cell>
        </row>
        <row r="2511">
          <cell r="A2511" t="str">
            <v>J15</v>
          </cell>
          <cell r="B2511" t="str">
            <v>Simply Pink</v>
          </cell>
          <cell r="D2511" t="str">
            <v>K.Robinson</v>
          </cell>
          <cell r="E2511" t="str">
            <v>1610 Brights  F'03</v>
          </cell>
          <cell r="F2511" t="str">
            <v>JMS</v>
          </cell>
          <cell r="G2511">
            <v>37447</v>
          </cell>
          <cell r="H2511">
            <v>37449</v>
          </cell>
          <cell r="I2511">
            <v>2808</v>
          </cell>
          <cell r="J2511" t="str">
            <v>100% Cotton</v>
          </cell>
          <cell r="K2511" t="str">
            <v>F'03</v>
          </cell>
          <cell r="M2511" t="str">
            <v>Fiber Reactive</v>
          </cell>
          <cell r="N2511" t="str">
            <v>Jet Scour</v>
          </cell>
          <cell r="O2511">
            <v>13</v>
          </cell>
          <cell r="P2511">
            <v>37469</v>
          </cell>
          <cell r="Q2511">
            <v>37475</v>
          </cell>
          <cell r="R2511">
            <v>5.45E-2</v>
          </cell>
          <cell r="U2511">
            <v>37496</v>
          </cell>
          <cell r="W2511">
            <v>37496</v>
          </cell>
          <cell r="Z2511" t="str">
            <v>Development Complete</v>
          </cell>
        </row>
        <row r="2512">
          <cell r="A2512" t="str">
            <v>J14PEG002</v>
          </cell>
          <cell r="B2512" t="str">
            <v>Overseas Blue</v>
          </cell>
          <cell r="I2512" t="str">
            <v>PEG002</v>
          </cell>
          <cell r="J2512" t="str">
            <v>POLYESTER</v>
          </cell>
          <cell r="M2512" t="str">
            <v>DISPERSE</v>
          </cell>
          <cell r="N2512" t="str">
            <v>ELASTIC</v>
          </cell>
          <cell r="Y2512">
            <v>37525</v>
          </cell>
          <cell r="Z2512" t="str">
            <v>Complete</v>
          </cell>
        </row>
        <row r="2513">
          <cell r="A2513" t="str">
            <v>J14EL</v>
          </cell>
          <cell r="B2513" t="str">
            <v>Overseas Blue</v>
          </cell>
          <cell r="D2513" t="str">
            <v>J. Shuford</v>
          </cell>
          <cell r="E2513" t="str">
            <v>JMS Sport</v>
          </cell>
          <cell r="F2513" t="str">
            <v>JMS</v>
          </cell>
          <cell r="G2513">
            <v>37350</v>
          </cell>
          <cell r="H2513">
            <v>37363</v>
          </cell>
          <cell r="I2513" t="str">
            <v>Elastic</v>
          </cell>
          <cell r="J2513" t="str">
            <v>POLYESTER</v>
          </cell>
          <cell r="M2513" t="str">
            <v>DISPERSE</v>
          </cell>
          <cell r="Z2513" t="str">
            <v>Lab dip in-process</v>
          </cell>
        </row>
        <row r="2514">
          <cell r="A2514" t="str">
            <v>J14</v>
          </cell>
          <cell r="B2514" t="str">
            <v>Overseas Blue</v>
          </cell>
          <cell r="D2514" t="str">
            <v>J. Shuford</v>
          </cell>
          <cell r="E2514" t="str">
            <v>JMS Sport</v>
          </cell>
          <cell r="F2514" t="str">
            <v>JMS</v>
          </cell>
          <cell r="G2514">
            <v>37350</v>
          </cell>
          <cell r="H2514">
            <v>37363</v>
          </cell>
          <cell r="I2514">
            <v>2808</v>
          </cell>
          <cell r="J2514" t="str">
            <v>100% Cotton</v>
          </cell>
          <cell r="K2514" t="str">
            <v>S'03</v>
          </cell>
          <cell r="M2514" t="str">
            <v>Fiber Reactive</v>
          </cell>
          <cell r="N2514" t="str">
            <v>Jet Bleach</v>
          </cell>
          <cell r="O2514">
            <v>10</v>
          </cell>
          <cell r="P2514">
            <v>37378</v>
          </cell>
          <cell r="Q2514">
            <v>37379</v>
          </cell>
          <cell r="R2514">
            <v>0.1827</v>
          </cell>
          <cell r="U2514">
            <v>37438</v>
          </cell>
          <cell r="W2514">
            <v>37438</v>
          </cell>
          <cell r="Z2514" t="str">
            <v>Development Complete</v>
          </cell>
        </row>
        <row r="2515">
          <cell r="A2515" t="str">
            <v>J13PEG004</v>
          </cell>
          <cell r="B2515" t="str">
            <v>Luberon Blush</v>
          </cell>
          <cell r="I2515" t="str">
            <v>PEG004</v>
          </cell>
          <cell r="J2515" t="str">
            <v>POLYESTER</v>
          </cell>
          <cell r="Z2515" t="str">
            <v>Complete</v>
          </cell>
        </row>
        <row r="2516">
          <cell r="A2516" t="str">
            <v>J13PEG010</v>
          </cell>
          <cell r="B2516" t="str">
            <v>Luberon Blush</v>
          </cell>
          <cell r="D2516" t="str">
            <v>J. Shuford</v>
          </cell>
          <cell r="E2516" t="str">
            <v>1610 Brights</v>
          </cell>
          <cell r="F2516" t="str">
            <v>JMS</v>
          </cell>
          <cell r="G2516">
            <v>37350</v>
          </cell>
          <cell r="H2516">
            <v>37355</v>
          </cell>
          <cell r="I2516" t="str">
            <v>Elastic</v>
          </cell>
          <cell r="J2516" t="str">
            <v>POLYESTER</v>
          </cell>
          <cell r="M2516" t="str">
            <v>PIGMENTS</v>
          </cell>
          <cell r="Z2516" t="str">
            <v>Lab dip in-process</v>
          </cell>
        </row>
        <row r="2517">
          <cell r="A2517" t="str">
            <v>J13</v>
          </cell>
          <cell r="B2517" t="str">
            <v>Luberon Blush</v>
          </cell>
          <cell r="D2517" t="str">
            <v>J. Shuford</v>
          </cell>
          <cell r="E2517" t="str">
            <v>1610 Brights</v>
          </cell>
          <cell r="F2517" t="str">
            <v>JMS</v>
          </cell>
          <cell r="G2517">
            <v>37350</v>
          </cell>
          <cell r="H2517">
            <v>37355</v>
          </cell>
          <cell r="I2517">
            <v>2808</v>
          </cell>
          <cell r="J2517" t="str">
            <v>100% Cotton</v>
          </cell>
          <cell r="K2517" t="str">
            <v>S'03</v>
          </cell>
          <cell r="L2517" t="str">
            <v>Use U10 formula</v>
          </cell>
          <cell r="M2517" t="str">
            <v>Fiber Reactive</v>
          </cell>
          <cell r="N2517" t="str">
            <v>Rg/Bleach</v>
          </cell>
          <cell r="P2517">
            <v>37358</v>
          </cell>
          <cell r="Q2517">
            <v>37418</v>
          </cell>
          <cell r="U2517">
            <v>37442</v>
          </cell>
          <cell r="W2517">
            <v>37442</v>
          </cell>
          <cell r="Z2517" t="str">
            <v>Development Complete</v>
          </cell>
        </row>
        <row r="2518">
          <cell r="A2518" t="str">
            <v>J12PEG004</v>
          </cell>
          <cell r="B2518" t="str">
            <v>Niche Blue</v>
          </cell>
          <cell r="I2518" t="str">
            <v>PEG004</v>
          </cell>
          <cell r="J2518" t="str">
            <v>POLYESTER</v>
          </cell>
          <cell r="Z2518" t="str">
            <v>Complete</v>
          </cell>
        </row>
        <row r="2519">
          <cell r="A2519" t="str">
            <v>J12EL</v>
          </cell>
          <cell r="B2519" t="str">
            <v>Niche Blue</v>
          </cell>
          <cell r="D2519" t="str">
            <v>J. Shuford</v>
          </cell>
          <cell r="E2519" t="str">
            <v>1610 Brights</v>
          </cell>
          <cell r="F2519" t="str">
            <v>JMS</v>
          </cell>
          <cell r="G2519">
            <v>37350</v>
          </cell>
          <cell r="H2519">
            <v>37355</v>
          </cell>
          <cell r="I2519" t="str">
            <v>Elastic</v>
          </cell>
          <cell r="J2519" t="str">
            <v>POLYESTER</v>
          </cell>
          <cell r="M2519" t="str">
            <v>PIGMENT</v>
          </cell>
          <cell r="Z2519" t="str">
            <v>Lab dip in-process</v>
          </cell>
        </row>
        <row r="2520">
          <cell r="A2520" t="str">
            <v>J12</v>
          </cell>
          <cell r="B2520" t="str">
            <v>Niche Blue</v>
          </cell>
          <cell r="D2520" t="str">
            <v>J. Shuford</v>
          </cell>
          <cell r="E2520" t="str">
            <v>1610 Brights</v>
          </cell>
          <cell r="F2520" t="str">
            <v>JMS</v>
          </cell>
          <cell r="G2520">
            <v>37350</v>
          </cell>
          <cell r="H2520">
            <v>37355</v>
          </cell>
          <cell r="I2520">
            <v>2808</v>
          </cell>
          <cell r="J2520" t="str">
            <v>100% Cotton</v>
          </cell>
          <cell r="K2520" t="str">
            <v>S'03</v>
          </cell>
          <cell r="L2520" t="str">
            <v>Use P00 formula</v>
          </cell>
          <cell r="M2520" t="str">
            <v>Fiber Reactive</v>
          </cell>
          <cell r="N2520" t="str">
            <v>Rg/Bleach</v>
          </cell>
          <cell r="O2520">
            <v>0</v>
          </cell>
          <cell r="P2520">
            <v>37358</v>
          </cell>
          <cell r="Q2520">
            <v>37418</v>
          </cell>
          <cell r="R2520">
            <v>4.9700000000000001E-2</v>
          </cell>
          <cell r="U2520">
            <v>37439</v>
          </cell>
          <cell r="W2520">
            <v>38321</v>
          </cell>
          <cell r="Z2520" t="str">
            <v>Development Complete</v>
          </cell>
        </row>
        <row r="2521">
          <cell r="A2521" t="str">
            <v>J11PEG010</v>
          </cell>
          <cell r="B2521" t="str">
            <v>Wax Yellow</v>
          </cell>
          <cell r="I2521" t="str">
            <v>PEG010</v>
          </cell>
          <cell r="J2521" t="str">
            <v>Polyester</v>
          </cell>
          <cell r="Z2521" t="str">
            <v>Complete</v>
          </cell>
        </row>
        <row r="2522">
          <cell r="A2522" t="str">
            <v>J11PEG004</v>
          </cell>
          <cell r="B2522" t="str">
            <v>Wax Yellow</v>
          </cell>
          <cell r="I2522" t="str">
            <v>PEG004</v>
          </cell>
          <cell r="J2522" t="str">
            <v>POLYESTER</v>
          </cell>
          <cell r="Z2522" t="str">
            <v>Complete</v>
          </cell>
        </row>
        <row r="2523">
          <cell r="A2523" t="str">
            <v>J11EL</v>
          </cell>
          <cell r="B2523" t="str">
            <v>Wax Yellow</v>
          </cell>
          <cell r="D2523" t="str">
            <v>J. Shuford</v>
          </cell>
          <cell r="E2523" t="str">
            <v>1610 Brights</v>
          </cell>
          <cell r="F2523" t="str">
            <v>JMS</v>
          </cell>
          <cell r="G2523">
            <v>37350</v>
          </cell>
          <cell r="H2523">
            <v>37355</v>
          </cell>
          <cell r="I2523" t="str">
            <v>Elastic</v>
          </cell>
          <cell r="J2523" t="str">
            <v>POLYESTER</v>
          </cell>
          <cell r="M2523" t="str">
            <v>PIGMENT</v>
          </cell>
          <cell r="Z2523" t="str">
            <v>Lab dip in-process</v>
          </cell>
        </row>
        <row r="2524">
          <cell r="A2524" t="str">
            <v>J11</v>
          </cell>
          <cell r="B2524" t="str">
            <v>Wax Yellow</v>
          </cell>
          <cell r="D2524" t="str">
            <v>J. Shuford</v>
          </cell>
          <cell r="E2524" t="str">
            <v>1610 Brights</v>
          </cell>
          <cell r="F2524" t="str">
            <v>JMS</v>
          </cell>
          <cell r="G2524">
            <v>37350</v>
          </cell>
          <cell r="H2524">
            <v>37355</v>
          </cell>
          <cell r="I2524">
            <v>2808</v>
          </cell>
          <cell r="J2524" t="str">
            <v>100% Cotton</v>
          </cell>
          <cell r="K2524" t="str">
            <v>S'03</v>
          </cell>
          <cell r="M2524" t="str">
            <v>Direct</v>
          </cell>
          <cell r="N2524" t="str">
            <v>Rg/Bleach</v>
          </cell>
          <cell r="O2524">
            <v>5</v>
          </cell>
          <cell r="P2524">
            <v>37362</v>
          </cell>
          <cell r="Q2524">
            <v>37369</v>
          </cell>
          <cell r="R2524">
            <v>2.0500000000000001E-2</v>
          </cell>
          <cell r="U2524">
            <v>37440</v>
          </cell>
          <cell r="W2524">
            <v>37440</v>
          </cell>
          <cell r="Z2524" t="str">
            <v>Development Complete</v>
          </cell>
        </row>
        <row r="2525">
          <cell r="A2525" t="str">
            <v>J10EL</v>
          </cell>
          <cell r="B2525" t="str">
            <v>Fall Turquoise</v>
          </cell>
          <cell r="D2525" t="str">
            <v>Ginny Parks</v>
          </cell>
          <cell r="E2525" t="str">
            <v>F'01 Poly Bag Brights</v>
          </cell>
          <cell r="F2525" t="str">
            <v>JMS</v>
          </cell>
          <cell r="G2525">
            <v>36742</v>
          </cell>
          <cell r="H2525">
            <v>36745</v>
          </cell>
          <cell r="I2525" t="str">
            <v>Elastic</v>
          </cell>
          <cell r="J2525" t="str">
            <v>POLYESTER</v>
          </cell>
          <cell r="M2525" t="str">
            <v>PIGMENT</v>
          </cell>
          <cell r="Z2525" t="str">
            <v>Lab dip in-process</v>
          </cell>
        </row>
        <row r="2526">
          <cell r="A2526" t="str">
            <v>J10</v>
          </cell>
          <cell r="B2526" t="str">
            <v>Fall Turquoise</v>
          </cell>
          <cell r="D2526" t="str">
            <v>Ginny Parks</v>
          </cell>
          <cell r="E2526" t="str">
            <v>F'01 Poly Bag Brights</v>
          </cell>
          <cell r="F2526" t="str">
            <v>JMS</v>
          </cell>
          <cell r="G2526">
            <v>36742</v>
          </cell>
          <cell r="H2526">
            <v>36745</v>
          </cell>
          <cell r="I2526">
            <v>2808</v>
          </cell>
          <cell r="J2526" t="str">
            <v>100% Cotton</v>
          </cell>
          <cell r="K2526" t="str">
            <v>F'01</v>
          </cell>
          <cell r="M2526" t="str">
            <v>Fiber Reactive</v>
          </cell>
          <cell r="N2526" t="str">
            <v>Jet Bleach</v>
          </cell>
          <cell r="O2526">
            <v>2</v>
          </cell>
          <cell r="P2526">
            <v>36753</v>
          </cell>
          <cell r="Q2526">
            <v>36760</v>
          </cell>
          <cell r="R2526">
            <v>3.9899999999999998E-2</v>
          </cell>
          <cell r="U2526">
            <v>36766</v>
          </cell>
          <cell r="W2526">
            <v>36788</v>
          </cell>
          <cell r="Z2526" t="str">
            <v>Development Complete</v>
          </cell>
        </row>
        <row r="2527">
          <cell r="A2527" t="str">
            <v>J09</v>
          </cell>
          <cell r="B2527" t="str">
            <v>French Blue</v>
          </cell>
          <cell r="D2527" t="str">
            <v>Ginny Parks</v>
          </cell>
          <cell r="E2527" t="str">
            <v>F'01 Poly Bag Brights</v>
          </cell>
          <cell r="F2527" t="str">
            <v>JMS</v>
          </cell>
          <cell r="G2527">
            <v>36742</v>
          </cell>
          <cell r="H2527">
            <v>36745</v>
          </cell>
          <cell r="I2527">
            <v>2808</v>
          </cell>
          <cell r="J2527" t="str">
            <v>100% Cotton</v>
          </cell>
          <cell r="K2527" t="str">
            <v>F'01</v>
          </cell>
          <cell r="M2527" t="str">
            <v>Fiber Reactive</v>
          </cell>
          <cell r="N2527" t="str">
            <v>Rg/Bleach</v>
          </cell>
          <cell r="O2527">
            <v>6</v>
          </cell>
          <cell r="P2527">
            <v>36759</v>
          </cell>
          <cell r="Q2527">
            <v>36760</v>
          </cell>
          <cell r="R2527">
            <v>0.23530000000000001</v>
          </cell>
          <cell r="U2527">
            <v>36768</v>
          </cell>
          <cell r="W2527">
            <v>36788</v>
          </cell>
          <cell r="Z2527" t="str">
            <v>Development Complete</v>
          </cell>
        </row>
        <row r="2528">
          <cell r="A2528" t="str">
            <v>J08DK0152</v>
          </cell>
          <cell r="B2528" t="str">
            <v>Fall Fushia</v>
          </cell>
          <cell r="D2528" t="str">
            <v>Aaron Woodie</v>
          </cell>
          <cell r="E2528" t="str">
            <v>HHW Accents Sp'05</v>
          </cell>
          <cell r="F2528" t="str">
            <v>HHW</v>
          </cell>
          <cell r="G2528">
            <v>38141</v>
          </cell>
          <cell r="H2528">
            <v>38141</v>
          </cell>
          <cell r="I2528" t="str">
            <v>DK0152</v>
          </cell>
          <cell r="J2528" t="str">
            <v>POLYESTER</v>
          </cell>
          <cell r="K2528" t="str">
            <v>Sp'05</v>
          </cell>
          <cell r="L2528" t="str">
            <v>A79</v>
          </cell>
          <cell r="Z2528" t="str">
            <v>Lab dip in-process</v>
          </cell>
        </row>
        <row r="2529">
          <cell r="A2529" t="str">
            <v>J08DK0214</v>
          </cell>
          <cell r="B2529" t="str">
            <v>Fall Fushia</v>
          </cell>
          <cell r="D2529" t="str">
            <v>Aaron Woodie</v>
          </cell>
          <cell r="E2529" t="str">
            <v>HHW Accents Sp'05</v>
          </cell>
          <cell r="F2529" t="str">
            <v>HHW</v>
          </cell>
          <cell r="G2529">
            <v>38141</v>
          </cell>
          <cell r="H2529">
            <v>38141</v>
          </cell>
          <cell r="I2529" t="str">
            <v>DK0214</v>
          </cell>
          <cell r="J2529" t="str">
            <v>POLYESTER</v>
          </cell>
          <cell r="K2529" t="str">
            <v>Sp'05</v>
          </cell>
          <cell r="L2529" t="str">
            <v>A79</v>
          </cell>
          <cell r="M2529" t="str">
            <v>Disperse</v>
          </cell>
          <cell r="P2529">
            <v>38161</v>
          </cell>
          <cell r="Q2529">
            <v>38161</v>
          </cell>
          <cell r="Z2529" t="str">
            <v>Lab dip approved</v>
          </cell>
        </row>
        <row r="2530">
          <cell r="A2530" t="str">
            <v>J08</v>
          </cell>
          <cell r="B2530" t="str">
            <v>Fall Fushia</v>
          </cell>
          <cell r="D2530" t="str">
            <v>Ginny Parks</v>
          </cell>
          <cell r="E2530" t="str">
            <v>F'01 Poly Bag Brights</v>
          </cell>
          <cell r="F2530" t="str">
            <v>JMS</v>
          </cell>
          <cell r="G2530">
            <v>36742</v>
          </cell>
          <cell r="H2530">
            <v>36745</v>
          </cell>
          <cell r="I2530">
            <v>2808</v>
          </cell>
          <cell r="J2530" t="str">
            <v>100% Cotton</v>
          </cell>
          <cell r="K2530" t="str">
            <v>F'01</v>
          </cell>
          <cell r="M2530" t="str">
            <v>Fiber Reactive</v>
          </cell>
          <cell r="N2530" t="str">
            <v>Rg/Bleach</v>
          </cell>
          <cell r="O2530">
            <v>2</v>
          </cell>
          <cell r="P2530">
            <v>36753</v>
          </cell>
          <cell r="Q2530">
            <v>36760</v>
          </cell>
          <cell r="R2530">
            <v>0.13039999999999999</v>
          </cell>
          <cell r="U2530">
            <v>36767</v>
          </cell>
          <cell r="W2530">
            <v>38230</v>
          </cell>
          <cell r="Z2530" t="str">
            <v>Development Complete</v>
          </cell>
        </row>
        <row r="2531">
          <cell r="A2531" t="str">
            <v>J07</v>
          </cell>
          <cell r="B2531" t="str">
            <v>Enamel Pink</v>
          </cell>
          <cell r="D2531" t="str">
            <v>Cathy Frantz</v>
          </cell>
          <cell r="F2531" t="str">
            <v>JMS</v>
          </cell>
          <cell r="Z2531" t="str">
            <v xml:space="preserve"> </v>
          </cell>
        </row>
        <row r="2532">
          <cell r="A2532" t="str">
            <v>J06</v>
          </cell>
          <cell r="B2532" t="str">
            <v>Grey Heather</v>
          </cell>
          <cell r="D2532" t="str">
            <v>Cathy Frantz</v>
          </cell>
          <cell r="F2532" t="str">
            <v>JMS</v>
          </cell>
          <cell r="Z2532" t="str">
            <v xml:space="preserve"> </v>
          </cell>
        </row>
        <row r="2533">
          <cell r="A2533" t="str">
            <v>JO5</v>
          </cell>
          <cell r="B2533" t="str">
            <v>Chambray Heather</v>
          </cell>
          <cell r="D2533" t="str">
            <v>Cathy Frantz</v>
          </cell>
          <cell r="F2533" t="str">
            <v>JMS</v>
          </cell>
          <cell r="Z2533" t="str">
            <v xml:space="preserve"> </v>
          </cell>
        </row>
        <row r="2534">
          <cell r="A2534" t="str">
            <v>JO4</v>
          </cell>
          <cell r="B2534" t="str">
            <v>Mint Heather</v>
          </cell>
          <cell r="D2534" t="str">
            <v>Cathy Frantz</v>
          </cell>
          <cell r="F2534" t="str">
            <v>JMS</v>
          </cell>
          <cell r="Z2534" t="str">
            <v xml:space="preserve"> </v>
          </cell>
        </row>
        <row r="2535">
          <cell r="A2535" t="str">
            <v>JO3</v>
          </cell>
          <cell r="B2535" t="str">
            <v>Coral Reff</v>
          </cell>
          <cell r="D2535" t="str">
            <v>Cathy Frantz</v>
          </cell>
          <cell r="F2535" t="str">
            <v>JMS</v>
          </cell>
          <cell r="Z2535" t="str">
            <v xml:space="preserve"> </v>
          </cell>
        </row>
        <row r="2536">
          <cell r="A2536" t="str">
            <v>J02</v>
          </cell>
          <cell r="B2536" t="str">
            <v>Cool Breeze</v>
          </cell>
          <cell r="D2536" t="str">
            <v>Cathy Frantz</v>
          </cell>
          <cell r="F2536" t="str">
            <v>JMS</v>
          </cell>
          <cell r="Z2536" t="str">
            <v xml:space="preserve"> </v>
          </cell>
        </row>
        <row r="2537">
          <cell r="A2537" t="str">
            <v>J01</v>
          </cell>
          <cell r="B2537" t="str">
            <v>Buttercream</v>
          </cell>
          <cell r="D2537" t="str">
            <v>Cathy Frantz</v>
          </cell>
          <cell r="F2537" t="str">
            <v>JMS</v>
          </cell>
          <cell r="Z2537" t="str">
            <v xml:space="preserve"> </v>
          </cell>
        </row>
        <row r="2538">
          <cell r="A2538" t="str">
            <v>HV2</v>
          </cell>
          <cell r="C2538">
            <v>144</v>
          </cell>
          <cell r="F2538" t="str">
            <v>SLU/JEM</v>
          </cell>
          <cell r="Z2538" t="str">
            <v xml:space="preserve"> </v>
          </cell>
        </row>
        <row r="2539">
          <cell r="A2539" t="str">
            <v>HV1</v>
          </cell>
          <cell r="C2539">
            <v>143</v>
          </cell>
          <cell r="F2539" t="str">
            <v>SLU/JEM</v>
          </cell>
          <cell r="Z2539" t="str">
            <v xml:space="preserve"> </v>
          </cell>
        </row>
        <row r="2540">
          <cell r="A2540" t="str">
            <v>HU9</v>
          </cell>
          <cell r="C2540">
            <v>142</v>
          </cell>
          <cell r="F2540" t="str">
            <v>SLU/JEM</v>
          </cell>
          <cell r="Z2540" t="str">
            <v xml:space="preserve"> </v>
          </cell>
        </row>
        <row r="2541">
          <cell r="A2541" t="str">
            <v>HU8</v>
          </cell>
          <cell r="C2541">
            <v>141</v>
          </cell>
          <cell r="F2541" t="str">
            <v>SLU/JEM</v>
          </cell>
          <cell r="Z2541" t="str">
            <v xml:space="preserve"> </v>
          </cell>
        </row>
        <row r="2542">
          <cell r="A2542" t="str">
            <v>HU7</v>
          </cell>
          <cell r="C2542">
            <v>140</v>
          </cell>
          <cell r="F2542" t="str">
            <v>SLU/JEM</v>
          </cell>
          <cell r="Z2542" t="str">
            <v xml:space="preserve"> </v>
          </cell>
        </row>
        <row r="2543">
          <cell r="A2543" t="str">
            <v>HU6</v>
          </cell>
          <cell r="C2543">
            <v>139</v>
          </cell>
          <cell r="F2543" t="str">
            <v>SLU/JEM</v>
          </cell>
          <cell r="Z2543" t="str">
            <v xml:space="preserve"> </v>
          </cell>
        </row>
        <row r="2544">
          <cell r="A2544" t="str">
            <v>HU5</v>
          </cell>
          <cell r="C2544">
            <v>138</v>
          </cell>
          <cell r="F2544" t="str">
            <v>SLU/JEM</v>
          </cell>
          <cell r="Z2544" t="str">
            <v xml:space="preserve"> </v>
          </cell>
        </row>
        <row r="2545">
          <cell r="A2545" t="str">
            <v>HU4</v>
          </cell>
          <cell r="C2545">
            <v>137</v>
          </cell>
          <cell r="F2545" t="str">
            <v>SLU/JEM</v>
          </cell>
          <cell r="Z2545" t="str">
            <v xml:space="preserve"> </v>
          </cell>
        </row>
        <row r="2546">
          <cell r="A2546" t="str">
            <v>HU3</v>
          </cell>
          <cell r="C2546">
            <v>136</v>
          </cell>
          <cell r="F2546" t="str">
            <v>SLU/JEM</v>
          </cell>
          <cell r="Z2546" t="str">
            <v xml:space="preserve"> </v>
          </cell>
        </row>
        <row r="2547">
          <cell r="A2547" t="str">
            <v>HU2</v>
          </cell>
          <cell r="C2547">
            <v>135</v>
          </cell>
          <cell r="F2547" t="str">
            <v>SLU/JEM</v>
          </cell>
          <cell r="Z2547" t="str">
            <v xml:space="preserve"> </v>
          </cell>
        </row>
        <row r="2548">
          <cell r="A2548" t="str">
            <v>HU1</v>
          </cell>
          <cell r="C2548">
            <v>134</v>
          </cell>
          <cell r="F2548" t="str">
            <v>SLU/JEM</v>
          </cell>
          <cell r="Z2548" t="str">
            <v xml:space="preserve"> </v>
          </cell>
        </row>
        <row r="2549">
          <cell r="A2549" t="str">
            <v>HT9</v>
          </cell>
          <cell r="C2549">
            <v>133</v>
          </cell>
          <cell r="F2549" t="str">
            <v>SLU/JEM</v>
          </cell>
          <cell r="Z2549" t="str">
            <v xml:space="preserve"> </v>
          </cell>
        </row>
        <row r="2550">
          <cell r="A2550" t="str">
            <v>HT8</v>
          </cell>
          <cell r="C2550">
            <v>132</v>
          </cell>
          <cell r="F2550" t="str">
            <v>SLU/JEM</v>
          </cell>
          <cell r="Z2550" t="str">
            <v xml:space="preserve"> </v>
          </cell>
        </row>
        <row r="2551">
          <cell r="A2551" t="str">
            <v>HT7</v>
          </cell>
          <cell r="C2551">
            <v>131</v>
          </cell>
          <cell r="F2551" t="str">
            <v>SLU/JEM</v>
          </cell>
          <cell r="Z2551" t="str">
            <v xml:space="preserve"> </v>
          </cell>
        </row>
        <row r="2552">
          <cell r="A2552" t="str">
            <v>HT6</v>
          </cell>
          <cell r="C2552">
            <v>130</v>
          </cell>
          <cell r="F2552" t="str">
            <v>SLU/JEM</v>
          </cell>
          <cell r="Z2552" t="str">
            <v xml:space="preserve"> </v>
          </cell>
        </row>
        <row r="2553">
          <cell r="A2553" t="str">
            <v>HT5</v>
          </cell>
          <cell r="C2553">
            <v>129</v>
          </cell>
          <cell r="F2553" t="str">
            <v>SLU/JEM</v>
          </cell>
          <cell r="Z2553" t="str">
            <v xml:space="preserve"> </v>
          </cell>
        </row>
        <row r="2554">
          <cell r="A2554" t="str">
            <v>HT4</v>
          </cell>
          <cell r="C2554">
            <v>128</v>
          </cell>
          <cell r="F2554" t="str">
            <v>SLU/JEM</v>
          </cell>
          <cell r="Z2554" t="str">
            <v xml:space="preserve"> </v>
          </cell>
        </row>
        <row r="2555">
          <cell r="A2555" t="str">
            <v>HT3</v>
          </cell>
          <cell r="C2555">
            <v>127</v>
          </cell>
          <cell r="F2555" t="str">
            <v>SLU/JEM</v>
          </cell>
          <cell r="Z2555" t="str">
            <v xml:space="preserve"> </v>
          </cell>
        </row>
        <row r="2556">
          <cell r="A2556" t="str">
            <v>HT2</v>
          </cell>
          <cell r="C2556">
            <v>126</v>
          </cell>
          <cell r="F2556" t="str">
            <v>SLU/JEM</v>
          </cell>
          <cell r="Z2556" t="str">
            <v xml:space="preserve"> </v>
          </cell>
        </row>
        <row r="2557">
          <cell r="A2557" t="str">
            <v>HT1</v>
          </cell>
          <cell r="C2557">
            <v>125</v>
          </cell>
          <cell r="F2557" t="str">
            <v>SLU/JEM</v>
          </cell>
          <cell r="Z2557" t="str">
            <v xml:space="preserve"> </v>
          </cell>
        </row>
        <row r="2558">
          <cell r="A2558" t="str">
            <v>HS9</v>
          </cell>
          <cell r="C2558">
            <v>124</v>
          </cell>
          <cell r="F2558" t="str">
            <v>SLU/JEM</v>
          </cell>
          <cell r="Z2558" t="str">
            <v xml:space="preserve"> </v>
          </cell>
        </row>
        <row r="2559">
          <cell r="A2559" t="str">
            <v>HS8</v>
          </cell>
          <cell r="C2559">
            <v>123</v>
          </cell>
          <cell r="F2559" t="str">
            <v>SLU/JEM</v>
          </cell>
          <cell r="Z2559" t="str">
            <v xml:space="preserve"> </v>
          </cell>
        </row>
        <row r="2560">
          <cell r="A2560" t="str">
            <v>HS7</v>
          </cell>
          <cell r="C2560">
            <v>122</v>
          </cell>
          <cell r="F2560" t="str">
            <v>SLU/JEM</v>
          </cell>
          <cell r="Z2560" t="str">
            <v xml:space="preserve"> </v>
          </cell>
        </row>
        <row r="2561">
          <cell r="A2561" t="str">
            <v>HS6</v>
          </cell>
          <cell r="C2561">
            <v>121</v>
          </cell>
          <cell r="F2561" t="str">
            <v>SLU/JEM</v>
          </cell>
          <cell r="Z2561" t="str">
            <v xml:space="preserve"> </v>
          </cell>
        </row>
        <row r="2562">
          <cell r="A2562" t="str">
            <v>HS5</v>
          </cell>
          <cell r="C2562">
            <v>120</v>
          </cell>
          <cell r="F2562" t="str">
            <v>SLU/JEM</v>
          </cell>
          <cell r="Z2562" t="str">
            <v xml:space="preserve"> </v>
          </cell>
        </row>
        <row r="2563">
          <cell r="A2563" t="str">
            <v>HS4</v>
          </cell>
          <cell r="C2563">
            <v>119</v>
          </cell>
          <cell r="F2563" t="str">
            <v>SLU/JEM</v>
          </cell>
          <cell r="Z2563" t="str">
            <v xml:space="preserve"> </v>
          </cell>
        </row>
        <row r="2564">
          <cell r="A2564" t="str">
            <v>HS3</v>
          </cell>
          <cell r="C2564">
            <v>118</v>
          </cell>
          <cell r="F2564" t="str">
            <v>SLU/JEM</v>
          </cell>
          <cell r="Z2564" t="str">
            <v xml:space="preserve"> </v>
          </cell>
        </row>
        <row r="2565">
          <cell r="A2565" t="str">
            <v>HS2</v>
          </cell>
          <cell r="C2565">
            <v>117</v>
          </cell>
          <cell r="F2565" t="str">
            <v>SLU/JEM</v>
          </cell>
          <cell r="Z2565" t="str">
            <v xml:space="preserve"> </v>
          </cell>
        </row>
        <row r="2566">
          <cell r="A2566" t="str">
            <v>HS1</v>
          </cell>
          <cell r="C2566">
            <v>116</v>
          </cell>
          <cell r="F2566" t="str">
            <v>SLU/JEM</v>
          </cell>
          <cell r="Z2566" t="str">
            <v xml:space="preserve"> </v>
          </cell>
        </row>
        <row r="2567">
          <cell r="A2567" t="str">
            <v>HR9</v>
          </cell>
          <cell r="C2567">
            <v>115</v>
          </cell>
          <cell r="F2567" t="str">
            <v>SLU/JEM</v>
          </cell>
          <cell r="Z2567" t="str">
            <v xml:space="preserve"> </v>
          </cell>
        </row>
        <row r="2568">
          <cell r="A2568" t="str">
            <v>HR8</v>
          </cell>
          <cell r="C2568">
            <v>114</v>
          </cell>
          <cell r="F2568" t="str">
            <v>SLU/JEM</v>
          </cell>
          <cell r="Z2568" t="str">
            <v xml:space="preserve"> </v>
          </cell>
        </row>
        <row r="2569">
          <cell r="A2569" t="str">
            <v>HR7</v>
          </cell>
          <cell r="C2569">
            <v>113</v>
          </cell>
          <cell r="F2569" t="str">
            <v>SLU/JEM</v>
          </cell>
          <cell r="Z2569" t="str">
            <v xml:space="preserve"> </v>
          </cell>
        </row>
        <row r="2570">
          <cell r="A2570" t="str">
            <v>HR6</v>
          </cell>
          <cell r="C2570">
            <v>112</v>
          </cell>
          <cell r="F2570" t="str">
            <v>SLU/JEM</v>
          </cell>
          <cell r="Z2570" t="str">
            <v xml:space="preserve"> </v>
          </cell>
        </row>
        <row r="2571">
          <cell r="A2571" t="str">
            <v>HR5</v>
          </cell>
          <cell r="C2571">
            <v>111</v>
          </cell>
          <cell r="F2571" t="str">
            <v>SLU/JEM</v>
          </cell>
          <cell r="Z2571" t="str">
            <v xml:space="preserve"> </v>
          </cell>
        </row>
        <row r="2572">
          <cell r="A2572" t="str">
            <v>HR4</v>
          </cell>
          <cell r="C2572">
            <v>110</v>
          </cell>
          <cell r="F2572" t="str">
            <v>SLU/JEM</v>
          </cell>
          <cell r="Z2572" t="str">
            <v xml:space="preserve"> </v>
          </cell>
        </row>
        <row r="2573">
          <cell r="A2573" t="str">
            <v>HR3</v>
          </cell>
          <cell r="C2573">
            <v>109</v>
          </cell>
          <cell r="F2573" t="str">
            <v>SLU/JEM</v>
          </cell>
          <cell r="Z2573" t="str">
            <v xml:space="preserve"> </v>
          </cell>
        </row>
        <row r="2574">
          <cell r="A2574" t="str">
            <v>HR2</v>
          </cell>
          <cell r="C2574">
            <v>108</v>
          </cell>
          <cell r="F2574" t="str">
            <v>SLU/JEM</v>
          </cell>
          <cell r="Z2574" t="str">
            <v xml:space="preserve"> </v>
          </cell>
        </row>
        <row r="2575">
          <cell r="A2575" t="str">
            <v>HR1</v>
          </cell>
          <cell r="C2575">
            <v>107</v>
          </cell>
          <cell r="F2575" t="str">
            <v>SLU/JEM</v>
          </cell>
          <cell r="Z2575" t="str">
            <v xml:space="preserve"> </v>
          </cell>
        </row>
        <row r="2576">
          <cell r="A2576" t="str">
            <v>HQ9</v>
          </cell>
          <cell r="C2576">
            <v>106</v>
          </cell>
          <cell r="F2576" t="str">
            <v>SLU/JEM</v>
          </cell>
          <cell r="Z2576" t="str">
            <v xml:space="preserve"> </v>
          </cell>
        </row>
        <row r="2577">
          <cell r="A2577" t="str">
            <v>HQ8</v>
          </cell>
          <cell r="C2577">
            <v>105</v>
          </cell>
          <cell r="F2577" t="str">
            <v>SLU/JEM</v>
          </cell>
          <cell r="Z2577" t="str">
            <v xml:space="preserve"> </v>
          </cell>
        </row>
        <row r="2578">
          <cell r="A2578" t="str">
            <v>HQ7</v>
          </cell>
          <cell r="C2578">
            <v>104</v>
          </cell>
          <cell r="F2578" t="str">
            <v>SLU/JEM</v>
          </cell>
          <cell r="Z2578" t="str">
            <v xml:space="preserve"> </v>
          </cell>
        </row>
        <row r="2579">
          <cell r="A2579" t="str">
            <v>HQ6</v>
          </cell>
          <cell r="C2579">
            <v>103</v>
          </cell>
          <cell r="F2579" t="str">
            <v>SLU/JEM</v>
          </cell>
          <cell r="Z2579" t="str">
            <v xml:space="preserve"> </v>
          </cell>
        </row>
        <row r="2580">
          <cell r="A2580" t="str">
            <v>HQ5</v>
          </cell>
          <cell r="B2580" t="str">
            <v>Stone</v>
          </cell>
          <cell r="C2580">
            <v>102</v>
          </cell>
          <cell r="E2580" t="str">
            <v>1537</v>
          </cell>
          <cell r="F2580" t="str">
            <v>SLU/JEM</v>
          </cell>
          <cell r="I2580" t="str">
            <v>J2826</v>
          </cell>
          <cell r="J2580" t="str">
            <v>85/15% Poly/Cot.</v>
          </cell>
          <cell r="Z2580" t="str">
            <v xml:space="preserve"> </v>
          </cell>
        </row>
        <row r="2581">
          <cell r="A2581" t="str">
            <v>HQ4</v>
          </cell>
          <cell r="B2581" t="str">
            <v>Stone Washed Blue</v>
          </cell>
          <cell r="C2581">
            <v>101</v>
          </cell>
          <cell r="E2581" t="str">
            <v>1539</v>
          </cell>
          <cell r="F2581" t="str">
            <v>SLU/JEM</v>
          </cell>
          <cell r="I2581">
            <v>6282</v>
          </cell>
          <cell r="J2581" t="str">
            <v>85/15% Poly/Cot.</v>
          </cell>
          <cell r="L2581" t="str">
            <v>1539</v>
          </cell>
          <cell r="M2581" t="str">
            <v>Dis/Rea</v>
          </cell>
          <cell r="N2581" t="str">
            <v>SLU Ssour</v>
          </cell>
          <cell r="O2581">
            <v>3</v>
          </cell>
          <cell r="P2581">
            <v>38042</v>
          </cell>
          <cell r="Q2581">
            <v>38042</v>
          </cell>
          <cell r="U2581">
            <v>38042</v>
          </cell>
          <cell r="Z2581" t="str">
            <v>Development Complete</v>
          </cell>
        </row>
        <row r="2582">
          <cell r="A2582" t="str">
            <v>HQ3</v>
          </cell>
          <cell r="B2582" t="str">
            <v>Stone Washed Green</v>
          </cell>
          <cell r="C2582">
            <v>100</v>
          </cell>
          <cell r="E2582" t="str">
            <v>1540</v>
          </cell>
          <cell r="F2582" t="str">
            <v>SLU/JEM</v>
          </cell>
          <cell r="I2582" t="str">
            <v>J2826</v>
          </cell>
          <cell r="J2582" t="str">
            <v>85/15% Poly/Cot.</v>
          </cell>
          <cell r="Z2582" t="str">
            <v xml:space="preserve"> </v>
          </cell>
        </row>
        <row r="2583">
          <cell r="A2583" t="str">
            <v>HQ2</v>
          </cell>
          <cell r="B2583" t="str">
            <v>Aqua</v>
          </cell>
          <cell r="C2583">
            <v>99</v>
          </cell>
          <cell r="E2583" t="str">
            <v>1534</v>
          </cell>
          <cell r="F2583" t="str">
            <v>SLU/JEM</v>
          </cell>
          <cell r="I2583" t="str">
            <v>J2826</v>
          </cell>
          <cell r="J2583" t="str">
            <v>85/15% Poly/Cot.</v>
          </cell>
          <cell r="Z2583" t="str">
            <v xml:space="preserve"> </v>
          </cell>
        </row>
        <row r="2584">
          <cell r="A2584" t="str">
            <v>HQ1</v>
          </cell>
          <cell r="B2584" t="str">
            <v>Peach</v>
          </cell>
          <cell r="C2584">
            <v>98</v>
          </cell>
          <cell r="E2584" t="str">
            <v>1536</v>
          </cell>
          <cell r="F2584" t="str">
            <v>SLU/JEM</v>
          </cell>
          <cell r="I2584" t="str">
            <v>J2826</v>
          </cell>
          <cell r="J2584" t="str">
            <v>85/15% Poly/Cot.</v>
          </cell>
          <cell r="L2584" t="str">
            <v>1536</v>
          </cell>
          <cell r="M2584" t="str">
            <v>Dis/Rea</v>
          </cell>
          <cell r="N2584" t="str">
            <v>Jet Scour</v>
          </cell>
          <cell r="O2584">
            <v>5</v>
          </cell>
          <cell r="P2584">
            <v>38033</v>
          </cell>
          <cell r="Q2584">
            <v>38033</v>
          </cell>
          <cell r="U2584">
            <v>38033</v>
          </cell>
          <cell r="Z2584" t="str">
            <v>Development Complete</v>
          </cell>
        </row>
        <row r="2585">
          <cell r="A2585" t="str">
            <v>HP9</v>
          </cell>
          <cell r="B2585" t="str">
            <v>Stone Blue</v>
          </cell>
          <cell r="C2585">
            <v>97</v>
          </cell>
          <cell r="E2585" t="str">
            <v>1535</v>
          </cell>
          <cell r="F2585" t="str">
            <v>SLU/JEM</v>
          </cell>
          <cell r="I2585" t="str">
            <v>J2709</v>
          </cell>
          <cell r="J2585" t="str">
            <v>100% Polyester</v>
          </cell>
          <cell r="Z2585" t="str">
            <v xml:space="preserve"> </v>
          </cell>
        </row>
        <row r="2586">
          <cell r="A2586" t="str">
            <v>HP8</v>
          </cell>
          <cell r="B2586" t="str">
            <v>Stone Green</v>
          </cell>
          <cell r="C2586">
            <v>96</v>
          </cell>
          <cell r="E2586" t="str">
            <v>1538</v>
          </cell>
          <cell r="F2586" t="str">
            <v>SLU/JEM</v>
          </cell>
          <cell r="I2586" t="str">
            <v>J2709</v>
          </cell>
          <cell r="J2586" t="str">
            <v>100% Polyester</v>
          </cell>
          <cell r="Z2586" t="str">
            <v xml:space="preserve"> </v>
          </cell>
        </row>
        <row r="2587">
          <cell r="A2587" t="str">
            <v>HP7</v>
          </cell>
          <cell r="B2587" t="str">
            <v>Shell</v>
          </cell>
          <cell r="C2587">
            <v>95</v>
          </cell>
          <cell r="E2587">
            <v>1533</v>
          </cell>
          <cell r="F2587" t="str">
            <v>SLU/JEM</v>
          </cell>
          <cell r="Z2587" t="str">
            <v xml:space="preserve"> </v>
          </cell>
        </row>
        <row r="2588">
          <cell r="A2588" t="str">
            <v>HP6</v>
          </cell>
          <cell r="B2588" t="str">
            <v>Terracotta</v>
          </cell>
          <cell r="C2588" t="str">
            <v>WW</v>
          </cell>
          <cell r="E2588" t="str">
            <v>993</v>
          </cell>
          <cell r="F2588" t="str">
            <v>SLU/JEM</v>
          </cell>
          <cell r="Z2588" t="str">
            <v xml:space="preserve"> </v>
          </cell>
        </row>
        <row r="2589">
          <cell r="A2589" t="str">
            <v>HP5</v>
          </cell>
          <cell r="B2589" t="str">
            <v>Winter White</v>
          </cell>
          <cell r="C2589" t="str">
            <v>WW</v>
          </cell>
          <cell r="E2589" t="str">
            <v>993</v>
          </cell>
          <cell r="F2589" t="str">
            <v>SLU/JEM</v>
          </cell>
          <cell r="Z2589" t="str">
            <v xml:space="preserve"> </v>
          </cell>
        </row>
        <row r="2590">
          <cell r="A2590" t="str">
            <v>HP4</v>
          </cell>
          <cell r="B2590" t="str">
            <v>Winter White</v>
          </cell>
          <cell r="C2590" t="str">
            <v>WW</v>
          </cell>
          <cell r="E2590" t="str">
            <v>993</v>
          </cell>
          <cell r="F2590" t="str">
            <v>SLU/JEM</v>
          </cell>
          <cell r="I2590">
            <v>4470</v>
          </cell>
          <cell r="J2590" t="str">
            <v>65%/25 /10%  Ctn/Wool/Nylon</v>
          </cell>
          <cell r="M2590" t="str">
            <v>None</v>
          </cell>
          <cell r="N2590" t="str">
            <v>Wool Scour/W Peroxide</v>
          </cell>
          <cell r="P2590">
            <v>0</v>
          </cell>
          <cell r="U2590">
            <v>38083</v>
          </cell>
          <cell r="Z2590" t="str">
            <v>Development Complete</v>
          </cell>
        </row>
        <row r="2591">
          <cell r="A2591" t="str">
            <v>HP3</v>
          </cell>
          <cell r="B2591" t="str">
            <v>White/Grey  (Bleach)</v>
          </cell>
          <cell r="C2591" t="str">
            <v>WG</v>
          </cell>
          <cell r="E2591" t="str">
            <v>1034</v>
          </cell>
          <cell r="F2591" t="str">
            <v>SLU/JEM</v>
          </cell>
          <cell r="Z2591" t="str">
            <v xml:space="preserve"> </v>
          </cell>
        </row>
        <row r="2592">
          <cell r="A2592" t="str">
            <v>HP2</v>
          </cell>
          <cell r="B2592" t="str">
            <v>White/Grey  (Bleach)</v>
          </cell>
          <cell r="C2592" t="str">
            <v>WG</v>
          </cell>
          <cell r="E2592" t="str">
            <v>1034</v>
          </cell>
          <cell r="F2592" t="str">
            <v>SLU/JEM</v>
          </cell>
          <cell r="Z2592" t="str">
            <v xml:space="preserve"> </v>
          </cell>
        </row>
        <row r="2593">
          <cell r="A2593" t="str">
            <v>HP1</v>
          </cell>
          <cell r="B2593" t="str">
            <v>White</v>
          </cell>
          <cell r="C2593" t="str">
            <v>WH</v>
          </cell>
          <cell r="E2593" t="str">
            <v>00888</v>
          </cell>
          <cell r="F2593" t="str">
            <v>SLU/JEM</v>
          </cell>
          <cell r="Z2593" t="str">
            <v xml:space="preserve"> </v>
          </cell>
        </row>
        <row r="2594">
          <cell r="A2594" t="str">
            <v>HN9</v>
          </cell>
          <cell r="B2594" t="str">
            <v>Ocean Blue</v>
          </cell>
          <cell r="E2594" t="str">
            <v>Ocean Blue</v>
          </cell>
          <cell r="F2594" t="str">
            <v>SLU/JEM</v>
          </cell>
          <cell r="Z2594" t="str">
            <v xml:space="preserve"> </v>
          </cell>
        </row>
        <row r="2595">
          <cell r="A2595" t="str">
            <v>HN8</v>
          </cell>
          <cell r="B2595" t="str">
            <v>White</v>
          </cell>
          <cell r="C2595" t="str">
            <v>WH</v>
          </cell>
          <cell r="E2595" t="str">
            <v>WHITE</v>
          </cell>
          <cell r="F2595" t="str">
            <v>SLU/JEM</v>
          </cell>
          <cell r="Z2595" t="str">
            <v xml:space="preserve"> </v>
          </cell>
        </row>
        <row r="2596">
          <cell r="A2596" t="str">
            <v>HN7</v>
          </cell>
          <cell r="B2596" t="str">
            <v>White</v>
          </cell>
          <cell r="C2596" t="str">
            <v>WH</v>
          </cell>
          <cell r="E2596" t="str">
            <v>232</v>
          </cell>
          <cell r="F2596" t="str">
            <v>SLU/JEM</v>
          </cell>
          <cell r="I2596">
            <v>2776</v>
          </cell>
          <cell r="J2596" t="str">
            <v>55% Fortrel Poly 45% Wool</v>
          </cell>
          <cell r="M2596" t="str">
            <v>none</v>
          </cell>
          <cell r="N2596" t="str">
            <v>Jet Bleach/w peroxide</v>
          </cell>
          <cell r="P2596">
            <v>38097</v>
          </cell>
          <cell r="Q2596">
            <v>38097</v>
          </cell>
          <cell r="U2596">
            <v>38097</v>
          </cell>
          <cell r="Z2596" t="str">
            <v>Development Complete</v>
          </cell>
        </row>
        <row r="2597">
          <cell r="A2597" t="str">
            <v>HN6</v>
          </cell>
          <cell r="B2597" t="str">
            <v>Sunset</v>
          </cell>
          <cell r="C2597" t="str">
            <v>SS</v>
          </cell>
          <cell r="E2597" t="str">
            <v>1406</v>
          </cell>
          <cell r="F2597" t="str">
            <v>SLU/JEM</v>
          </cell>
          <cell r="I2597">
            <v>2705</v>
          </cell>
          <cell r="J2597" t="str">
            <v>100% Poly</v>
          </cell>
          <cell r="L2597" t="str">
            <v>1406</v>
          </cell>
          <cell r="M2597" t="str">
            <v>Disperse</v>
          </cell>
          <cell r="N2597" t="str">
            <v>SLU Scour</v>
          </cell>
          <cell r="O2597">
            <v>14</v>
          </cell>
          <cell r="P2597">
            <v>38028</v>
          </cell>
          <cell r="Q2597">
            <v>38028</v>
          </cell>
          <cell r="R2597">
            <v>1.4500000000000001E-2</v>
          </cell>
          <cell r="U2597">
            <v>38028</v>
          </cell>
          <cell r="Z2597" t="str">
            <v>Development Complete</v>
          </cell>
        </row>
        <row r="2598">
          <cell r="A2598" t="str">
            <v>HN5</v>
          </cell>
          <cell r="B2598" t="str">
            <v>Steel</v>
          </cell>
          <cell r="C2598" t="str">
            <v>ST</v>
          </cell>
          <cell r="E2598" t="str">
            <v>1234</v>
          </cell>
          <cell r="F2598" t="str">
            <v>SLU/JEM</v>
          </cell>
          <cell r="Z2598" t="str">
            <v xml:space="preserve"> </v>
          </cell>
        </row>
        <row r="2599">
          <cell r="A2599" t="str">
            <v>HN4</v>
          </cell>
          <cell r="B2599" t="str">
            <v>Cool White</v>
          </cell>
          <cell r="C2599" t="str">
            <v xml:space="preserve"> </v>
          </cell>
          <cell r="D2599" t="str">
            <v>Amy Pool</v>
          </cell>
          <cell r="E2599" t="str">
            <v>JCP</v>
          </cell>
          <cell r="F2599" t="str">
            <v>SLU/JEM</v>
          </cell>
          <cell r="G2599">
            <v>38155</v>
          </cell>
          <cell r="H2599">
            <v>38155</v>
          </cell>
          <cell r="I2599" t="str">
            <v>1294T4</v>
          </cell>
          <cell r="J2599" t="str">
            <v>100% Acrylic</v>
          </cell>
          <cell r="L2599" t="str">
            <v>pantone 11-0601 tc</v>
          </cell>
          <cell r="M2599" t="str">
            <v>Bleach</v>
          </cell>
          <cell r="N2599" t="str">
            <v xml:space="preserve">Range Bleach </v>
          </cell>
          <cell r="Z2599" t="str">
            <v>Lab dip in-process</v>
          </cell>
        </row>
        <row r="2600">
          <cell r="A2600" t="str">
            <v>HN3</v>
          </cell>
          <cell r="B2600" t="str">
            <v>Silver</v>
          </cell>
          <cell r="C2600" t="str">
            <v>SL</v>
          </cell>
          <cell r="E2600" t="str">
            <v>1464</v>
          </cell>
          <cell r="F2600" t="str">
            <v>SLU/JEM</v>
          </cell>
          <cell r="I2600" t="str">
            <v>J2797</v>
          </cell>
          <cell r="J2600" t="str">
            <v>Sorbtek/hydrotec poly</v>
          </cell>
          <cell r="M2600" t="str">
            <v>Disperse</v>
          </cell>
          <cell r="N2600" t="str">
            <v>SLU Scour</v>
          </cell>
          <cell r="O2600">
            <v>3</v>
          </cell>
          <cell r="P2600">
            <v>38026</v>
          </cell>
          <cell r="Q2600">
            <v>38026</v>
          </cell>
          <cell r="U2600">
            <v>38026</v>
          </cell>
          <cell r="Z2600" t="str">
            <v>Development Complete</v>
          </cell>
        </row>
        <row r="2601">
          <cell r="A2601" t="str">
            <v>HN2</v>
          </cell>
          <cell r="B2601" t="str">
            <v>Sand</v>
          </cell>
          <cell r="C2601" t="str">
            <v>SA</v>
          </cell>
          <cell r="E2601" t="str">
            <v>1343</v>
          </cell>
          <cell r="F2601" t="str">
            <v>SLU/JEM</v>
          </cell>
          <cell r="Z2601" t="str">
            <v xml:space="preserve"> </v>
          </cell>
        </row>
        <row r="2602">
          <cell r="A2602" t="str">
            <v>HN1</v>
          </cell>
          <cell r="B2602" t="str">
            <v>Sage</v>
          </cell>
          <cell r="C2602" t="str">
            <v>SE</v>
          </cell>
          <cell r="E2602" t="str">
            <v>695</v>
          </cell>
          <cell r="F2602" t="str">
            <v>SLU/JEM</v>
          </cell>
          <cell r="I2602">
            <v>2772</v>
          </cell>
          <cell r="J2602" t="str">
            <v>85% CTN / 15% Poly</v>
          </cell>
          <cell r="L2602" t="str">
            <v>695</v>
          </cell>
          <cell r="M2602" t="str">
            <v>Reactive</v>
          </cell>
          <cell r="N2602" t="str">
            <v>Lyrca Scour</v>
          </cell>
          <cell r="O2602">
            <v>4</v>
          </cell>
          <cell r="P2602">
            <v>38030</v>
          </cell>
          <cell r="Q2602">
            <v>38030</v>
          </cell>
          <cell r="U2602">
            <v>38030</v>
          </cell>
          <cell r="Z2602" t="str">
            <v>Development Complete</v>
          </cell>
        </row>
        <row r="2603">
          <cell r="A2603" t="str">
            <v>HM9</v>
          </cell>
          <cell r="B2603" t="str">
            <v>Sage</v>
          </cell>
          <cell r="C2603" t="str">
            <v>SE</v>
          </cell>
          <cell r="E2603" t="str">
            <v>1237</v>
          </cell>
          <cell r="F2603" t="str">
            <v>SLU/JEM</v>
          </cell>
          <cell r="Z2603" t="str">
            <v xml:space="preserve"> </v>
          </cell>
        </row>
        <row r="2604">
          <cell r="A2604" t="str">
            <v>HM8</v>
          </cell>
          <cell r="B2604" t="str">
            <v>Lava</v>
          </cell>
          <cell r="C2604" t="str">
            <v xml:space="preserve"> </v>
          </cell>
          <cell r="D2604" t="str">
            <v>Chris Nunemacher</v>
          </cell>
          <cell r="E2604" t="str">
            <v xml:space="preserve"> </v>
          </cell>
          <cell r="F2604" t="str">
            <v>SLU/JEM</v>
          </cell>
          <cell r="I2604" t="str">
            <v>all</v>
          </cell>
          <cell r="Z2604" t="str">
            <v xml:space="preserve"> </v>
          </cell>
        </row>
        <row r="2605">
          <cell r="A2605" t="str">
            <v>HM7</v>
          </cell>
          <cell r="B2605" t="str">
            <v>Royal Blue</v>
          </cell>
          <cell r="C2605" t="str">
            <v>RB</v>
          </cell>
          <cell r="E2605" t="str">
            <v>17055</v>
          </cell>
          <cell r="F2605" t="str">
            <v>SLU/JEM</v>
          </cell>
          <cell r="Z2605" t="str">
            <v xml:space="preserve"> </v>
          </cell>
        </row>
        <row r="2606">
          <cell r="A2606" t="str">
            <v>HM6</v>
          </cell>
          <cell r="B2606" t="str">
            <v>Royal Blue</v>
          </cell>
          <cell r="C2606" t="str">
            <v>RB</v>
          </cell>
          <cell r="E2606" t="str">
            <v>1240</v>
          </cell>
          <cell r="F2606" t="str">
            <v>SLU/JEM</v>
          </cell>
          <cell r="I2606" t="str">
            <v>J2797</v>
          </cell>
          <cell r="J2606" t="str">
            <v>Sorbtek/hydrotec poly</v>
          </cell>
          <cell r="M2606" t="str">
            <v>Disperse</v>
          </cell>
          <cell r="N2606" t="str">
            <v>SLU Scour</v>
          </cell>
          <cell r="O2606">
            <v>4</v>
          </cell>
          <cell r="P2606">
            <v>38051</v>
          </cell>
          <cell r="Q2606">
            <v>38051</v>
          </cell>
          <cell r="U2606">
            <v>38051</v>
          </cell>
          <cell r="Z2606" t="str">
            <v>Development Complete</v>
          </cell>
        </row>
        <row r="2607">
          <cell r="A2607" t="str">
            <v>HM5</v>
          </cell>
          <cell r="B2607" t="str">
            <v>Red</v>
          </cell>
          <cell r="C2607" t="str">
            <v>RD</v>
          </cell>
          <cell r="E2607" t="str">
            <v>654</v>
          </cell>
          <cell r="F2607" t="str">
            <v>SLU/JEM</v>
          </cell>
          <cell r="G2607">
            <v>37861</v>
          </cell>
          <cell r="H2607">
            <v>37861</v>
          </cell>
          <cell r="I2607">
            <v>4470</v>
          </cell>
          <cell r="J2607" t="str">
            <v>65%COT/.25%WOOL/10%NYL.&amp;26/1--100%COT.</v>
          </cell>
          <cell r="M2607" t="str">
            <v>Fiber Reactive</v>
          </cell>
          <cell r="N2607" t="str">
            <v>Wool Scour</v>
          </cell>
          <cell r="P2607">
            <v>38099</v>
          </cell>
          <cell r="Q2607">
            <v>38100</v>
          </cell>
          <cell r="U2607">
            <v>38100</v>
          </cell>
          <cell r="Z2607" t="str">
            <v>Development Complete</v>
          </cell>
        </row>
        <row r="2608">
          <cell r="A2608" t="str">
            <v>HM4</v>
          </cell>
          <cell r="B2608" t="str">
            <v>Red</v>
          </cell>
          <cell r="C2608" t="str">
            <v>RD</v>
          </cell>
          <cell r="E2608" t="str">
            <v>213</v>
          </cell>
          <cell r="F2608" t="str">
            <v>SLU/JEM</v>
          </cell>
          <cell r="M2608" t="str">
            <v>Disp/React</v>
          </cell>
          <cell r="N2608" t="str">
            <v>Slu Scour</v>
          </cell>
          <cell r="P2608">
            <v>38110</v>
          </cell>
          <cell r="Q2608">
            <v>38110</v>
          </cell>
          <cell r="U2608">
            <v>38110</v>
          </cell>
          <cell r="Z2608" t="str">
            <v>Development Complete</v>
          </cell>
        </row>
        <row r="2609">
          <cell r="A2609" t="str">
            <v>HM3</v>
          </cell>
          <cell r="B2609" t="str">
            <v>Red</v>
          </cell>
          <cell r="C2609" t="str">
            <v>RD</v>
          </cell>
          <cell r="E2609" t="str">
            <v>470</v>
          </cell>
          <cell r="F2609" t="str">
            <v>SLU/JEM</v>
          </cell>
          <cell r="G2609">
            <v>37861</v>
          </cell>
          <cell r="H2609">
            <v>37861</v>
          </cell>
          <cell r="I2609">
            <v>4111</v>
          </cell>
          <cell r="J2609" t="str">
            <v>75/20/5  C/W/N</v>
          </cell>
          <cell r="M2609" t="str">
            <v>FR/ACID</v>
          </cell>
          <cell r="N2609" t="str">
            <v>Wool Scour</v>
          </cell>
          <cell r="P2609">
            <v>38099</v>
          </cell>
          <cell r="Q2609">
            <v>38100</v>
          </cell>
          <cell r="U2609">
            <v>38100</v>
          </cell>
          <cell r="Z2609" t="str">
            <v>Development Complete</v>
          </cell>
        </row>
        <row r="2610">
          <cell r="A2610" t="str">
            <v>HM2</v>
          </cell>
          <cell r="B2610" t="str">
            <v>Pearl</v>
          </cell>
          <cell r="C2610" t="str">
            <v>PL</v>
          </cell>
          <cell r="E2610" t="str">
            <v>1463</v>
          </cell>
          <cell r="F2610" t="str">
            <v>SLU/JEM</v>
          </cell>
          <cell r="H2610">
            <v>37861</v>
          </cell>
          <cell r="I2610">
            <v>2768</v>
          </cell>
          <cell r="J2610" t="str">
            <v>Lycra/Poly</v>
          </cell>
          <cell r="L2610" t="str">
            <v>1463</v>
          </cell>
          <cell r="M2610" t="str">
            <v>Reactive</v>
          </cell>
          <cell r="N2610" t="str">
            <v>Lycra Scour</v>
          </cell>
          <cell r="O2610">
            <v>12</v>
          </cell>
          <cell r="Q2610">
            <v>37907</v>
          </cell>
          <cell r="U2610">
            <v>37907</v>
          </cell>
          <cell r="Z2610" t="str">
            <v>Development Complete</v>
          </cell>
        </row>
        <row r="2611">
          <cell r="A2611" t="str">
            <v>HM1</v>
          </cell>
          <cell r="B2611" t="str">
            <v>Pearl</v>
          </cell>
          <cell r="C2611" t="str">
            <v>PL</v>
          </cell>
          <cell r="E2611" t="str">
            <v>1428</v>
          </cell>
          <cell r="F2611" t="str">
            <v>SLU/JEM</v>
          </cell>
          <cell r="Z2611" t="str">
            <v xml:space="preserve"> </v>
          </cell>
        </row>
        <row r="2612">
          <cell r="A2612" t="str">
            <v>HK9</v>
          </cell>
          <cell r="B2612" t="str">
            <v>Pearl</v>
          </cell>
          <cell r="C2612" t="str">
            <v>PL</v>
          </cell>
          <cell r="E2612" t="str">
            <v>1419</v>
          </cell>
          <cell r="F2612" t="str">
            <v>SLU/JEM</v>
          </cell>
          <cell r="Z2612" t="str">
            <v xml:space="preserve"> </v>
          </cell>
        </row>
        <row r="2613">
          <cell r="A2613" t="str">
            <v>HK8</v>
          </cell>
          <cell r="B2613" t="str">
            <v>Navy</v>
          </cell>
          <cell r="C2613" t="str">
            <v>OH</v>
          </cell>
          <cell r="D2613" t="str">
            <v>Jill Cravotta</v>
          </cell>
          <cell r="E2613" t="str">
            <v>210 / 211 Duofold</v>
          </cell>
          <cell r="F2613" t="str">
            <v>SLU/JEM</v>
          </cell>
          <cell r="G2613">
            <v>38028</v>
          </cell>
          <cell r="H2613">
            <v>38029</v>
          </cell>
          <cell r="I2613" t="str">
            <v>2403 / 4720 / 5727</v>
          </cell>
          <cell r="J2613" t="str">
            <v>Polypropylene</v>
          </cell>
          <cell r="M2613" t="str">
            <v>No Dyes</v>
          </cell>
          <cell r="N2613" t="str">
            <v>SLU Scour</v>
          </cell>
        </row>
        <row r="2614">
          <cell r="A2614" t="str">
            <v>HK7</v>
          </cell>
          <cell r="B2614" t="str">
            <v>Orchid</v>
          </cell>
          <cell r="C2614" t="str">
            <v>OH</v>
          </cell>
          <cell r="E2614" t="str">
            <v>1475</v>
          </cell>
          <cell r="F2614" t="str">
            <v>SLU/JEM</v>
          </cell>
          <cell r="Z2614" t="str">
            <v xml:space="preserve"> </v>
          </cell>
        </row>
        <row r="2615">
          <cell r="A2615" t="str">
            <v>HK6</v>
          </cell>
          <cell r="B2615" t="str">
            <v>Orchid</v>
          </cell>
          <cell r="C2615" t="str">
            <v>OH</v>
          </cell>
          <cell r="E2615" t="str">
            <v>1465</v>
          </cell>
          <cell r="F2615" t="str">
            <v>SLU/JEM</v>
          </cell>
          <cell r="Z2615" t="str">
            <v xml:space="preserve"> </v>
          </cell>
        </row>
        <row r="2616">
          <cell r="A2616" t="str">
            <v>HK5</v>
          </cell>
          <cell r="B2616" t="str">
            <v>Oceanic</v>
          </cell>
          <cell r="C2616" t="str">
            <v>ON</v>
          </cell>
          <cell r="E2616" t="str">
            <v>1430</v>
          </cell>
          <cell r="F2616" t="str">
            <v>SLU/JEM</v>
          </cell>
          <cell r="Z2616" t="str">
            <v xml:space="preserve"> </v>
          </cell>
        </row>
        <row r="2617">
          <cell r="A2617" t="str">
            <v>HK4</v>
          </cell>
          <cell r="B2617" t="str">
            <v>Oceanic</v>
          </cell>
          <cell r="C2617" t="str">
            <v>ON</v>
          </cell>
          <cell r="E2617" t="str">
            <v>1400</v>
          </cell>
          <cell r="F2617" t="str">
            <v>SLU/JEM</v>
          </cell>
          <cell r="Z2617" t="str">
            <v xml:space="preserve"> </v>
          </cell>
        </row>
        <row r="2618">
          <cell r="A2618" t="str">
            <v>HK3</v>
          </cell>
          <cell r="B2618" t="str">
            <v>Nickel</v>
          </cell>
          <cell r="C2618" t="str">
            <v>NI</v>
          </cell>
          <cell r="E2618" t="str">
            <v>1433</v>
          </cell>
          <cell r="F2618" t="str">
            <v>SLU/JEM</v>
          </cell>
          <cell r="Z2618" t="str">
            <v xml:space="preserve"> </v>
          </cell>
        </row>
        <row r="2619">
          <cell r="A2619" t="str">
            <v>HK2</v>
          </cell>
          <cell r="B2619" t="str">
            <v>Nickel</v>
          </cell>
          <cell r="C2619" t="str">
            <v>NI</v>
          </cell>
          <cell r="E2619" t="str">
            <v>1431</v>
          </cell>
          <cell r="F2619" t="str">
            <v>SLU/JEM</v>
          </cell>
          <cell r="G2619">
            <v>37855</v>
          </cell>
          <cell r="H2619">
            <v>37855</v>
          </cell>
          <cell r="I2619">
            <v>2768</v>
          </cell>
          <cell r="J2619" t="str">
            <v>Poly/Lycra</v>
          </cell>
          <cell r="L2619" t="str">
            <v>1431</v>
          </cell>
          <cell r="M2619" t="str">
            <v>Disperse</v>
          </cell>
          <cell r="N2619" t="str">
            <v>Lycra Scour</v>
          </cell>
          <cell r="O2619">
            <v>7</v>
          </cell>
          <cell r="Q2619">
            <v>37904</v>
          </cell>
          <cell r="U2619">
            <v>37904</v>
          </cell>
          <cell r="Z2619" t="str">
            <v>Development Complete</v>
          </cell>
        </row>
        <row r="2620">
          <cell r="A2620" t="str">
            <v>HK1</v>
          </cell>
          <cell r="B2620" t="str">
            <v>New Black</v>
          </cell>
          <cell r="C2620" t="str">
            <v>NB</v>
          </cell>
          <cell r="E2620" t="str">
            <v>1488</v>
          </cell>
          <cell r="F2620" t="str">
            <v>SLU/JEM</v>
          </cell>
          <cell r="I2620" t="str">
            <v>J2797</v>
          </cell>
          <cell r="J2620" t="str">
            <v>Sorbtek/hydrotec poly</v>
          </cell>
          <cell r="M2620" t="str">
            <v>Disperse</v>
          </cell>
          <cell r="N2620" t="str">
            <v>SLU Scour</v>
          </cell>
          <cell r="O2620">
            <v>2</v>
          </cell>
          <cell r="P2620">
            <v>38028</v>
          </cell>
          <cell r="Q2620">
            <v>38028</v>
          </cell>
          <cell r="U2620">
            <v>38028</v>
          </cell>
          <cell r="Z2620" t="str">
            <v>Development Complete</v>
          </cell>
        </row>
        <row r="2621">
          <cell r="A2621" t="str">
            <v>HJ9</v>
          </cell>
          <cell r="B2621" t="str">
            <v>Navy</v>
          </cell>
          <cell r="C2621" t="str">
            <v>NV</v>
          </cell>
          <cell r="E2621" t="str">
            <v>NAVY</v>
          </cell>
          <cell r="F2621" t="str">
            <v>SLU/JEM</v>
          </cell>
          <cell r="L2621" t="str">
            <v>1131</v>
          </cell>
          <cell r="Z2621" t="str">
            <v xml:space="preserve"> </v>
          </cell>
        </row>
        <row r="2622">
          <cell r="A2622" t="str">
            <v>HJ8</v>
          </cell>
          <cell r="B2622" t="str">
            <v>Navy</v>
          </cell>
          <cell r="C2622" t="str">
            <v>NV</v>
          </cell>
          <cell r="E2622" t="str">
            <v>979</v>
          </cell>
          <cell r="F2622" t="str">
            <v>SLU/JEM</v>
          </cell>
          <cell r="I2622">
            <v>5721</v>
          </cell>
          <cell r="J2622" t="str">
            <v>100% Cotton</v>
          </cell>
          <cell r="M2622" t="str">
            <v>Reactive</v>
          </cell>
          <cell r="N2622" t="str">
            <v>SLU Scour</v>
          </cell>
          <cell r="O2622">
            <v>8</v>
          </cell>
          <cell r="P2622">
            <v>38030</v>
          </cell>
          <cell r="Q2622">
            <v>38030</v>
          </cell>
          <cell r="U2622">
            <v>38030</v>
          </cell>
          <cell r="Z2622" t="str">
            <v>Development Complete</v>
          </cell>
        </row>
        <row r="2623">
          <cell r="A2623" t="str">
            <v>HJ7</v>
          </cell>
          <cell r="B2623" t="str">
            <v>Navy</v>
          </cell>
          <cell r="C2623" t="str">
            <v>NV</v>
          </cell>
          <cell r="E2623" t="str">
            <v>1447</v>
          </cell>
          <cell r="F2623" t="str">
            <v>SLU/JEM</v>
          </cell>
          <cell r="G2623">
            <v>37855</v>
          </cell>
          <cell r="H2623">
            <v>37855</v>
          </cell>
          <cell r="I2623">
            <v>2776</v>
          </cell>
          <cell r="J2623" t="str">
            <v>55% Poly, 45% Wool</v>
          </cell>
          <cell r="L2623" t="str">
            <v>1447</v>
          </cell>
          <cell r="M2623" t="str">
            <v>Basic/Disp</v>
          </cell>
          <cell r="N2623" t="str">
            <v>Wool Scour</v>
          </cell>
          <cell r="O2623">
            <v>15</v>
          </cell>
          <cell r="P2623">
            <v>38023</v>
          </cell>
          <cell r="Q2623">
            <v>38023</v>
          </cell>
          <cell r="U2623">
            <v>38023</v>
          </cell>
          <cell r="Z2623" t="str">
            <v>Development Complete</v>
          </cell>
        </row>
        <row r="2624">
          <cell r="A2624" t="str">
            <v>HJ6</v>
          </cell>
          <cell r="B2624" t="str">
            <v>Stone</v>
          </cell>
          <cell r="C2624" t="str">
            <v>SN</v>
          </cell>
          <cell r="E2624" t="str">
            <v>1496</v>
          </cell>
          <cell r="F2624" t="str">
            <v>SLU/JEM</v>
          </cell>
          <cell r="Z2624" t="str">
            <v xml:space="preserve"> </v>
          </cell>
        </row>
        <row r="2625">
          <cell r="A2625" t="str">
            <v>HJ5</v>
          </cell>
          <cell r="B2625" t="str">
            <v>Aqua</v>
          </cell>
          <cell r="C2625" t="str">
            <v>AQ</v>
          </cell>
          <cell r="E2625" t="str">
            <v>1341</v>
          </cell>
          <cell r="F2625" t="str">
            <v>SLU/JEM</v>
          </cell>
          <cell r="Z2625" t="str">
            <v xml:space="preserve"> </v>
          </cell>
        </row>
        <row r="2626">
          <cell r="A2626" t="str">
            <v>HJ4</v>
          </cell>
          <cell r="B2626" t="str">
            <v>Pink</v>
          </cell>
          <cell r="E2626" t="str">
            <v>Pink</v>
          </cell>
          <cell r="F2626" t="str">
            <v>SLU/JEM</v>
          </cell>
          <cell r="Z2626" t="str">
            <v xml:space="preserve"> </v>
          </cell>
        </row>
        <row r="2627">
          <cell r="A2627" t="str">
            <v>HJ3</v>
          </cell>
          <cell r="B2627" t="str">
            <v>Yellow</v>
          </cell>
          <cell r="E2627" t="str">
            <v>Yellow</v>
          </cell>
          <cell r="F2627" t="str">
            <v>SLU/JEM</v>
          </cell>
          <cell r="Z2627" t="str">
            <v xml:space="preserve"> </v>
          </cell>
        </row>
        <row r="2628">
          <cell r="A2628" t="str">
            <v>HJ2</v>
          </cell>
          <cell r="B2628" t="str">
            <v>Mimosa</v>
          </cell>
          <cell r="C2628" t="str">
            <v>MM</v>
          </cell>
          <cell r="E2628" t="str">
            <v>1407</v>
          </cell>
          <cell r="F2628" t="str">
            <v>SLU/JEM</v>
          </cell>
          <cell r="Z2628" t="str">
            <v xml:space="preserve"> </v>
          </cell>
        </row>
        <row r="2629">
          <cell r="A2629" t="str">
            <v>HJ1</v>
          </cell>
          <cell r="B2629" t="str">
            <v>Marine  (Teal)</v>
          </cell>
          <cell r="C2629" t="str">
            <v>ME</v>
          </cell>
          <cell r="E2629" t="str">
            <v>1457</v>
          </cell>
          <cell r="F2629" t="str">
            <v>SLU/JEM</v>
          </cell>
          <cell r="Z2629" t="str">
            <v xml:space="preserve"> </v>
          </cell>
        </row>
        <row r="2630">
          <cell r="A2630" t="str">
            <v>HH9</v>
          </cell>
          <cell r="B2630" t="str">
            <v>Olive</v>
          </cell>
          <cell r="C2630" t="str">
            <v>LM</v>
          </cell>
          <cell r="D2630" t="str">
            <v>Jill Cravotta</v>
          </cell>
          <cell r="E2630" t="str">
            <v>210 / 211 Duofold</v>
          </cell>
          <cell r="F2630" t="str">
            <v>SLU/JEM</v>
          </cell>
          <cell r="G2630">
            <v>38028</v>
          </cell>
          <cell r="H2630">
            <v>38029</v>
          </cell>
          <cell r="I2630" t="str">
            <v xml:space="preserve">4562 / 4564 / 4566 </v>
          </cell>
          <cell r="J2630" t="str">
            <v>Polypropylene</v>
          </cell>
          <cell r="M2630" t="str">
            <v>No Dyes</v>
          </cell>
          <cell r="N2630" t="str">
            <v>SLU Scour</v>
          </cell>
        </row>
        <row r="2631">
          <cell r="A2631" t="str">
            <v>HH8</v>
          </cell>
          <cell r="B2631" t="str">
            <v>Limeade</v>
          </cell>
          <cell r="C2631" t="str">
            <v>LM</v>
          </cell>
          <cell r="E2631" t="str">
            <v>1458</v>
          </cell>
          <cell r="F2631" t="str">
            <v>SLU/JEM</v>
          </cell>
          <cell r="Z2631" t="str">
            <v xml:space="preserve"> </v>
          </cell>
        </row>
        <row r="2632">
          <cell r="A2632" t="str">
            <v>HH7</v>
          </cell>
          <cell r="B2632" t="str">
            <v>Lake</v>
          </cell>
          <cell r="C2632" t="str">
            <v>LK</v>
          </cell>
          <cell r="E2632" t="str">
            <v>1467</v>
          </cell>
          <cell r="F2632" t="str">
            <v>SLU/JEM</v>
          </cell>
          <cell r="I2632">
            <v>2705</v>
          </cell>
          <cell r="J2632" t="str">
            <v>100% Polyester</v>
          </cell>
          <cell r="L2632" t="str">
            <v>1467</v>
          </cell>
          <cell r="M2632" t="str">
            <v>Disperse</v>
          </cell>
          <cell r="N2632" t="str">
            <v>Akwatek Scour</v>
          </cell>
          <cell r="O2632">
            <v>3</v>
          </cell>
          <cell r="P2632">
            <v>38023</v>
          </cell>
          <cell r="Q2632">
            <v>38023</v>
          </cell>
          <cell r="S2632">
            <v>1.4500000000000001E-2</v>
          </cell>
          <cell r="U2632">
            <v>38023</v>
          </cell>
          <cell r="Z2632" t="str">
            <v>Development Complete</v>
          </cell>
        </row>
        <row r="2633">
          <cell r="A2633" t="str">
            <v>HH6</v>
          </cell>
          <cell r="B2633" t="str">
            <v>Khaki</v>
          </cell>
          <cell r="C2633" t="str">
            <v>KH</v>
          </cell>
          <cell r="E2633" t="str">
            <v>1446</v>
          </cell>
          <cell r="F2633" t="str">
            <v>SLU/JEM</v>
          </cell>
          <cell r="G2633">
            <v>37855</v>
          </cell>
          <cell r="H2633">
            <v>37855</v>
          </cell>
          <cell r="Q2633">
            <v>37902</v>
          </cell>
          <cell r="Z2633" t="str">
            <v>Lab dip approved</v>
          </cell>
        </row>
        <row r="2634">
          <cell r="A2634" t="str">
            <v>HH5</v>
          </cell>
          <cell r="B2634" t="str">
            <v>Shell</v>
          </cell>
          <cell r="C2634" t="str">
            <v>KH</v>
          </cell>
          <cell r="E2634" t="str">
            <v>1533</v>
          </cell>
          <cell r="F2634" t="str">
            <v>SLU/JEM</v>
          </cell>
          <cell r="H2634">
            <v>38015</v>
          </cell>
          <cell r="I2634">
            <v>2797</v>
          </cell>
          <cell r="J2634" t="str">
            <v>100% Polyester</v>
          </cell>
          <cell r="L2634" t="str">
            <v>1533</v>
          </cell>
          <cell r="M2634" t="str">
            <v>Disperse</v>
          </cell>
          <cell r="N2634" t="str">
            <v>SLU Scour</v>
          </cell>
          <cell r="O2634">
            <v>14</v>
          </cell>
          <cell r="P2634">
            <v>38030</v>
          </cell>
          <cell r="Q2634">
            <v>38030</v>
          </cell>
          <cell r="U2634">
            <v>38030</v>
          </cell>
          <cell r="Z2634" t="str">
            <v>Development Complete</v>
          </cell>
        </row>
        <row r="2635">
          <cell r="A2635" t="str">
            <v>HH4</v>
          </cell>
          <cell r="B2635" t="str">
            <v>Khaki</v>
          </cell>
          <cell r="C2635" t="str">
            <v>KH</v>
          </cell>
          <cell r="E2635" t="str">
            <v>1235</v>
          </cell>
          <cell r="F2635" t="str">
            <v>SLU/JEM</v>
          </cell>
          <cell r="Z2635" t="str">
            <v xml:space="preserve"> </v>
          </cell>
        </row>
        <row r="2636">
          <cell r="A2636" t="str">
            <v>HH3</v>
          </cell>
          <cell r="B2636" t="str">
            <v>Khaki</v>
          </cell>
          <cell r="C2636" t="str">
            <v>KH</v>
          </cell>
          <cell r="E2636" t="str">
            <v>1303</v>
          </cell>
          <cell r="F2636" t="str">
            <v>SLU/JEM</v>
          </cell>
          <cell r="I2636">
            <v>2705</v>
          </cell>
          <cell r="J2636" t="str">
            <v>100% Polyester</v>
          </cell>
          <cell r="L2636" t="str">
            <v>1303</v>
          </cell>
          <cell r="M2636" t="str">
            <v>Disperse</v>
          </cell>
          <cell r="N2636" t="str">
            <v>SLU Scour</v>
          </cell>
          <cell r="O2636">
            <v>11</v>
          </cell>
          <cell r="P2636">
            <v>38030</v>
          </cell>
          <cell r="Q2636">
            <v>38030</v>
          </cell>
          <cell r="U2636">
            <v>38030</v>
          </cell>
          <cell r="Z2636" t="str">
            <v>Development Complete</v>
          </cell>
        </row>
        <row r="2637">
          <cell r="A2637" t="str">
            <v>HH2</v>
          </cell>
          <cell r="B2637" t="str">
            <v>Jasper</v>
          </cell>
          <cell r="C2637" t="str">
            <v>JP</v>
          </cell>
          <cell r="E2637" t="str">
            <v>1404</v>
          </cell>
          <cell r="F2637" t="str">
            <v>SLU/JEM</v>
          </cell>
          <cell r="Z2637" t="str">
            <v xml:space="preserve"> </v>
          </cell>
        </row>
        <row r="2638">
          <cell r="A2638" t="str">
            <v>HH1</v>
          </cell>
          <cell r="B2638" t="str">
            <v>Ice Blue</v>
          </cell>
          <cell r="C2638" t="str">
            <v>IB</v>
          </cell>
          <cell r="E2638" t="str">
            <v>1401</v>
          </cell>
          <cell r="F2638" t="str">
            <v>SLU/JEM</v>
          </cell>
          <cell r="G2638">
            <v>37855</v>
          </cell>
          <cell r="H2638">
            <v>37855</v>
          </cell>
          <cell r="I2638">
            <v>4470</v>
          </cell>
          <cell r="J2638" t="str">
            <v>CTN/Wool/Nylon</v>
          </cell>
          <cell r="M2638" t="str">
            <v>Fiber Reactive</v>
          </cell>
          <cell r="N2638" t="str">
            <v>Wool Scour/W Peroxide</v>
          </cell>
          <cell r="O2638">
            <v>8</v>
          </cell>
          <cell r="Q2638">
            <v>37911</v>
          </cell>
          <cell r="U2638">
            <v>38040</v>
          </cell>
          <cell r="Z2638" t="str">
            <v>Development Complete</v>
          </cell>
        </row>
        <row r="2639">
          <cell r="A2639" t="str">
            <v>HG9</v>
          </cell>
          <cell r="B2639" t="str">
            <v>Grey Indigo</v>
          </cell>
          <cell r="C2639" t="str">
            <v>GI</v>
          </cell>
          <cell r="E2639" t="str">
            <v>1436</v>
          </cell>
          <cell r="F2639" t="str">
            <v>SLU/JEM</v>
          </cell>
          <cell r="Z2639" t="str">
            <v xml:space="preserve"> </v>
          </cell>
        </row>
        <row r="2640">
          <cell r="A2640" t="str">
            <v>HG8</v>
          </cell>
          <cell r="B2640" t="str">
            <v>Grey Indigo</v>
          </cell>
          <cell r="C2640" t="str">
            <v>GI</v>
          </cell>
          <cell r="E2640" t="str">
            <v>1432</v>
          </cell>
          <cell r="F2640" t="str">
            <v>SLU/JEM</v>
          </cell>
          <cell r="Z2640" t="str">
            <v xml:space="preserve"> </v>
          </cell>
        </row>
        <row r="2641">
          <cell r="A2641" t="str">
            <v>HG7</v>
          </cell>
          <cell r="B2641" t="str">
            <v>Grey Indigo</v>
          </cell>
          <cell r="C2641" t="str">
            <v>GI</v>
          </cell>
          <cell r="E2641" t="str">
            <v>1403</v>
          </cell>
          <cell r="F2641" t="str">
            <v>SLU/JEM</v>
          </cell>
          <cell r="H2641">
            <v>37966</v>
          </cell>
          <cell r="I2641" t="str">
            <v>J2709</v>
          </cell>
          <cell r="J2641" t="str">
            <v>100% Polyester</v>
          </cell>
          <cell r="M2641" t="str">
            <v>Disperse</v>
          </cell>
          <cell r="N2641" t="str">
            <v>Akwatek Scour</v>
          </cell>
          <cell r="O2641">
            <v>30</v>
          </cell>
          <cell r="P2641">
            <v>38044</v>
          </cell>
          <cell r="Q2641">
            <v>38044</v>
          </cell>
          <cell r="U2641">
            <v>38044</v>
          </cell>
          <cell r="Z2641" t="str">
            <v>Development Complete</v>
          </cell>
        </row>
        <row r="2642">
          <cell r="A2642" t="str">
            <v>HG6</v>
          </cell>
          <cell r="B2642" t="str">
            <v>Burgundy</v>
          </cell>
          <cell r="C2642" t="str">
            <v>GY</v>
          </cell>
          <cell r="E2642" t="str">
            <v>Duofold F'04</v>
          </cell>
          <cell r="F2642" t="str">
            <v>SLU/JEM</v>
          </cell>
          <cell r="G2642">
            <v>37917</v>
          </cell>
          <cell r="H2642">
            <v>37921</v>
          </cell>
          <cell r="I2642" t="str">
            <v>2774SLU</v>
          </cell>
          <cell r="J2642" t="str">
            <v>100% Delcron Hydrotec Poly RS</v>
          </cell>
          <cell r="K2642" t="str">
            <v>F'04</v>
          </cell>
          <cell r="L2642" t="str">
            <v>1549</v>
          </cell>
          <cell r="M2642" t="str">
            <v>Disperse</v>
          </cell>
          <cell r="N2642" t="str">
            <v>Lycra scour</v>
          </cell>
          <cell r="O2642">
            <v>7</v>
          </cell>
          <cell r="P2642">
            <v>37956</v>
          </cell>
          <cell r="Q2642">
            <v>37967</v>
          </cell>
          <cell r="Z2642" t="str">
            <v>Lab dip approved</v>
          </cell>
        </row>
        <row r="2643">
          <cell r="A2643" t="str">
            <v>HG5</v>
          </cell>
          <cell r="B2643" t="str">
            <v>Light Blue</v>
          </cell>
          <cell r="C2643" t="str">
            <v>GY</v>
          </cell>
          <cell r="E2643" t="str">
            <v>Duofold F'04</v>
          </cell>
          <cell r="F2643" t="str">
            <v>SLU/JEM</v>
          </cell>
          <cell r="G2643">
            <v>37917</v>
          </cell>
          <cell r="H2643">
            <v>37921</v>
          </cell>
          <cell r="I2643" t="str">
            <v>2766 / 2774</v>
          </cell>
          <cell r="J2643" t="str">
            <v>88/12 Poly Lycra</v>
          </cell>
          <cell r="K2643" t="str">
            <v>F'04</v>
          </cell>
          <cell r="L2643" t="str">
            <v>1548</v>
          </cell>
          <cell r="M2643" t="str">
            <v>Disperse</v>
          </cell>
          <cell r="N2643" t="str">
            <v>Lycra scour</v>
          </cell>
          <cell r="O2643">
            <v>5</v>
          </cell>
          <cell r="P2643">
            <v>37956</v>
          </cell>
          <cell r="Q2643">
            <v>37967</v>
          </cell>
          <cell r="Z2643" t="str">
            <v>Lab dip approved</v>
          </cell>
        </row>
        <row r="2644">
          <cell r="A2644" t="str">
            <v>HG4</v>
          </cell>
          <cell r="B2644" t="str">
            <v xml:space="preserve">Royal   </v>
          </cell>
          <cell r="C2644" t="str">
            <v>GY</v>
          </cell>
          <cell r="E2644" t="str">
            <v>Duofold F'04</v>
          </cell>
          <cell r="F2644" t="str">
            <v>SLU/JEM</v>
          </cell>
          <cell r="G2644">
            <v>37917</v>
          </cell>
          <cell r="H2644">
            <v>37921</v>
          </cell>
          <cell r="I2644">
            <v>2707</v>
          </cell>
          <cell r="J2644" t="str">
            <v>100% T-310 Poly</v>
          </cell>
          <cell r="K2644" t="str">
            <v>F'04</v>
          </cell>
          <cell r="L2644" t="str">
            <v>1547</v>
          </cell>
          <cell r="M2644" t="str">
            <v>Disperse</v>
          </cell>
          <cell r="N2644" t="str">
            <v>SLU Scour</v>
          </cell>
          <cell r="O2644">
            <v>1</v>
          </cell>
          <cell r="P2644">
            <v>37956</v>
          </cell>
          <cell r="Q2644">
            <v>37967</v>
          </cell>
          <cell r="Z2644" t="str">
            <v>Lab dip approved</v>
          </cell>
        </row>
        <row r="2645">
          <cell r="A2645" t="str">
            <v>HG3</v>
          </cell>
          <cell r="B2645" t="str">
            <v>Glacier</v>
          </cell>
          <cell r="C2645" t="str">
            <v>GL</v>
          </cell>
          <cell r="E2645" t="str">
            <v>17076</v>
          </cell>
          <cell r="F2645" t="str">
            <v>SLU/JEM</v>
          </cell>
          <cell r="Z2645" t="str">
            <v xml:space="preserve"> </v>
          </cell>
        </row>
        <row r="2646">
          <cell r="A2646" t="str">
            <v>HG2</v>
          </cell>
          <cell r="B2646" t="str">
            <v>Glacier</v>
          </cell>
          <cell r="C2646" t="str">
            <v>GL</v>
          </cell>
          <cell r="E2646" t="str">
            <v>1489</v>
          </cell>
          <cell r="F2646" t="str">
            <v>SLU/JEM</v>
          </cell>
          <cell r="I2646" t="str">
            <v>J2768</v>
          </cell>
          <cell r="J2646" t="str">
            <v>88/12% Poly/Lycra</v>
          </cell>
          <cell r="N2646" t="str">
            <v>SLU Scour</v>
          </cell>
          <cell r="O2646">
            <v>3</v>
          </cell>
          <cell r="P2646">
            <v>38023</v>
          </cell>
          <cell r="Q2646">
            <v>38023</v>
          </cell>
          <cell r="U2646">
            <v>38023</v>
          </cell>
          <cell r="Z2646" t="str">
            <v>Development Complete</v>
          </cell>
        </row>
        <row r="2647">
          <cell r="A2647" t="str">
            <v>HG1</v>
          </cell>
          <cell r="B2647" t="str">
            <v>Glacier</v>
          </cell>
          <cell r="C2647" t="str">
            <v>GL</v>
          </cell>
          <cell r="E2647" t="str">
            <v>1466</v>
          </cell>
          <cell r="F2647" t="str">
            <v>SLU/JEM</v>
          </cell>
          <cell r="I2647" t="str">
            <v>J2797</v>
          </cell>
          <cell r="J2647" t="str">
            <v>Sorbtek/hydrotec poly</v>
          </cell>
          <cell r="N2647" t="str">
            <v>SLU Scour</v>
          </cell>
          <cell r="O2647">
            <v>11</v>
          </cell>
          <cell r="P2647">
            <v>38023</v>
          </cell>
          <cell r="Q2647">
            <v>38023</v>
          </cell>
          <cell r="U2647">
            <v>38023</v>
          </cell>
          <cell r="Z2647" t="str">
            <v>Development Complete</v>
          </cell>
        </row>
        <row r="2648">
          <cell r="A2648" t="str">
            <v>HF9</v>
          </cell>
          <cell r="B2648" t="str">
            <v>Stonewashed Green</v>
          </cell>
          <cell r="C2648" t="str">
            <v>EN</v>
          </cell>
          <cell r="E2648" t="str">
            <v>1345</v>
          </cell>
          <cell r="F2648" t="str">
            <v>SLU/JEM</v>
          </cell>
          <cell r="I2648">
            <v>2705</v>
          </cell>
          <cell r="J2648" t="str">
            <v>100% Poly</v>
          </cell>
          <cell r="K2648" t="str">
            <v>f'04</v>
          </cell>
          <cell r="L2648" t="str">
            <v>1345</v>
          </cell>
          <cell r="M2648" t="str">
            <v>Disperse</v>
          </cell>
          <cell r="N2648" t="str">
            <v>Akwatek Scour</v>
          </cell>
          <cell r="O2648">
            <v>6</v>
          </cell>
          <cell r="P2648">
            <v>38040</v>
          </cell>
          <cell r="Q2648">
            <v>38040</v>
          </cell>
          <cell r="U2648">
            <v>38040</v>
          </cell>
          <cell r="Z2648" t="str">
            <v>Development Complete</v>
          </cell>
        </row>
        <row r="2649">
          <cell r="A2649" t="str">
            <v>HF8</v>
          </cell>
          <cell r="B2649" t="str">
            <v>English Navy</v>
          </cell>
          <cell r="C2649" t="str">
            <v>EN</v>
          </cell>
          <cell r="E2649" t="str">
            <v>1344</v>
          </cell>
          <cell r="F2649" t="str">
            <v>SLU/JEM</v>
          </cell>
          <cell r="Z2649" t="str">
            <v xml:space="preserve"> </v>
          </cell>
        </row>
        <row r="2650">
          <cell r="A2650" t="str">
            <v>HF7</v>
          </cell>
          <cell r="B2650" t="str">
            <v>Dolphin</v>
          </cell>
          <cell r="C2650" t="str">
            <v>DO</v>
          </cell>
          <cell r="E2650" t="str">
            <v>1474</v>
          </cell>
          <cell r="F2650" t="str">
            <v>SLU/JEM</v>
          </cell>
          <cell r="Z2650" t="str">
            <v xml:space="preserve"> </v>
          </cell>
        </row>
        <row r="2651">
          <cell r="A2651" t="str">
            <v>HF6</v>
          </cell>
          <cell r="B2651" t="str">
            <v>Desert Rose</v>
          </cell>
          <cell r="C2651" t="str">
            <v>DR</v>
          </cell>
          <cell r="E2651" t="str">
            <v>1429</v>
          </cell>
          <cell r="F2651" t="str">
            <v>SLU/JEM</v>
          </cell>
          <cell r="Z2651" t="str">
            <v xml:space="preserve"> </v>
          </cell>
        </row>
        <row r="2652">
          <cell r="A2652" t="str">
            <v>HF5</v>
          </cell>
          <cell r="B2652" t="str">
            <v>Cool Aqua</v>
          </cell>
          <cell r="C2652" t="str">
            <v>CA</v>
          </cell>
          <cell r="E2652" t="str">
            <v>1412</v>
          </cell>
          <cell r="F2652" t="str">
            <v>SLU/JEM</v>
          </cell>
          <cell r="Z2652" t="str">
            <v xml:space="preserve"> </v>
          </cell>
        </row>
        <row r="2653">
          <cell r="A2653" t="str">
            <v>HF4</v>
          </cell>
          <cell r="B2653" t="str">
            <v>Chianti</v>
          </cell>
          <cell r="C2653" t="str">
            <v>CT</v>
          </cell>
          <cell r="E2653" t="str">
            <v>1435</v>
          </cell>
          <cell r="F2653" t="str">
            <v>SLU/JEM</v>
          </cell>
          <cell r="I2653">
            <v>5721</v>
          </cell>
          <cell r="J2653" t="str">
            <v>100% Cotton</v>
          </cell>
          <cell r="L2653" t="str">
            <v>1435</v>
          </cell>
          <cell r="M2653" t="str">
            <v>Fiber Reactive</v>
          </cell>
          <cell r="N2653" t="str">
            <v>SLU Scour</v>
          </cell>
          <cell r="O2653">
            <v>2</v>
          </cell>
          <cell r="P2653">
            <v>38026</v>
          </cell>
          <cell r="Q2653">
            <v>38026</v>
          </cell>
          <cell r="U2653">
            <v>38026</v>
          </cell>
          <cell r="Z2653" t="str">
            <v>Development Complete</v>
          </cell>
        </row>
        <row r="2654">
          <cell r="A2654" t="str">
            <v>HF3</v>
          </cell>
          <cell r="B2654" t="str">
            <v>Charcoal Heather</v>
          </cell>
          <cell r="C2654" t="str">
            <v>CR</v>
          </cell>
          <cell r="E2654" t="str">
            <v>571</v>
          </cell>
          <cell r="F2654" t="str">
            <v>SLU/JEM</v>
          </cell>
          <cell r="G2654">
            <v>37855</v>
          </cell>
          <cell r="H2654">
            <v>37855</v>
          </cell>
          <cell r="I2654">
            <v>4470</v>
          </cell>
          <cell r="J2654" t="str">
            <v>65%/25%/10% Ctn/Wool/Nylon</v>
          </cell>
          <cell r="M2654" t="str">
            <v>Acid</v>
          </cell>
          <cell r="N2654" t="str">
            <v>Wool Scour</v>
          </cell>
          <cell r="O2654">
            <v>16</v>
          </cell>
          <cell r="Q2654">
            <v>37901</v>
          </cell>
          <cell r="U2654">
            <v>37901</v>
          </cell>
          <cell r="Z2654" t="str">
            <v>Development Complete</v>
          </cell>
        </row>
        <row r="2655">
          <cell r="A2655" t="str">
            <v>HF2</v>
          </cell>
          <cell r="B2655" t="str">
            <v>Buttercup</v>
          </cell>
          <cell r="C2655" t="str">
            <v>BC</v>
          </cell>
          <cell r="E2655" t="str">
            <v>1471</v>
          </cell>
          <cell r="F2655" t="str">
            <v>SLU/JEM</v>
          </cell>
          <cell r="Z2655" t="str">
            <v xml:space="preserve"> </v>
          </cell>
        </row>
        <row r="2656">
          <cell r="A2656" t="str">
            <v>HF1</v>
          </cell>
          <cell r="B2656" t="str">
            <v>Brt. White</v>
          </cell>
          <cell r="C2656" t="str">
            <v>BW</v>
          </cell>
          <cell r="E2656" t="str">
            <v>1486</v>
          </cell>
          <cell r="F2656" t="str">
            <v>SLU/JEM</v>
          </cell>
          <cell r="I2656">
            <v>4355</v>
          </cell>
          <cell r="J2656" t="str">
            <v>1/250/100 Poly.</v>
          </cell>
          <cell r="N2656" t="str">
            <v>SLU Scour</v>
          </cell>
          <cell r="Z2656" t="str">
            <v xml:space="preserve"> </v>
          </cell>
        </row>
        <row r="2657">
          <cell r="A2657" t="str">
            <v>HE9</v>
          </cell>
          <cell r="B2657" t="str">
            <v>Blue Jean</v>
          </cell>
          <cell r="C2657" t="str">
            <v>BN</v>
          </cell>
          <cell r="E2657" t="str">
            <v>992</v>
          </cell>
          <cell r="F2657" t="str">
            <v>SLU/JEM</v>
          </cell>
          <cell r="G2657">
            <v>37855</v>
          </cell>
          <cell r="H2657">
            <v>37855</v>
          </cell>
          <cell r="I2657">
            <v>4470</v>
          </cell>
          <cell r="J2657" t="str">
            <v>83/13/5 CTN/Wool/Nylon</v>
          </cell>
          <cell r="M2657" t="str">
            <v>Fiber Reactive</v>
          </cell>
          <cell r="N2657" t="str">
            <v>Wool Scour</v>
          </cell>
          <cell r="O2657">
            <v>3</v>
          </cell>
          <cell r="P2657">
            <v>38037</v>
          </cell>
          <cell r="Q2657">
            <v>38037</v>
          </cell>
          <cell r="U2657">
            <v>38037</v>
          </cell>
          <cell r="Z2657" t="str">
            <v>Development Complete</v>
          </cell>
        </row>
        <row r="2658">
          <cell r="A2658" t="str">
            <v>HE8</v>
          </cell>
          <cell r="B2658" t="str">
            <v>Blaze Orange</v>
          </cell>
          <cell r="C2658" t="str">
            <v>OR</v>
          </cell>
          <cell r="E2658" t="str">
            <v>1373</v>
          </cell>
          <cell r="F2658" t="str">
            <v>SLU/JEM</v>
          </cell>
          <cell r="Z2658" t="str">
            <v xml:space="preserve"> </v>
          </cell>
        </row>
        <row r="2659">
          <cell r="A2659" t="str">
            <v>HE7</v>
          </cell>
          <cell r="B2659" t="str">
            <v>Army Brown</v>
          </cell>
          <cell r="C2659" t="str">
            <v xml:space="preserve"> </v>
          </cell>
          <cell r="D2659" t="str">
            <v>Maria Teza</v>
          </cell>
          <cell r="E2659" t="str">
            <v xml:space="preserve">Duofold  </v>
          </cell>
          <cell r="F2659" t="str">
            <v>SLU/JEM</v>
          </cell>
          <cell r="G2659">
            <v>38215</v>
          </cell>
          <cell r="H2659">
            <v>38215</v>
          </cell>
          <cell r="I2659">
            <v>2776</v>
          </cell>
          <cell r="J2659" t="str">
            <v>55%poly 45%wool</v>
          </cell>
          <cell r="M2659" t="str">
            <v>Disperse</v>
          </cell>
          <cell r="N2659" t="str">
            <v>wool scour</v>
          </cell>
          <cell r="P2659">
            <v>38260</v>
          </cell>
          <cell r="Q2659">
            <v>38261</v>
          </cell>
          <cell r="Z2659" t="str">
            <v>Lab dip approved</v>
          </cell>
        </row>
        <row r="2660">
          <cell r="A2660" t="str">
            <v>HE6</v>
          </cell>
          <cell r="B2660" t="str">
            <v>Eggplant</v>
          </cell>
          <cell r="C2660" t="str">
            <v xml:space="preserve"> </v>
          </cell>
          <cell r="D2660" t="str">
            <v>Maria Teza</v>
          </cell>
          <cell r="E2660" t="str">
            <v xml:space="preserve">Duofold  </v>
          </cell>
          <cell r="F2660" t="str">
            <v>SLU/JEM</v>
          </cell>
          <cell r="G2660">
            <v>38215</v>
          </cell>
          <cell r="H2660">
            <v>38215</v>
          </cell>
          <cell r="I2660">
            <v>2774</v>
          </cell>
          <cell r="J2660" t="str">
            <v>92%poly 8%lycra</v>
          </cell>
          <cell r="M2660" t="str">
            <v>Disperse</v>
          </cell>
          <cell r="N2660" t="str">
            <v>Lycra Scour</v>
          </cell>
          <cell r="P2660">
            <v>38303</v>
          </cell>
          <cell r="Q2660">
            <v>38303</v>
          </cell>
          <cell r="Z2660" t="str">
            <v>Lab dip approved</v>
          </cell>
        </row>
        <row r="2661">
          <cell r="A2661" t="str">
            <v>HE5</v>
          </cell>
          <cell r="B2661" t="str">
            <v>Powder Pink</v>
          </cell>
          <cell r="C2661" t="str">
            <v xml:space="preserve"> </v>
          </cell>
          <cell r="D2661" t="str">
            <v>Amy Pool</v>
          </cell>
          <cell r="E2661" t="str">
            <v>JCP</v>
          </cell>
          <cell r="F2661" t="str">
            <v>SLU/JEM</v>
          </cell>
          <cell r="G2661">
            <v>38155</v>
          </cell>
          <cell r="H2661">
            <v>38155</v>
          </cell>
          <cell r="I2661" t="str">
            <v xml:space="preserve">4180T2  </v>
          </cell>
          <cell r="J2661" t="str">
            <v>100% CTN.</v>
          </cell>
          <cell r="P2661">
            <v>38229</v>
          </cell>
          <cell r="Q2661">
            <v>38233</v>
          </cell>
          <cell r="Z2661" t="str">
            <v>Lab dip approved</v>
          </cell>
        </row>
        <row r="2662">
          <cell r="A2662" t="str">
            <v>HE4</v>
          </cell>
          <cell r="B2662" t="str">
            <v>Pastel Blue</v>
          </cell>
          <cell r="C2662" t="str">
            <v xml:space="preserve"> </v>
          </cell>
          <cell r="D2662" t="str">
            <v>Amy Pool</v>
          </cell>
          <cell r="E2662" t="str">
            <v>JCP</v>
          </cell>
          <cell r="F2662" t="str">
            <v>SLU/JEM</v>
          </cell>
          <cell r="G2662">
            <v>38155</v>
          </cell>
          <cell r="H2662">
            <v>38155</v>
          </cell>
          <cell r="I2662" t="str">
            <v xml:space="preserve">4180T2  </v>
          </cell>
          <cell r="J2662" t="str">
            <v>100% CTN.</v>
          </cell>
          <cell r="M2662" t="str">
            <v>Fiber Reactive</v>
          </cell>
          <cell r="N2662" t="str">
            <v>Jet Bleach</v>
          </cell>
          <cell r="P2662">
            <v>38176</v>
          </cell>
          <cell r="Q2662">
            <v>38187</v>
          </cell>
          <cell r="Z2662" t="str">
            <v>Lab dip approved</v>
          </cell>
        </row>
        <row r="2663">
          <cell r="A2663" t="str">
            <v>HE3</v>
          </cell>
          <cell r="B2663" t="str">
            <v>Black</v>
          </cell>
          <cell r="C2663" t="str">
            <v>BK</v>
          </cell>
          <cell r="E2663" t="str">
            <v>887</v>
          </cell>
          <cell r="F2663" t="str">
            <v>SLU/JEM</v>
          </cell>
          <cell r="G2663">
            <v>37855</v>
          </cell>
          <cell r="H2663">
            <v>37855</v>
          </cell>
          <cell r="I2663">
            <v>2234</v>
          </cell>
          <cell r="J2663" t="str">
            <v>50/50 Dacron Hi Ten / K Cot OE</v>
          </cell>
          <cell r="M2663" t="str">
            <v>Disp/Rea</v>
          </cell>
          <cell r="N2663" t="str">
            <v>SLU Scour</v>
          </cell>
          <cell r="O2663">
            <v>5</v>
          </cell>
          <cell r="P2663">
            <v>38054</v>
          </cell>
          <cell r="Q2663">
            <v>38054</v>
          </cell>
          <cell r="U2663">
            <v>38054</v>
          </cell>
          <cell r="Z2663" t="str">
            <v>Development Complete</v>
          </cell>
        </row>
        <row r="2664">
          <cell r="A2664" t="str">
            <v>HE2</v>
          </cell>
          <cell r="B2664" t="str">
            <v>Cool White</v>
          </cell>
          <cell r="D2664" t="str">
            <v>Amy Pool</v>
          </cell>
          <cell r="E2664" t="str">
            <v>JCP</v>
          </cell>
          <cell r="F2664" t="str">
            <v>SLU/JEM</v>
          </cell>
          <cell r="G2664">
            <v>38155</v>
          </cell>
          <cell r="H2664">
            <v>38155</v>
          </cell>
          <cell r="I2664" t="str">
            <v xml:space="preserve">4180T2  </v>
          </cell>
          <cell r="J2664" t="str">
            <v>100% CTN.</v>
          </cell>
          <cell r="L2664" t="str">
            <v>pantone 11-0601</v>
          </cell>
          <cell r="N2664" t="str">
            <v>bleach</v>
          </cell>
          <cell r="P2664">
            <v>38177</v>
          </cell>
          <cell r="Q2664">
            <v>38187</v>
          </cell>
          <cell r="Z2664" t="str">
            <v>Lab dip approved</v>
          </cell>
        </row>
        <row r="2665">
          <cell r="A2665" t="str">
            <v>HE1</v>
          </cell>
          <cell r="B2665" t="str">
            <v>Black</v>
          </cell>
          <cell r="C2665" t="str">
            <v>BK</v>
          </cell>
          <cell r="E2665" t="str">
            <v>399</v>
          </cell>
          <cell r="F2665" t="str">
            <v>SLU/JEM</v>
          </cell>
          <cell r="I2665">
            <v>2772</v>
          </cell>
          <cell r="J2665" t="str">
            <v>85/15% Cot/ Lycra</v>
          </cell>
          <cell r="L2665" t="str">
            <v>399</v>
          </cell>
          <cell r="M2665" t="str">
            <v>Fiber Reactive</v>
          </cell>
          <cell r="N2665" t="str">
            <v>Lycra Scour</v>
          </cell>
          <cell r="P2665">
            <v>4</v>
          </cell>
          <cell r="Q2665">
            <v>38025</v>
          </cell>
          <cell r="U2665">
            <v>38025</v>
          </cell>
          <cell r="Z2665" t="str">
            <v>Development Complete</v>
          </cell>
        </row>
        <row r="2666">
          <cell r="A2666" t="str">
            <v>HD9</v>
          </cell>
          <cell r="B2666" t="str">
            <v>Powder Pink</v>
          </cell>
          <cell r="C2666" t="str">
            <v xml:space="preserve"> </v>
          </cell>
          <cell r="D2666" t="str">
            <v>Amy Pool</v>
          </cell>
          <cell r="E2666" t="str">
            <v>JCP</v>
          </cell>
          <cell r="F2666" t="str">
            <v>SLU/JEM</v>
          </cell>
          <cell r="G2666">
            <v>38155</v>
          </cell>
          <cell r="H2666">
            <v>38155</v>
          </cell>
          <cell r="I2666" t="str">
            <v>1294T4</v>
          </cell>
          <cell r="J2666" t="str">
            <v>100% Acrylic</v>
          </cell>
          <cell r="M2666" t="str">
            <v>ACID</v>
          </cell>
          <cell r="Z2666" t="str">
            <v>Lab dip in-process</v>
          </cell>
        </row>
        <row r="2667">
          <cell r="A2667" t="str">
            <v>HD8</v>
          </cell>
          <cell r="B2667" t="str">
            <v>Black</v>
          </cell>
          <cell r="C2667" t="str">
            <v xml:space="preserve"> </v>
          </cell>
          <cell r="D2667" t="str">
            <v>Maria Teza</v>
          </cell>
          <cell r="E2667" t="str">
            <v xml:space="preserve">Duofold  </v>
          </cell>
          <cell r="F2667" t="str">
            <v>SLU/JEM</v>
          </cell>
          <cell r="G2667">
            <v>38215</v>
          </cell>
          <cell r="H2667">
            <v>38215</v>
          </cell>
          <cell r="I2667">
            <v>2776</v>
          </cell>
          <cell r="J2667" t="str">
            <v>55%poly 45%wool</v>
          </cell>
          <cell r="M2667" t="str">
            <v>Disp/acid</v>
          </cell>
          <cell r="N2667" t="str">
            <v>wool scour</v>
          </cell>
          <cell r="P2667">
            <v>38259</v>
          </cell>
          <cell r="Q2667">
            <v>38261</v>
          </cell>
          <cell r="Z2667" t="str">
            <v>Lab dip approved</v>
          </cell>
        </row>
        <row r="2668">
          <cell r="A2668" t="str">
            <v>HD7</v>
          </cell>
          <cell r="B2668" t="str">
            <v xml:space="preserve">Butter </v>
          </cell>
          <cell r="C2668" t="str">
            <v xml:space="preserve">  </v>
          </cell>
          <cell r="D2668" t="str">
            <v>Amy Pool</v>
          </cell>
          <cell r="E2668" t="str">
            <v>JCP</v>
          </cell>
          <cell r="F2668" t="str">
            <v>SLU/JEM</v>
          </cell>
          <cell r="G2668">
            <v>38155</v>
          </cell>
          <cell r="H2668">
            <v>38155</v>
          </cell>
          <cell r="I2668" t="str">
            <v>1294T4</v>
          </cell>
          <cell r="J2668" t="str">
            <v>100% Acrylic</v>
          </cell>
          <cell r="M2668" t="str">
            <v>acid</v>
          </cell>
          <cell r="N2668" t="str">
            <v>slu scour</v>
          </cell>
          <cell r="P2668">
            <v>38211</v>
          </cell>
          <cell r="Z2668" t="str">
            <v>Lab dip submitted</v>
          </cell>
        </row>
        <row r="2669">
          <cell r="A2669" t="str">
            <v>HD6</v>
          </cell>
          <cell r="B2669" t="str">
            <v>Black</v>
          </cell>
          <cell r="C2669" t="str">
            <v>BK</v>
          </cell>
          <cell r="E2669" t="str">
            <v>1470</v>
          </cell>
          <cell r="F2669" t="str">
            <v>SLU/JEM</v>
          </cell>
          <cell r="I2669">
            <v>2705</v>
          </cell>
          <cell r="J2669" t="str">
            <v>100% Polyester</v>
          </cell>
          <cell r="M2669" t="str">
            <v>Disperse</v>
          </cell>
          <cell r="N2669" t="str">
            <v>Akwatek Scour</v>
          </cell>
          <cell r="O2669">
            <v>4</v>
          </cell>
          <cell r="P2669">
            <v>38023</v>
          </cell>
          <cell r="Q2669">
            <v>38023</v>
          </cell>
          <cell r="U2669">
            <v>38023</v>
          </cell>
          <cell r="Z2669" t="str">
            <v>Development Complete</v>
          </cell>
        </row>
        <row r="2670">
          <cell r="A2670" t="str">
            <v>HD5</v>
          </cell>
          <cell r="B2670" t="str">
            <v>Black</v>
          </cell>
          <cell r="C2670" t="str">
            <v>BK</v>
          </cell>
          <cell r="E2670" t="str">
            <v>1437</v>
          </cell>
          <cell r="F2670" t="str">
            <v>SLU/JEM</v>
          </cell>
          <cell r="G2670">
            <v>37855</v>
          </cell>
          <cell r="H2670">
            <v>37855</v>
          </cell>
          <cell r="I2670">
            <v>2766</v>
          </cell>
          <cell r="J2670" t="str">
            <v>88/12% Poly/Lycra</v>
          </cell>
          <cell r="M2670" t="str">
            <v>Disperse</v>
          </cell>
          <cell r="N2670" t="str">
            <v>Lycra Scour</v>
          </cell>
          <cell r="O2670">
            <v>7</v>
          </cell>
          <cell r="Q2670">
            <v>37901</v>
          </cell>
          <cell r="U2670">
            <v>37911</v>
          </cell>
          <cell r="Z2670" t="str">
            <v>Development Complete</v>
          </cell>
        </row>
        <row r="2671">
          <cell r="A2671" t="str">
            <v>HD4</v>
          </cell>
          <cell r="B2671" t="str">
            <v>Black</v>
          </cell>
          <cell r="C2671" t="str">
            <v>BK</v>
          </cell>
          <cell r="E2671" t="str">
            <v>1424</v>
          </cell>
          <cell r="F2671" t="str">
            <v>SLU/JEM</v>
          </cell>
          <cell r="Z2671" t="str">
            <v xml:space="preserve"> </v>
          </cell>
        </row>
        <row r="2672">
          <cell r="A2672" t="str">
            <v>HD3</v>
          </cell>
          <cell r="B2672" t="str">
            <v>Black</v>
          </cell>
          <cell r="C2672" t="str">
            <v>BK</v>
          </cell>
          <cell r="E2672" t="str">
            <v>1225</v>
          </cell>
          <cell r="F2672" t="str">
            <v>SLU/JEM</v>
          </cell>
          <cell r="Z2672" t="str">
            <v xml:space="preserve"> </v>
          </cell>
        </row>
        <row r="2673">
          <cell r="A2673" t="str">
            <v>HD2</v>
          </cell>
          <cell r="B2673" t="str">
            <v>Black</v>
          </cell>
          <cell r="C2673" t="str">
            <v>BK</v>
          </cell>
          <cell r="E2673" t="str">
            <v>1051</v>
          </cell>
          <cell r="F2673" t="str">
            <v>SLU/JEM</v>
          </cell>
          <cell r="Z2673" t="str">
            <v xml:space="preserve"> </v>
          </cell>
        </row>
        <row r="2674">
          <cell r="A2674" t="str">
            <v>HD1</v>
          </cell>
          <cell r="B2674" t="str">
            <v>Black</v>
          </cell>
          <cell r="C2674" t="str">
            <v>BK</v>
          </cell>
          <cell r="E2674" t="str">
            <v>1001</v>
          </cell>
          <cell r="F2674" t="str">
            <v>SLU/JEM</v>
          </cell>
          <cell r="Z2674" t="str">
            <v xml:space="preserve"> </v>
          </cell>
        </row>
        <row r="2675">
          <cell r="A2675" t="str">
            <v>HC9</v>
          </cell>
          <cell r="B2675" t="str">
            <v xml:space="preserve">Butter </v>
          </cell>
          <cell r="C2675" t="str">
            <v xml:space="preserve">  </v>
          </cell>
          <cell r="D2675" t="str">
            <v>Amy Pool</v>
          </cell>
          <cell r="E2675" t="str">
            <v>JCP</v>
          </cell>
          <cell r="F2675" t="str">
            <v>SLU/JEM</v>
          </cell>
          <cell r="G2675">
            <v>38155</v>
          </cell>
          <cell r="H2675">
            <v>38155</v>
          </cell>
          <cell r="I2675" t="str">
            <v xml:space="preserve">4180T2  </v>
          </cell>
          <cell r="J2675" t="str">
            <v>100% CTN.</v>
          </cell>
          <cell r="M2675" t="str">
            <v>Fiber Reactive</v>
          </cell>
          <cell r="N2675" t="str">
            <v>Jet Bleach</v>
          </cell>
          <cell r="P2675">
            <v>38216</v>
          </cell>
          <cell r="Y2675">
            <v>38224</v>
          </cell>
          <cell r="Z2675" t="str">
            <v>Dropped</v>
          </cell>
        </row>
        <row r="2676">
          <cell r="A2676" t="str">
            <v>HC8</v>
          </cell>
          <cell r="B2676" t="str">
            <v>Atomic Red</v>
          </cell>
          <cell r="C2676" t="str">
            <v>AR</v>
          </cell>
          <cell r="E2676" t="str">
            <v>817</v>
          </cell>
          <cell r="F2676" t="str">
            <v>SLU/JEM</v>
          </cell>
          <cell r="Z2676" t="str">
            <v xml:space="preserve"> </v>
          </cell>
        </row>
        <row r="2677">
          <cell r="A2677" t="str">
            <v>HC7</v>
          </cell>
          <cell r="B2677" t="str">
            <v>Atomic Red</v>
          </cell>
          <cell r="C2677" t="str">
            <v>AR</v>
          </cell>
          <cell r="E2677" t="str">
            <v>1455</v>
          </cell>
          <cell r="F2677" t="str">
            <v>SLU/JEM</v>
          </cell>
          <cell r="I2677">
            <v>4355</v>
          </cell>
          <cell r="J2677" t="str">
            <v>Sorbtek/hydrotec poly</v>
          </cell>
          <cell r="L2677" t="str">
            <v>1455</v>
          </cell>
          <cell r="M2677" t="str">
            <v>Disperse</v>
          </cell>
          <cell r="N2677" t="str">
            <v>SLU Scour</v>
          </cell>
          <cell r="O2677">
            <v>3</v>
          </cell>
          <cell r="P2677">
            <v>38023</v>
          </cell>
          <cell r="Q2677">
            <v>38023</v>
          </cell>
          <cell r="U2677">
            <v>38023</v>
          </cell>
          <cell r="Z2677" t="str">
            <v>Development Complete</v>
          </cell>
        </row>
        <row r="2678">
          <cell r="A2678" t="str">
            <v>HC6</v>
          </cell>
          <cell r="B2678" t="str">
            <v>Atomic Red</v>
          </cell>
          <cell r="C2678" t="str">
            <v>AR</v>
          </cell>
          <cell r="E2678" t="str">
            <v>1239</v>
          </cell>
          <cell r="F2678" t="str">
            <v>SLU/JEM</v>
          </cell>
          <cell r="Z2678" t="str">
            <v xml:space="preserve"> </v>
          </cell>
        </row>
        <row r="2679">
          <cell r="A2679" t="str">
            <v>HC5</v>
          </cell>
          <cell r="B2679" t="str">
            <v>White</v>
          </cell>
          <cell r="C2679" t="str">
            <v>AT</v>
          </cell>
          <cell r="D2679" t="str">
            <v>Jill Cravotta</v>
          </cell>
          <cell r="E2679" t="str">
            <v>210 / 211 Duofold</v>
          </cell>
          <cell r="F2679" t="str">
            <v>SLU/JEM</v>
          </cell>
          <cell r="G2679">
            <v>38028</v>
          </cell>
          <cell r="H2679">
            <v>38029</v>
          </cell>
          <cell r="I2679" t="str">
            <v>5304 / 5472</v>
          </cell>
          <cell r="J2679" t="str">
            <v>Polypropylene</v>
          </cell>
          <cell r="M2679" t="str">
            <v>No Dyes</v>
          </cell>
          <cell r="N2679" t="str">
            <v>SLU Scour</v>
          </cell>
        </row>
        <row r="2680">
          <cell r="A2680" t="str">
            <v>HC4</v>
          </cell>
          <cell r="B2680" t="str">
            <v>Pastel Blue</v>
          </cell>
          <cell r="C2680" t="str">
            <v xml:space="preserve"> </v>
          </cell>
          <cell r="D2680" t="str">
            <v>Amy Pool</v>
          </cell>
          <cell r="E2680" t="str">
            <v>JCP</v>
          </cell>
          <cell r="F2680" t="str">
            <v>SLU/JEM</v>
          </cell>
          <cell r="G2680">
            <v>38155</v>
          </cell>
          <cell r="H2680">
            <v>38155</v>
          </cell>
          <cell r="I2680" t="str">
            <v>1294T4</v>
          </cell>
          <cell r="J2680" t="str">
            <v>100% Acrylic</v>
          </cell>
          <cell r="L2680" t="str">
            <v>TU: #41</v>
          </cell>
          <cell r="M2680" t="str">
            <v>BASIC</v>
          </cell>
          <cell r="P2680">
            <v>38229</v>
          </cell>
          <cell r="Z2680" t="str">
            <v>Lab dip submitted</v>
          </cell>
        </row>
        <row r="2681">
          <cell r="A2681" t="str">
            <v>HC3</v>
          </cell>
          <cell r="B2681" t="str">
            <v>Lagoon</v>
          </cell>
          <cell r="C2681" t="str">
            <v>AG</v>
          </cell>
          <cell r="E2681" t="str">
            <v>1300</v>
          </cell>
          <cell r="F2681" t="str">
            <v>SLU/JEM</v>
          </cell>
          <cell r="I2681">
            <v>6282</v>
          </cell>
          <cell r="J2681" t="str">
            <v>85%/15% Poly/CTN</v>
          </cell>
          <cell r="K2681" t="str">
            <v>F'04</v>
          </cell>
          <cell r="L2681" t="str">
            <v>1300</v>
          </cell>
          <cell r="M2681" t="str">
            <v>Disp/Rea</v>
          </cell>
          <cell r="N2681" t="str">
            <v>SLU Scour</v>
          </cell>
          <cell r="O2681">
            <v>10</v>
          </cell>
          <cell r="P2681">
            <v>38028</v>
          </cell>
          <cell r="Q2681">
            <v>38028</v>
          </cell>
          <cell r="U2681">
            <v>38028</v>
          </cell>
          <cell r="Z2681" t="str">
            <v>Development Complete</v>
          </cell>
        </row>
        <row r="2682">
          <cell r="A2682" t="str">
            <v>HC2</v>
          </cell>
          <cell r="B2682" t="str">
            <v>Yellow</v>
          </cell>
          <cell r="C2682" t="str">
            <v>YL</v>
          </cell>
          <cell r="E2682" t="str">
            <v>1145</v>
          </cell>
          <cell r="F2682" t="str">
            <v>SLU/JEM</v>
          </cell>
          <cell r="I2682">
            <v>1294</v>
          </cell>
          <cell r="J2682" t="str">
            <v>100% Acrylic</v>
          </cell>
          <cell r="L2682" t="str">
            <v>1145</v>
          </cell>
          <cell r="M2682" t="str">
            <v>Basic</v>
          </cell>
          <cell r="N2682" t="str">
            <v>SLU Scour</v>
          </cell>
          <cell r="O2682">
            <v>3</v>
          </cell>
          <cell r="P2682">
            <v>38075</v>
          </cell>
          <cell r="Q2682">
            <v>38075</v>
          </cell>
          <cell r="U2682">
            <v>38075</v>
          </cell>
          <cell r="Z2682" t="str">
            <v>Development Complete</v>
          </cell>
        </row>
        <row r="2683">
          <cell r="A2683" t="str">
            <v>HC1</v>
          </cell>
          <cell r="B2683" t="str">
            <v>Yellow</v>
          </cell>
          <cell r="C2683" t="str">
            <v>YL</v>
          </cell>
          <cell r="E2683" t="str">
            <v>1110</v>
          </cell>
          <cell r="F2683" t="str">
            <v>SLU/JEM</v>
          </cell>
          <cell r="M2683" t="str">
            <v>D</v>
          </cell>
          <cell r="N2683" t="str">
            <v>D</v>
          </cell>
          <cell r="Z2683" t="str">
            <v xml:space="preserve"> </v>
          </cell>
        </row>
        <row r="2684">
          <cell r="A2684" t="str">
            <v>HB9</v>
          </cell>
          <cell r="B2684" t="str">
            <v>Olive Drab</v>
          </cell>
          <cell r="C2684" t="str">
            <v>WG</v>
          </cell>
          <cell r="E2684" t="str">
            <v>Duofold</v>
          </cell>
          <cell r="F2684" t="str">
            <v>SLU/JEM</v>
          </cell>
          <cell r="G2684">
            <v>38320</v>
          </cell>
          <cell r="H2684">
            <v>38320</v>
          </cell>
          <cell r="I2684">
            <v>7282</v>
          </cell>
          <cell r="J2684" t="str">
            <v>85%poly/15%ctn</v>
          </cell>
          <cell r="M2684" t="str">
            <v>Disp/Rea</v>
          </cell>
          <cell r="N2684" t="str">
            <v>Scour</v>
          </cell>
          <cell r="P2684">
            <v>38320</v>
          </cell>
          <cell r="Q2684">
            <v>38320</v>
          </cell>
          <cell r="Z2684" t="str">
            <v>Lab dip approved</v>
          </cell>
        </row>
        <row r="2685">
          <cell r="A2685" t="str">
            <v>HB8</v>
          </cell>
          <cell r="B2685" t="str">
            <v>KHAKI</v>
          </cell>
          <cell r="C2685" t="str">
            <v xml:space="preserve"> </v>
          </cell>
          <cell r="E2685" t="str">
            <v>1524</v>
          </cell>
          <cell r="F2685" t="str">
            <v>SLU/JEM</v>
          </cell>
          <cell r="H2685">
            <v>38031</v>
          </cell>
          <cell r="I2685">
            <v>6282</v>
          </cell>
          <cell r="J2685" t="str">
            <v>85%/15% Poly/CTN</v>
          </cell>
          <cell r="L2685" t="str">
            <v>1524</v>
          </cell>
          <cell r="M2685" t="str">
            <v>Disp/Direct</v>
          </cell>
          <cell r="N2685" t="str">
            <v>SLU Scour</v>
          </cell>
          <cell r="O2685">
            <v>14</v>
          </cell>
          <cell r="P2685">
            <v>38047</v>
          </cell>
          <cell r="Q2685">
            <v>38047</v>
          </cell>
          <cell r="U2685">
            <v>38047</v>
          </cell>
          <cell r="Z2685" t="str">
            <v>Development Complete</v>
          </cell>
        </row>
        <row r="2686">
          <cell r="A2686" t="str">
            <v>HB7</v>
          </cell>
          <cell r="B2686" t="str">
            <v>White/Grey  (Bleach)</v>
          </cell>
          <cell r="C2686" t="str">
            <v>WG</v>
          </cell>
          <cell r="E2686" t="str">
            <v>1034</v>
          </cell>
          <cell r="F2686" t="str">
            <v>SLU/JEM</v>
          </cell>
          <cell r="M2686" t="str">
            <v>B</v>
          </cell>
          <cell r="N2686" t="str">
            <v>B</v>
          </cell>
          <cell r="Z2686" t="str">
            <v xml:space="preserve"> </v>
          </cell>
        </row>
        <row r="2687">
          <cell r="A2687" t="str">
            <v>HB6</v>
          </cell>
          <cell r="B2687" t="str">
            <v>White/Grey  (Bleach)</v>
          </cell>
          <cell r="C2687" t="str">
            <v>WG</v>
          </cell>
          <cell r="E2687" t="str">
            <v>1034</v>
          </cell>
          <cell r="F2687" t="str">
            <v>SLU/JEM</v>
          </cell>
          <cell r="M2687" t="str">
            <v>B</v>
          </cell>
          <cell r="N2687" t="str">
            <v>B</v>
          </cell>
          <cell r="Z2687" t="str">
            <v xml:space="preserve"> </v>
          </cell>
        </row>
        <row r="2688">
          <cell r="A2688" t="str">
            <v>HB5</v>
          </cell>
          <cell r="B2688" t="str">
            <v>White/Grey  (Bleach)</v>
          </cell>
          <cell r="C2688" t="str">
            <v>WG</v>
          </cell>
          <cell r="E2688" t="str">
            <v>1034</v>
          </cell>
          <cell r="F2688" t="str">
            <v>SLU/JEM</v>
          </cell>
          <cell r="M2688" t="str">
            <v>B</v>
          </cell>
          <cell r="N2688" t="str">
            <v>B</v>
          </cell>
          <cell r="Z2688" t="str">
            <v xml:space="preserve"> </v>
          </cell>
        </row>
        <row r="2689">
          <cell r="A2689" t="str">
            <v>HB4</v>
          </cell>
          <cell r="B2689" t="str">
            <v>Ink</v>
          </cell>
          <cell r="C2689" t="str">
            <v>WG</v>
          </cell>
          <cell r="E2689" t="str">
            <v>1034</v>
          </cell>
          <cell r="F2689" t="str">
            <v>SLU/JEM</v>
          </cell>
          <cell r="M2689" t="str">
            <v>B</v>
          </cell>
          <cell r="N2689" t="str">
            <v>B</v>
          </cell>
          <cell r="Z2689" t="str">
            <v xml:space="preserve"> </v>
          </cell>
        </row>
        <row r="2690">
          <cell r="A2690" t="str">
            <v>HB3</v>
          </cell>
          <cell r="B2690" t="str">
            <v>Green</v>
          </cell>
          <cell r="C2690" t="str">
            <v>WG</v>
          </cell>
          <cell r="E2690" t="str">
            <v>1034</v>
          </cell>
          <cell r="F2690" t="str">
            <v>SLU/JEM</v>
          </cell>
          <cell r="M2690" t="str">
            <v>B</v>
          </cell>
          <cell r="N2690" t="str">
            <v>B</v>
          </cell>
          <cell r="Z2690" t="str">
            <v xml:space="preserve"> </v>
          </cell>
        </row>
        <row r="2691">
          <cell r="A2691" t="str">
            <v>HB2</v>
          </cell>
          <cell r="B2691" t="str">
            <v>Navy</v>
          </cell>
          <cell r="C2691" t="str">
            <v>WG</v>
          </cell>
          <cell r="E2691" t="str">
            <v>1034</v>
          </cell>
          <cell r="F2691" t="str">
            <v>SLU/JEM</v>
          </cell>
          <cell r="M2691" t="str">
            <v>B</v>
          </cell>
          <cell r="N2691" t="str">
            <v>B</v>
          </cell>
          <cell r="Z2691" t="str">
            <v xml:space="preserve"> </v>
          </cell>
        </row>
        <row r="2692">
          <cell r="A2692" t="str">
            <v>HB1</v>
          </cell>
          <cell r="B2692" t="str">
            <v>Burgundy</v>
          </cell>
          <cell r="C2692" t="str">
            <v>WG</v>
          </cell>
          <cell r="E2692" t="str">
            <v>1034</v>
          </cell>
          <cell r="F2692" t="str">
            <v>SLU/JEM</v>
          </cell>
          <cell r="M2692" t="str">
            <v>B</v>
          </cell>
          <cell r="N2692" t="str">
            <v>B</v>
          </cell>
          <cell r="Z2692" t="str">
            <v xml:space="preserve"> </v>
          </cell>
        </row>
        <row r="2693">
          <cell r="A2693" t="str">
            <v>HA9</v>
          </cell>
          <cell r="B2693" t="str">
            <v>Winter Mist</v>
          </cell>
          <cell r="C2693" t="str">
            <v>WG</v>
          </cell>
          <cell r="E2693" t="str">
            <v>1034</v>
          </cell>
          <cell r="F2693" t="str">
            <v>SLU/JEM</v>
          </cell>
          <cell r="I2693">
            <v>3086</v>
          </cell>
          <cell r="J2693" t="str">
            <v>25/25/50 CTN/Poly/Acr</v>
          </cell>
          <cell r="M2693" t="str">
            <v>Basic/Disp/F.R.</v>
          </cell>
          <cell r="N2693" t="str">
            <v>SLU Scour</v>
          </cell>
          <cell r="P2693">
            <v>38105</v>
          </cell>
          <cell r="Q2693">
            <v>38105</v>
          </cell>
          <cell r="U2693">
            <v>38105</v>
          </cell>
          <cell r="Z2693" t="str">
            <v>Development Complete</v>
          </cell>
        </row>
        <row r="2694">
          <cell r="A2694" t="str">
            <v>HA8</v>
          </cell>
          <cell r="B2694" t="str">
            <v>Seafoam</v>
          </cell>
          <cell r="C2694" t="str">
            <v>WG</v>
          </cell>
          <cell r="E2694" t="str">
            <v>1034</v>
          </cell>
          <cell r="F2694" t="str">
            <v>SLU/JEM</v>
          </cell>
          <cell r="I2694">
            <v>2535</v>
          </cell>
          <cell r="J2694" t="str">
            <v>45%Poly/45%Ctn/100%Acrilon</v>
          </cell>
          <cell r="M2694" t="str">
            <v>Basic/Disp/F.R.</v>
          </cell>
          <cell r="N2694" t="str">
            <v xml:space="preserve"> SLU Scour</v>
          </cell>
          <cell r="O2694">
            <v>20</v>
          </cell>
          <cell r="P2694">
            <v>38040</v>
          </cell>
          <cell r="Q2694">
            <v>38040</v>
          </cell>
          <cell r="U2694">
            <v>38040</v>
          </cell>
          <cell r="Z2694" t="str">
            <v>Development Complete</v>
          </cell>
        </row>
        <row r="2695">
          <cell r="A2695" t="str">
            <v>HA7</v>
          </cell>
          <cell r="B2695" t="str">
            <v>Harbor</v>
          </cell>
          <cell r="C2695" t="str">
            <v>H2,H3</v>
          </cell>
          <cell r="E2695" t="str">
            <v>1511</v>
          </cell>
          <cell r="F2695" t="str">
            <v>SLU/JEM</v>
          </cell>
          <cell r="M2695" t="str">
            <v>B</v>
          </cell>
          <cell r="N2695" t="str">
            <v>B</v>
          </cell>
          <cell r="Z2695" t="str">
            <v xml:space="preserve"> </v>
          </cell>
        </row>
        <row r="2696">
          <cell r="A2696" t="str">
            <v>HA6</v>
          </cell>
          <cell r="B2696" t="str">
            <v>Willow</v>
          </cell>
          <cell r="C2696" t="str">
            <v>W4,W5</v>
          </cell>
          <cell r="E2696" t="str">
            <v>1508</v>
          </cell>
          <cell r="F2696" t="str">
            <v>SLU/JEM</v>
          </cell>
          <cell r="M2696" t="str">
            <v>B</v>
          </cell>
          <cell r="N2696" t="str">
            <v>B</v>
          </cell>
          <cell r="Z2696" t="str">
            <v xml:space="preserve"> </v>
          </cell>
        </row>
        <row r="2697">
          <cell r="A2697" t="str">
            <v>HA5</v>
          </cell>
          <cell r="B2697" t="str">
            <v>White/Grey  (Bleach)</v>
          </cell>
          <cell r="C2697" t="str">
            <v>WG</v>
          </cell>
          <cell r="E2697" t="str">
            <v>1034</v>
          </cell>
          <cell r="F2697" t="str">
            <v>SLU/JEM</v>
          </cell>
          <cell r="I2697">
            <v>2464</v>
          </cell>
          <cell r="J2697" t="str">
            <v>50%CTN/50%Poly</v>
          </cell>
          <cell r="M2697" t="str">
            <v>Bleach</v>
          </cell>
          <cell r="N2697" t="str">
            <v>Range Bleach</v>
          </cell>
          <cell r="P2697">
            <v>38042</v>
          </cell>
          <cell r="Q2697">
            <v>38042</v>
          </cell>
          <cell r="U2697">
            <v>38042</v>
          </cell>
          <cell r="Z2697" t="str">
            <v>Development Complete</v>
          </cell>
        </row>
        <row r="2698">
          <cell r="A2698" t="str">
            <v>H97</v>
          </cell>
          <cell r="B2698" t="str">
            <v>White</v>
          </cell>
          <cell r="C2698" t="str">
            <v>WH</v>
          </cell>
          <cell r="E2698" t="str">
            <v>B-1</v>
          </cell>
          <cell r="F2698" t="str">
            <v>SLU/JEM</v>
          </cell>
          <cell r="M2698" t="str">
            <v>B</v>
          </cell>
          <cell r="N2698" t="str">
            <v>B</v>
          </cell>
          <cell r="Z2698" t="str">
            <v xml:space="preserve"> </v>
          </cell>
        </row>
        <row r="2699">
          <cell r="A2699" t="str">
            <v>H97</v>
          </cell>
          <cell r="B2699" t="str">
            <v>White</v>
          </cell>
          <cell r="C2699" t="str">
            <v>WH</v>
          </cell>
          <cell r="E2699" t="str">
            <v>B-1</v>
          </cell>
          <cell r="F2699" t="str">
            <v>SLU/JEM</v>
          </cell>
          <cell r="M2699" t="str">
            <v>B</v>
          </cell>
          <cell r="N2699" t="str">
            <v>B</v>
          </cell>
          <cell r="Z2699" t="str">
            <v xml:space="preserve"> </v>
          </cell>
        </row>
        <row r="2700">
          <cell r="A2700" t="str">
            <v>HA4</v>
          </cell>
          <cell r="B2700" t="str">
            <v>Mossy Oak</v>
          </cell>
          <cell r="E2700" t="str">
            <v>Duofold F'04</v>
          </cell>
          <cell r="F2700" t="str">
            <v>SLU/JEM</v>
          </cell>
          <cell r="G2700">
            <v>37917</v>
          </cell>
          <cell r="H2700">
            <v>37921</v>
          </cell>
          <cell r="I2700">
            <v>2776</v>
          </cell>
          <cell r="J2700" t="str">
            <v>55/45 Fortrel/wool &amp; Hydro Poly</v>
          </cell>
          <cell r="K2700" t="str">
            <v>F'04</v>
          </cell>
          <cell r="L2700" t="str">
            <v>1545</v>
          </cell>
          <cell r="M2700" t="str">
            <v>Disperse</v>
          </cell>
          <cell r="N2700" t="str">
            <v>Wool Scour</v>
          </cell>
          <cell r="O2700">
            <v>7</v>
          </cell>
          <cell r="P2700">
            <v>38040</v>
          </cell>
          <cell r="Q2700">
            <v>38040</v>
          </cell>
          <cell r="U2700">
            <v>38040</v>
          </cell>
          <cell r="Z2700" t="str">
            <v>Development Complete</v>
          </cell>
        </row>
        <row r="2701">
          <cell r="A2701" t="str">
            <v>HA3</v>
          </cell>
          <cell r="B2701" t="str">
            <v>Burgundy</v>
          </cell>
          <cell r="E2701" t="str">
            <v>Duofold F'04</v>
          </cell>
          <cell r="F2701" t="str">
            <v>SLU/JEM</v>
          </cell>
          <cell r="G2701">
            <v>37917</v>
          </cell>
          <cell r="H2701">
            <v>37921</v>
          </cell>
          <cell r="I2701" t="str">
            <v>2766</v>
          </cell>
          <cell r="J2701" t="str">
            <v>88% Delcron Hydro Poly 12% Lycra</v>
          </cell>
          <cell r="K2701" t="str">
            <v>F'04</v>
          </cell>
          <cell r="L2701" t="str">
            <v>1544</v>
          </cell>
          <cell r="M2701" t="str">
            <v>Disperse</v>
          </cell>
          <cell r="N2701" t="str">
            <v>Lycra Scour</v>
          </cell>
          <cell r="O2701">
            <v>9</v>
          </cell>
          <cell r="P2701">
            <v>38040</v>
          </cell>
          <cell r="Q2701">
            <v>38040</v>
          </cell>
          <cell r="U2701">
            <v>38040</v>
          </cell>
          <cell r="Z2701" t="str">
            <v>Development Complete</v>
          </cell>
        </row>
        <row r="2702">
          <cell r="A2702" t="str">
            <v>HA2</v>
          </cell>
          <cell r="B2702" t="str">
            <v>Violet</v>
          </cell>
          <cell r="E2702" t="str">
            <v>1392</v>
          </cell>
          <cell r="F2702" t="str">
            <v>SLU/JEM</v>
          </cell>
          <cell r="I2702">
            <v>4180</v>
          </cell>
          <cell r="J2702" t="str">
            <v>100%COTT</v>
          </cell>
          <cell r="M2702" t="str">
            <v>Direct</v>
          </cell>
          <cell r="N2702" t="str">
            <v>sup jet bleach</v>
          </cell>
          <cell r="P2702">
            <v>38112</v>
          </cell>
          <cell r="Q2702">
            <v>38112</v>
          </cell>
          <cell r="U2702">
            <v>38112</v>
          </cell>
          <cell r="Z2702" t="str">
            <v>Development Complete</v>
          </cell>
        </row>
        <row r="2703">
          <cell r="A2703" t="str">
            <v>HA1</v>
          </cell>
          <cell r="B2703" t="str">
            <v>Blue</v>
          </cell>
          <cell r="C2703" t="str">
            <v xml:space="preserve"> </v>
          </cell>
          <cell r="E2703" t="str">
            <v>1123</v>
          </cell>
          <cell r="F2703" t="str">
            <v>SLU/JEM</v>
          </cell>
          <cell r="H2703">
            <v>38031</v>
          </cell>
          <cell r="I2703">
            <v>4180</v>
          </cell>
          <cell r="J2703" t="str">
            <v>100% CTN.</v>
          </cell>
          <cell r="K2703" t="str">
            <v>F'04</v>
          </cell>
          <cell r="L2703" t="str">
            <v>1123 Blue</v>
          </cell>
          <cell r="M2703" t="str">
            <v>Fiber Reactive</v>
          </cell>
          <cell r="N2703" t="str">
            <v>RB W/Opt</v>
          </cell>
          <cell r="O2703">
            <v>10</v>
          </cell>
          <cell r="P2703">
            <v>38061</v>
          </cell>
          <cell r="Q2703">
            <v>38061</v>
          </cell>
          <cell r="U2703">
            <v>38061</v>
          </cell>
          <cell r="Z2703" t="str">
            <v>Development Complete</v>
          </cell>
        </row>
        <row r="2704">
          <cell r="A2704" t="str">
            <v>H99</v>
          </cell>
          <cell r="B2704" t="str">
            <v>Blue Jean</v>
          </cell>
          <cell r="E2704" t="str">
            <v>36</v>
          </cell>
          <cell r="F2704" t="str">
            <v>SLU/JEM</v>
          </cell>
          <cell r="I2704">
            <v>4111</v>
          </cell>
          <cell r="J2704" t="str">
            <v>75/20/5 CTN/Wool/Nylon</v>
          </cell>
          <cell r="M2704" t="str">
            <v>Fiber Reactive</v>
          </cell>
          <cell r="N2704" t="str">
            <v>Wool Scour</v>
          </cell>
          <cell r="O2704">
            <v>5</v>
          </cell>
          <cell r="P2704">
            <v>38037</v>
          </cell>
          <cell r="Q2704">
            <v>38037</v>
          </cell>
          <cell r="U2704">
            <v>38037</v>
          </cell>
          <cell r="Z2704" t="str">
            <v>Development Complete</v>
          </cell>
        </row>
        <row r="2705">
          <cell r="A2705" t="str">
            <v>H98</v>
          </cell>
          <cell r="B2705" t="str">
            <v>Stone</v>
          </cell>
          <cell r="E2705" t="str">
            <v>1537</v>
          </cell>
          <cell r="F2705" t="str">
            <v>SLU/JEM</v>
          </cell>
          <cell r="I2705" t="str">
            <v>6282JB</v>
          </cell>
          <cell r="J2705" t="str">
            <v>85/15% PC</v>
          </cell>
          <cell r="L2705" t="str">
            <v>1537</v>
          </cell>
          <cell r="M2705" t="str">
            <v>Disp./Dir.</v>
          </cell>
          <cell r="N2705" t="str">
            <v>SLU Scour</v>
          </cell>
          <cell r="O2705">
            <v>3</v>
          </cell>
          <cell r="Q2705">
            <v>38023</v>
          </cell>
          <cell r="U2705">
            <v>38023</v>
          </cell>
          <cell r="Z2705" t="str">
            <v>Development Complete</v>
          </cell>
        </row>
        <row r="2706">
          <cell r="A2706" t="str">
            <v>H97</v>
          </cell>
          <cell r="B2706" t="str">
            <v>White</v>
          </cell>
          <cell r="C2706" t="str">
            <v>WH</v>
          </cell>
          <cell r="E2706" t="str">
            <v>B-1</v>
          </cell>
          <cell r="F2706" t="str">
            <v>SLU/JEM</v>
          </cell>
          <cell r="M2706" t="str">
            <v>B</v>
          </cell>
          <cell r="N2706" t="str">
            <v>B</v>
          </cell>
          <cell r="Z2706" t="str">
            <v xml:space="preserve"> </v>
          </cell>
        </row>
        <row r="2707">
          <cell r="A2707" t="str">
            <v>H97</v>
          </cell>
          <cell r="B2707" t="str">
            <v>White</v>
          </cell>
          <cell r="C2707" t="str">
            <v>WH</v>
          </cell>
          <cell r="E2707" t="str">
            <v>B-1</v>
          </cell>
          <cell r="F2707" t="str">
            <v>SLU/JEM</v>
          </cell>
          <cell r="M2707" t="str">
            <v>B</v>
          </cell>
          <cell r="N2707" t="str">
            <v>B</v>
          </cell>
          <cell r="Q2707">
            <v>38019</v>
          </cell>
          <cell r="Z2707" t="str">
            <v>Lab dip approved</v>
          </cell>
        </row>
        <row r="2708">
          <cell r="A2708" t="str">
            <v>H96</v>
          </cell>
          <cell r="B2708" t="str">
            <v>White</v>
          </cell>
          <cell r="C2708" t="str">
            <v>WH</v>
          </cell>
          <cell r="E2708" t="str">
            <v>36</v>
          </cell>
          <cell r="F2708" t="str">
            <v>SLU/JEM</v>
          </cell>
          <cell r="I2708">
            <v>1294</v>
          </cell>
          <cell r="J2708" t="str">
            <v>100% Acrylic</v>
          </cell>
          <cell r="M2708" t="str">
            <v>No Dyes</v>
          </cell>
          <cell r="N2708" t="str">
            <v>Jet Bleach</v>
          </cell>
          <cell r="Q2708">
            <v>38120</v>
          </cell>
          <cell r="U2708" t="str">
            <v>5/13/</v>
          </cell>
          <cell r="Z2708" t="str">
            <v>Development Complete</v>
          </cell>
        </row>
        <row r="2709">
          <cell r="A2709" t="str">
            <v>H95</v>
          </cell>
          <cell r="B2709" t="str">
            <v>Timber</v>
          </cell>
          <cell r="C2709" t="str">
            <v>06</v>
          </cell>
          <cell r="E2709" t="str">
            <v>1247</v>
          </cell>
          <cell r="F2709" t="str">
            <v>SLU/JEM</v>
          </cell>
          <cell r="I2709">
            <v>1785</v>
          </cell>
          <cell r="J2709" t="str">
            <v>50%/50% Dacron/CTN</v>
          </cell>
          <cell r="K2709" t="str">
            <v>F'04</v>
          </cell>
          <cell r="L2709" t="str">
            <v>1247</v>
          </cell>
          <cell r="M2709" t="str">
            <v>Disperse/Direct</v>
          </cell>
          <cell r="N2709" t="str">
            <v>SLU Scour</v>
          </cell>
          <cell r="O2709">
            <v>4</v>
          </cell>
          <cell r="P2709">
            <v>38034</v>
          </cell>
          <cell r="Q2709">
            <v>38034</v>
          </cell>
          <cell r="R2709">
            <v>3.5799999999999998E-2</v>
          </cell>
          <cell r="U2709">
            <v>38034</v>
          </cell>
          <cell r="Z2709" t="str">
            <v>Development Complete</v>
          </cell>
        </row>
        <row r="2710">
          <cell r="A2710" t="str">
            <v>H94</v>
          </cell>
          <cell r="B2710" t="str">
            <v>Timber</v>
          </cell>
          <cell r="C2710" t="str">
            <v>06</v>
          </cell>
          <cell r="E2710" t="str">
            <v>1338</v>
          </cell>
          <cell r="F2710" t="str">
            <v>SLU/JEM</v>
          </cell>
          <cell r="I2710">
            <v>2710</v>
          </cell>
          <cell r="J2710" t="str">
            <v>100% Poly</v>
          </cell>
          <cell r="M2710" t="str">
            <v>Disperse</v>
          </cell>
          <cell r="N2710" t="str">
            <v>SLU Scour</v>
          </cell>
          <cell r="O2710">
            <v>7</v>
          </cell>
          <cell r="P2710">
            <v>38069</v>
          </cell>
          <cell r="Q2710">
            <v>38069</v>
          </cell>
          <cell r="U2710">
            <v>38069</v>
          </cell>
          <cell r="Z2710" t="str">
            <v>Development Complete</v>
          </cell>
        </row>
        <row r="2711">
          <cell r="A2711" t="str">
            <v>H93</v>
          </cell>
          <cell r="B2711" t="str">
            <v>Timber</v>
          </cell>
          <cell r="C2711" t="str">
            <v>06</v>
          </cell>
          <cell r="E2711" t="str">
            <v>1326</v>
          </cell>
          <cell r="F2711" t="str">
            <v>SLU/JEM</v>
          </cell>
          <cell r="M2711" t="str">
            <v>D</v>
          </cell>
          <cell r="N2711" t="str">
            <v>D</v>
          </cell>
          <cell r="Z2711" t="str">
            <v xml:space="preserve"> </v>
          </cell>
        </row>
        <row r="2712">
          <cell r="A2712" t="str">
            <v>H92</v>
          </cell>
          <cell r="B2712" t="str">
            <v>Tile Blue</v>
          </cell>
          <cell r="C2712" t="str">
            <v>TB</v>
          </cell>
          <cell r="E2712" t="str">
            <v>1274</v>
          </cell>
          <cell r="F2712" t="str">
            <v>SLU/JEM</v>
          </cell>
          <cell r="I2712">
            <v>3086</v>
          </cell>
          <cell r="J2712" t="str">
            <v xml:space="preserve">  25/COTT, 50/ACR, 25/FORT</v>
          </cell>
          <cell r="M2712" t="str">
            <v>Basic/Disp/Direct</v>
          </cell>
          <cell r="N2712" t="str">
            <v>SLU Scour</v>
          </cell>
          <cell r="P2712">
            <v>38110</v>
          </cell>
          <cell r="Q2712">
            <v>38110</v>
          </cell>
          <cell r="U2712">
            <v>38110</v>
          </cell>
          <cell r="Z2712" t="str">
            <v>Development Complete</v>
          </cell>
        </row>
        <row r="2713">
          <cell r="A2713" t="str">
            <v>H91</v>
          </cell>
          <cell r="B2713" t="str">
            <v>Tent Green</v>
          </cell>
          <cell r="C2713" t="str">
            <v>TG</v>
          </cell>
          <cell r="E2713" t="str">
            <v>1272</v>
          </cell>
          <cell r="F2713" t="str">
            <v>SLU/JEM</v>
          </cell>
          <cell r="M2713" t="str">
            <v>D</v>
          </cell>
          <cell r="N2713" t="str">
            <v>D</v>
          </cell>
          <cell r="Z2713" t="str">
            <v xml:space="preserve"> </v>
          </cell>
        </row>
        <row r="2714">
          <cell r="A2714" t="str">
            <v>H90</v>
          </cell>
          <cell r="B2714" t="str">
            <v>Tan</v>
          </cell>
          <cell r="C2714" t="str">
            <v>03</v>
          </cell>
          <cell r="E2714" t="str">
            <v>1201</v>
          </cell>
          <cell r="F2714" t="str">
            <v>SLU/JEM</v>
          </cell>
          <cell r="G2714">
            <v>37855</v>
          </cell>
          <cell r="H2714">
            <v>37855</v>
          </cell>
          <cell r="I2714">
            <v>2464</v>
          </cell>
          <cell r="J2714" t="str">
            <v>50/50% PC</v>
          </cell>
          <cell r="L2714" t="str">
            <v>1201</v>
          </cell>
          <cell r="M2714" t="str">
            <v>Disp/Rea</v>
          </cell>
          <cell r="N2714" t="str">
            <v>SLU Scour</v>
          </cell>
          <cell r="Q2714">
            <v>37896</v>
          </cell>
          <cell r="R2714">
            <v>0.1123</v>
          </cell>
          <cell r="Z2714" t="str">
            <v>Lab dip approved</v>
          </cell>
        </row>
        <row r="2715">
          <cell r="A2715" t="str">
            <v>H89</v>
          </cell>
          <cell r="B2715" t="str">
            <v>Aqua</v>
          </cell>
          <cell r="C2715" t="str">
            <v>VI</v>
          </cell>
          <cell r="E2715" t="str">
            <v>1312</v>
          </cell>
          <cell r="F2715" t="str">
            <v>SLU/JEM</v>
          </cell>
          <cell r="I2715">
            <v>6282</v>
          </cell>
          <cell r="J2715" t="str">
            <v>85% Poly, 15% Cotton</v>
          </cell>
          <cell r="L2715" t="str">
            <v>1312</v>
          </cell>
          <cell r="M2715" t="str">
            <v>Disp/Rea</v>
          </cell>
          <cell r="N2715" t="str">
            <v>SLU Scour</v>
          </cell>
          <cell r="O2715">
            <v>3</v>
          </cell>
          <cell r="P2715">
            <v>38027</v>
          </cell>
          <cell r="Q2715">
            <v>38028</v>
          </cell>
          <cell r="U2715">
            <v>38028</v>
          </cell>
          <cell r="Z2715" t="str">
            <v>Development Complete</v>
          </cell>
        </row>
        <row r="2716">
          <cell r="A2716" t="str">
            <v>H88</v>
          </cell>
          <cell r="B2716" t="str">
            <v>Sweet Violets</v>
          </cell>
          <cell r="C2716" t="str">
            <v>VI</v>
          </cell>
          <cell r="E2716" t="str">
            <v>1312</v>
          </cell>
          <cell r="F2716" t="str">
            <v>SLU/JEM</v>
          </cell>
          <cell r="I2716">
            <v>1294</v>
          </cell>
          <cell r="J2716" t="str">
            <v>100% Acrylic</v>
          </cell>
          <cell r="M2716" t="str">
            <v>Basic</v>
          </cell>
          <cell r="N2716" t="str">
            <v>SLU Scour</v>
          </cell>
          <cell r="O2716">
            <v>14</v>
          </cell>
          <cell r="P2716">
            <v>38044</v>
          </cell>
          <cell r="Q2716">
            <v>38044</v>
          </cell>
          <cell r="U2716">
            <v>38044</v>
          </cell>
          <cell r="Z2716" t="str">
            <v>Development Complete</v>
          </cell>
        </row>
        <row r="2717">
          <cell r="A2717" t="str">
            <v>H87</v>
          </cell>
          <cell r="B2717" t="str">
            <v>Soft Rose</v>
          </cell>
          <cell r="C2717" t="str">
            <v>RS</v>
          </cell>
          <cell r="E2717" t="str">
            <v>1379</v>
          </cell>
          <cell r="F2717" t="str">
            <v>SLU/JEM</v>
          </cell>
          <cell r="M2717" t="str">
            <v>D</v>
          </cell>
          <cell r="N2717" t="str">
            <v>D</v>
          </cell>
          <cell r="Z2717" t="str">
            <v xml:space="preserve"> </v>
          </cell>
        </row>
        <row r="2718">
          <cell r="A2718" t="str">
            <v>H86</v>
          </cell>
          <cell r="B2718" t="str">
            <v>Soft Peach</v>
          </cell>
          <cell r="C2718" t="str">
            <v>PE</v>
          </cell>
          <cell r="E2718" t="str">
            <v>1421</v>
          </cell>
          <cell r="F2718" t="str">
            <v>SLU/JEM</v>
          </cell>
          <cell r="I2718">
            <v>2532</v>
          </cell>
          <cell r="J2718" t="str">
            <v>100% Cotton</v>
          </cell>
          <cell r="M2718" t="str">
            <v>D</v>
          </cell>
          <cell r="N2718" t="str">
            <v>sup jet bleach</v>
          </cell>
          <cell r="P2718">
            <v>38107</v>
          </cell>
          <cell r="Q2718">
            <v>38107</v>
          </cell>
          <cell r="U2718">
            <v>38107</v>
          </cell>
          <cell r="Z2718" t="str">
            <v>Development Complete</v>
          </cell>
        </row>
        <row r="2719">
          <cell r="A2719" t="str">
            <v>H85</v>
          </cell>
          <cell r="B2719" t="str">
            <v>Sky Blue</v>
          </cell>
          <cell r="C2719" t="str">
            <v>SY</v>
          </cell>
          <cell r="E2719" t="str">
            <v>1331</v>
          </cell>
          <cell r="F2719" t="str">
            <v>SLU/JEM</v>
          </cell>
          <cell r="H2719">
            <v>37966</v>
          </cell>
          <cell r="I2719">
            <v>1774</v>
          </cell>
          <cell r="J2719" t="str">
            <v>100% Cotton</v>
          </cell>
          <cell r="M2719" t="str">
            <v>Fiber Reactive</v>
          </cell>
          <cell r="N2719" t="str">
            <v>Jet Bleach</v>
          </cell>
          <cell r="Q2719">
            <v>37998</v>
          </cell>
          <cell r="Z2719" t="str">
            <v>Lab dip approved</v>
          </cell>
        </row>
        <row r="2720">
          <cell r="A2720" t="str">
            <v>H84</v>
          </cell>
          <cell r="B2720" t="str">
            <v>Slate</v>
          </cell>
          <cell r="C2720" t="str">
            <v>SL</v>
          </cell>
          <cell r="E2720" t="str">
            <v>1413</v>
          </cell>
          <cell r="F2720" t="str">
            <v>SLU/JEM</v>
          </cell>
          <cell r="I2720">
            <v>2465</v>
          </cell>
          <cell r="J2720" t="str">
            <v>50/50% PC</v>
          </cell>
          <cell r="L2720" t="str">
            <v>1413</v>
          </cell>
          <cell r="M2720" t="str">
            <v>Disp/Rea</v>
          </cell>
          <cell r="N2720" t="str">
            <v>SLU Scour</v>
          </cell>
          <cell r="O2720">
            <v>6</v>
          </cell>
          <cell r="P2720">
            <v>38034</v>
          </cell>
          <cell r="Q2720">
            <v>38034</v>
          </cell>
          <cell r="U2720">
            <v>38034</v>
          </cell>
          <cell r="Z2720" t="str">
            <v>Development Complete</v>
          </cell>
        </row>
        <row r="2721">
          <cell r="A2721" t="str">
            <v>H83</v>
          </cell>
          <cell r="B2721" t="str">
            <v>Salvage Green</v>
          </cell>
          <cell r="C2721" t="str">
            <v>SG</v>
          </cell>
          <cell r="E2721" t="str">
            <v>1351</v>
          </cell>
          <cell r="F2721" t="str">
            <v>SLU/JEM</v>
          </cell>
          <cell r="M2721" t="str">
            <v>D</v>
          </cell>
          <cell r="N2721" t="str">
            <v>D</v>
          </cell>
          <cell r="Z2721" t="str">
            <v xml:space="preserve"> </v>
          </cell>
        </row>
        <row r="2722">
          <cell r="A2722" t="str">
            <v>H82</v>
          </cell>
          <cell r="B2722" t="str">
            <v>Safety Green</v>
          </cell>
          <cell r="C2722" t="str">
            <v>SC</v>
          </cell>
          <cell r="E2722" t="str">
            <v>1469</v>
          </cell>
          <cell r="F2722" t="str">
            <v>SLU/JEM</v>
          </cell>
          <cell r="I2722">
            <v>2709</v>
          </cell>
          <cell r="J2722" t="str">
            <v>Poly/Ctn</v>
          </cell>
          <cell r="M2722" t="str">
            <v>Disperse</v>
          </cell>
          <cell r="N2722" t="str">
            <v>SLU Scour</v>
          </cell>
          <cell r="O2722">
            <v>7</v>
          </cell>
          <cell r="P2722">
            <v>38068</v>
          </cell>
          <cell r="Q2722">
            <v>38068</v>
          </cell>
          <cell r="U2722">
            <v>38068</v>
          </cell>
          <cell r="Z2722" t="str">
            <v>Development Complete</v>
          </cell>
        </row>
        <row r="2723">
          <cell r="A2723" t="str">
            <v>H81</v>
          </cell>
          <cell r="B2723" t="str">
            <v>Rugged Orange</v>
          </cell>
          <cell r="C2723" t="str">
            <v>RO</v>
          </cell>
          <cell r="E2723" t="str">
            <v>1438</v>
          </cell>
          <cell r="F2723" t="str">
            <v>SLU/JEM</v>
          </cell>
          <cell r="M2723" t="str">
            <v>D</v>
          </cell>
          <cell r="N2723" t="str">
            <v>D</v>
          </cell>
          <cell r="Z2723" t="str">
            <v xml:space="preserve"> </v>
          </cell>
        </row>
        <row r="2724">
          <cell r="A2724" t="str">
            <v>H80</v>
          </cell>
          <cell r="B2724" t="str">
            <v>Red</v>
          </cell>
          <cell r="C2724" t="str">
            <v>RD</v>
          </cell>
          <cell r="E2724" t="str">
            <v>1198</v>
          </cell>
          <cell r="F2724" t="str">
            <v>SLU/JEM</v>
          </cell>
          <cell r="M2724" t="str">
            <v>D</v>
          </cell>
          <cell r="N2724" t="str">
            <v>D</v>
          </cell>
          <cell r="Z2724" t="str">
            <v xml:space="preserve"> </v>
          </cell>
        </row>
        <row r="2725">
          <cell r="A2725" t="str">
            <v>H79</v>
          </cell>
          <cell r="B2725" t="str">
            <v>Red</v>
          </cell>
          <cell r="C2725" t="str">
            <v>RD</v>
          </cell>
          <cell r="E2725" t="str">
            <v>1142</v>
          </cell>
          <cell r="F2725" t="str">
            <v>SLU/JEM</v>
          </cell>
          <cell r="M2725" t="str">
            <v>D</v>
          </cell>
          <cell r="N2725" t="str">
            <v>D</v>
          </cell>
          <cell r="Z2725" t="str">
            <v xml:space="preserve"> </v>
          </cell>
        </row>
        <row r="2726">
          <cell r="A2726" t="str">
            <v>H78</v>
          </cell>
          <cell r="B2726" t="str">
            <v>Red</v>
          </cell>
          <cell r="C2726" t="str">
            <v>RD</v>
          </cell>
          <cell r="E2726" t="str">
            <v>475</v>
          </cell>
          <cell r="F2726" t="str">
            <v>SLU/JEM</v>
          </cell>
          <cell r="H2726">
            <v>37994</v>
          </cell>
          <cell r="I2726" t="str">
            <v>7120JB</v>
          </cell>
          <cell r="J2726" t="str">
            <v>50/50 P/C</v>
          </cell>
          <cell r="K2726" t="str">
            <v>F'04</v>
          </cell>
          <cell r="L2726" t="str">
            <v>475</v>
          </cell>
          <cell r="M2726" t="str">
            <v>Disp/Rea</v>
          </cell>
          <cell r="N2726" t="str">
            <v>SLU Scour</v>
          </cell>
          <cell r="O2726">
            <v>15</v>
          </cell>
          <cell r="P2726">
            <v>38024</v>
          </cell>
          <cell r="Q2726">
            <v>38043</v>
          </cell>
          <cell r="U2726">
            <v>38043</v>
          </cell>
          <cell r="Z2726" t="str">
            <v>Development Complete</v>
          </cell>
        </row>
        <row r="2727">
          <cell r="A2727" t="str">
            <v>H77</v>
          </cell>
          <cell r="B2727" t="str">
            <v>Red</v>
          </cell>
          <cell r="C2727" t="str">
            <v>RD</v>
          </cell>
          <cell r="E2727" t="str">
            <v>289</v>
          </cell>
          <cell r="F2727" t="str">
            <v>SLU/JEM</v>
          </cell>
          <cell r="I2727">
            <v>3086</v>
          </cell>
          <cell r="J2727" t="str">
            <v>25/25/50 CTN/Poly/Acr</v>
          </cell>
          <cell r="M2727" t="str">
            <v>Disp/Rea</v>
          </cell>
          <cell r="N2727" t="str">
            <v>Greige</v>
          </cell>
          <cell r="O2727">
            <v>9</v>
          </cell>
          <cell r="P2727">
            <v>38078</v>
          </cell>
          <cell r="Q2727">
            <v>38078</v>
          </cell>
          <cell r="U2727">
            <v>38078</v>
          </cell>
          <cell r="Z2727" t="str">
            <v>Development Complete</v>
          </cell>
        </row>
        <row r="2728">
          <cell r="A2728" t="str">
            <v>H76</v>
          </cell>
          <cell r="B2728" t="str">
            <v>Recycled Red</v>
          </cell>
          <cell r="C2728" t="str">
            <v>BU</v>
          </cell>
          <cell r="E2728" t="str">
            <v>1271</v>
          </cell>
          <cell r="F2728" t="str">
            <v>SLU/JEM</v>
          </cell>
          <cell r="M2728" t="str">
            <v>D</v>
          </cell>
          <cell r="N2728" t="str">
            <v>D</v>
          </cell>
          <cell r="Z2728" t="str">
            <v xml:space="preserve"> </v>
          </cell>
        </row>
        <row r="2729">
          <cell r="A2729" t="str">
            <v>H75</v>
          </cell>
          <cell r="B2729" t="str">
            <v>Powder Blue</v>
          </cell>
          <cell r="C2729" t="str">
            <v>BB</v>
          </cell>
          <cell r="E2729" t="str">
            <v>1276</v>
          </cell>
          <cell r="F2729" t="str">
            <v>SLU/JEM</v>
          </cell>
          <cell r="M2729" t="str">
            <v>D</v>
          </cell>
          <cell r="N2729" t="str">
            <v>D</v>
          </cell>
          <cell r="Z2729" t="str">
            <v xml:space="preserve"> </v>
          </cell>
        </row>
        <row r="2730">
          <cell r="A2730" t="str">
            <v>H74</v>
          </cell>
          <cell r="B2730" t="str">
            <v>Pout Pink</v>
          </cell>
          <cell r="C2730" t="str">
            <v>HP</v>
          </cell>
          <cell r="E2730" t="str">
            <v>1417</v>
          </cell>
          <cell r="F2730" t="str">
            <v>SLU/JEM</v>
          </cell>
          <cell r="I2730">
            <v>2536</v>
          </cell>
          <cell r="J2730" t="str">
            <v>45%Poly/5%Ctn/50%Acr</v>
          </cell>
          <cell r="M2730" t="str">
            <v>Disperse/Rea</v>
          </cell>
          <cell r="N2730" t="str">
            <v>Lycra Scour</v>
          </cell>
          <cell r="O2730">
            <v>5</v>
          </cell>
          <cell r="P2730">
            <v>38069</v>
          </cell>
          <cell r="Q2730">
            <v>38069</v>
          </cell>
          <cell r="U2730">
            <v>38069</v>
          </cell>
          <cell r="Z2730" t="str">
            <v>Development Complete</v>
          </cell>
        </row>
        <row r="2731">
          <cell r="A2731" t="str">
            <v>H73</v>
          </cell>
          <cell r="B2731" t="str">
            <v>Pink</v>
          </cell>
          <cell r="C2731" t="str">
            <v>PK</v>
          </cell>
          <cell r="E2731" t="str">
            <v>7</v>
          </cell>
          <cell r="F2731" t="str">
            <v>SLU/JEM</v>
          </cell>
          <cell r="M2731" t="str">
            <v>D</v>
          </cell>
          <cell r="N2731" t="str">
            <v>D</v>
          </cell>
          <cell r="Z2731" t="str">
            <v xml:space="preserve"> </v>
          </cell>
        </row>
        <row r="2732">
          <cell r="A2732" t="str">
            <v>H72</v>
          </cell>
          <cell r="B2732" t="str">
            <v>Pink</v>
          </cell>
          <cell r="C2732" t="str">
            <v>PK</v>
          </cell>
          <cell r="E2732" t="str">
            <v>1445</v>
          </cell>
          <cell r="F2732" t="str">
            <v>SLU/JEM</v>
          </cell>
          <cell r="M2732" t="str">
            <v>D</v>
          </cell>
          <cell r="N2732" t="str">
            <v>D</v>
          </cell>
          <cell r="Z2732" t="str">
            <v xml:space="preserve"> </v>
          </cell>
        </row>
        <row r="2733">
          <cell r="A2733" t="str">
            <v>H71</v>
          </cell>
          <cell r="B2733" t="str">
            <v>Pink</v>
          </cell>
          <cell r="C2733" t="str">
            <v>PK</v>
          </cell>
          <cell r="E2733" t="str">
            <v>1311</v>
          </cell>
          <cell r="F2733" t="str">
            <v>SLU/JEM</v>
          </cell>
          <cell r="M2733" t="str">
            <v>D</v>
          </cell>
          <cell r="N2733" t="str">
            <v>D</v>
          </cell>
          <cell r="Z2733" t="str">
            <v xml:space="preserve"> </v>
          </cell>
        </row>
        <row r="2734">
          <cell r="A2734" t="str">
            <v>H70</v>
          </cell>
          <cell r="B2734" t="str">
            <v>Pink</v>
          </cell>
          <cell r="C2734" t="str">
            <v>PK</v>
          </cell>
          <cell r="E2734" t="str">
            <v>454</v>
          </cell>
          <cell r="F2734" t="str">
            <v>SLU/JEM</v>
          </cell>
          <cell r="M2734" t="str">
            <v>D</v>
          </cell>
          <cell r="N2734" t="str">
            <v>D</v>
          </cell>
          <cell r="Z2734" t="str">
            <v xml:space="preserve"> </v>
          </cell>
        </row>
        <row r="2735">
          <cell r="A2735" t="str">
            <v>H69</v>
          </cell>
          <cell r="B2735" t="str">
            <v>Pink</v>
          </cell>
          <cell r="C2735" t="str">
            <v>PK</v>
          </cell>
          <cell r="E2735" t="str">
            <v>1147</v>
          </cell>
          <cell r="F2735" t="str">
            <v>SLU/JEM</v>
          </cell>
          <cell r="M2735" t="str">
            <v>D</v>
          </cell>
          <cell r="N2735" t="str">
            <v>D</v>
          </cell>
          <cell r="Z2735" t="str">
            <v xml:space="preserve"> </v>
          </cell>
        </row>
        <row r="2736">
          <cell r="A2736" t="str">
            <v>H68</v>
          </cell>
          <cell r="B2736" t="str">
            <v>Pink</v>
          </cell>
          <cell r="C2736" t="str">
            <v>PK</v>
          </cell>
          <cell r="E2736" t="str">
            <v>1109</v>
          </cell>
          <cell r="F2736" t="str">
            <v>SLU/JEM</v>
          </cell>
          <cell r="I2736">
            <v>4180</v>
          </cell>
          <cell r="J2736" t="str">
            <v>100% Cotton</v>
          </cell>
          <cell r="M2736" t="str">
            <v>Direct</v>
          </cell>
          <cell r="N2736" t="str">
            <v>Rg/Bleach</v>
          </cell>
          <cell r="O2736">
            <v>71</v>
          </cell>
          <cell r="P2736">
            <v>38069</v>
          </cell>
          <cell r="Q2736">
            <v>38069</v>
          </cell>
          <cell r="U2736">
            <v>38069</v>
          </cell>
          <cell r="Z2736" t="str">
            <v>Development Complete</v>
          </cell>
        </row>
        <row r="2737">
          <cell r="A2737" t="str">
            <v>H67</v>
          </cell>
          <cell r="B2737" t="str">
            <v>Pink</v>
          </cell>
          <cell r="C2737" t="str">
            <v>PK</v>
          </cell>
          <cell r="E2737" t="str">
            <v>454</v>
          </cell>
          <cell r="F2737" t="str">
            <v>SLU/JEM</v>
          </cell>
          <cell r="H2737">
            <v>37994</v>
          </cell>
          <cell r="I2737">
            <v>1294</v>
          </cell>
          <cell r="J2737" t="str">
            <v>100% Acrylic</v>
          </cell>
          <cell r="M2737" t="str">
            <v>Disperse</v>
          </cell>
          <cell r="N2737" t="str">
            <v>SLU Scour</v>
          </cell>
          <cell r="O2737">
            <v>3</v>
          </cell>
          <cell r="P2737">
            <v>38002</v>
          </cell>
          <cell r="Q2737">
            <v>38002</v>
          </cell>
          <cell r="U2737">
            <v>38002</v>
          </cell>
          <cell r="Z2737" t="str">
            <v>Development Complete</v>
          </cell>
        </row>
        <row r="2738">
          <cell r="A2738" t="str">
            <v>H66</v>
          </cell>
          <cell r="B2738" t="str">
            <v>Orchid/Lt. Plum</v>
          </cell>
          <cell r="C2738" t="str">
            <v>OC</v>
          </cell>
          <cell r="E2738" t="str">
            <v>1320</v>
          </cell>
          <cell r="F2738" t="str">
            <v>SLU/JEM</v>
          </cell>
          <cell r="M2738" t="str">
            <v>D</v>
          </cell>
          <cell r="N2738" t="str">
            <v>D</v>
          </cell>
          <cell r="Z2738" t="str">
            <v xml:space="preserve"> </v>
          </cell>
        </row>
        <row r="2739">
          <cell r="A2739" t="str">
            <v>H65</v>
          </cell>
          <cell r="B2739" t="str">
            <v>Olive</v>
          </cell>
          <cell r="C2739" t="str">
            <v>OL</v>
          </cell>
          <cell r="E2739" t="str">
            <v>1330</v>
          </cell>
          <cell r="F2739" t="str">
            <v>SLU/JEM</v>
          </cell>
          <cell r="M2739" t="str">
            <v>D</v>
          </cell>
          <cell r="N2739" t="str">
            <v>D</v>
          </cell>
          <cell r="Z2739" t="str">
            <v xml:space="preserve"> </v>
          </cell>
        </row>
        <row r="2740">
          <cell r="A2740" t="str">
            <v>H64</v>
          </cell>
          <cell r="B2740" t="str">
            <v>Olive</v>
          </cell>
          <cell r="C2740" t="str">
            <v>OL</v>
          </cell>
          <cell r="E2740" t="str">
            <v>1316</v>
          </cell>
          <cell r="F2740" t="str">
            <v>SLU/JEM</v>
          </cell>
          <cell r="M2740" t="str">
            <v>D</v>
          </cell>
          <cell r="N2740" t="str">
            <v>D</v>
          </cell>
          <cell r="Z2740" t="str">
            <v xml:space="preserve"> </v>
          </cell>
        </row>
        <row r="2741">
          <cell r="A2741" t="str">
            <v>H63</v>
          </cell>
          <cell r="B2741" t="str">
            <v>Oatmeal</v>
          </cell>
          <cell r="C2741" t="str">
            <v>OT</v>
          </cell>
          <cell r="E2741" t="str">
            <v>OAT</v>
          </cell>
          <cell r="F2741" t="str">
            <v>SLU/JEM</v>
          </cell>
          <cell r="L2741" t="str">
            <v>1131</v>
          </cell>
          <cell r="M2741" t="str">
            <v>W</v>
          </cell>
          <cell r="N2741" t="str">
            <v>W</v>
          </cell>
          <cell r="Q2741">
            <v>38019</v>
          </cell>
          <cell r="U2741">
            <v>38019</v>
          </cell>
          <cell r="Z2741" t="str">
            <v>Development Complete</v>
          </cell>
        </row>
        <row r="2742">
          <cell r="A2742" t="str">
            <v>H62</v>
          </cell>
          <cell r="B2742" t="str">
            <v>New Navy</v>
          </cell>
          <cell r="C2742" t="str">
            <v>NN</v>
          </cell>
          <cell r="E2742" t="str">
            <v xml:space="preserve"> </v>
          </cell>
          <cell r="F2742" t="str">
            <v>SLU/JEM</v>
          </cell>
          <cell r="I2742">
            <v>2465</v>
          </cell>
          <cell r="J2742" t="str">
            <v>50% Dacron/50% CTN</v>
          </cell>
          <cell r="L2742" t="str">
            <v>1328</v>
          </cell>
          <cell r="M2742" t="str">
            <v xml:space="preserve"> Disperse/Reactieve</v>
          </cell>
          <cell r="N2742" t="str">
            <v xml:space="preserve">Slu Scour    </v>
          </cell>
          <cell r="O2742">
            <v>4</v>
          </cell>
          <cell r="P2742">
            <v>38026</v>
          </cell>
          <cell r="Q2742">
            <v>38026</v>
          </cell>
          <cell r="U2742">
            <v>38026</v>
          </cell>
          <cell r="Z2742" t="str">
            <v>Development Complete</v>
          </cell>
        </row>
        <row r="2743">
          <cell r="A2743" t="str">
            <v>H61</v>
          </cell>
          <cell r="B2743" t="str">
            <v>New Navy</v>
          </cell>
          <cell r="C2743" t="str">
            <v>NN</v>
          </cell>
          <cell r="E2743" t="str">
            <v>1315</v>
          </cell>
          <cell r="F2743" t="str">
            <v>SLU/JEM</v>
          </cell>
          <cell r="H2743">
            <v>37994</v>
          </cell>
          <cell r="I2743">
            <v>8121</v>
          </cell>
          <cell r="J2743" t="str">
            <v>100% Cotton</v>
          </cell>
          <cell r="L2743" t="str">
            <v>1315</v>
          </cell>
          <cell r="M2743" t="str">
            <v>Reactive</v>
          </cell>
          <cell r="N2743" t="str">
            <v>SLU Scour</v>
          </cell>
          <cell r="O2743">
            <v>6</v>
          </cell>
          <cell r="P2743">
            <v>38020</v>
          </cell>
          <cell r="Q2743">
            <v>38021</v>
          </cell>
          <cell r="U2743">
            <v>38021</v>
          </cell>
          <cell r="Z2743" t="str">
            <v>Development Complete</v>
          </cell>
        </row>
        <row r="2744">
          <cell r="A2744" t="str">
            <v>H60</v>
          </cell>
          <cell r="B2744" t="str">
            <v>New Navy</v>
          </cell>
          <cell r="C2744" t="str">
            <v>NN</v>
          </cell>
          <cell r="E2744" t="str">
            <v>1244</v>
          </cell>
          <cell r="F2744" t="str">
            <v>SLU/JEM</v>
          </cell>
          <cell r="H2744">
            <v>38279</v>
          </cell>
          <cell r="I2744" t="str">
            <v>2325/3229/8920</v>
          </cell>
          <cell r="J2744" t="str">
            <v>62/38 C/P</v>
          </cell>
          <cell r="M2744" t="str">
            <v xml:space="preserve"> Disperse/Reactieve</v>
          </cell>
          <cell r="N2744" t="str">
            <v>Slu Scour</v>
          </cell>
          <cell r="P2744">
            <v>38323</v>
          </cell>
          <cell r="Q2744">
            <v>38323</v>
          </cell>
          <cell r="Z2744" t="str">
            <v>Lab dip approved</v>
          </cell>
        </row>
        <row r="2745">
          <cell r="A2745" t="str">
            <v>H59</v>
          </cell>
          <cell r="B2745" t="str">
            <v>Nat/Grey  (Scour)</v>
          </cell>
          <cell r="C2745" t="str">
            <v>9G</v>
          </cell>
          <cell r="E2745" t="str">
            <v>1031</v>
          </cell>
          <cell r="F2745" t="str">
            <v>SLU/JEM</v>
          </cell>
          <cell r="M2745" t="str">
            <v>W</v>
          </cell>
          <cell r="N2745" t="str">
            <v>W</v>
          </cell>
          <cell r="Z2745" t="str">
            <v xml:space="preserve"> </v>
          </cell>
        </row>
        <row r="2746">
          <cell r="A2746" t="str">
            <v>H58</v>
          </cell>
          <cell r="B2746" t="str">
            <v>Medium Blue</v>
          </cell>
          <cell r="E2746" t="str">
            <v>Medium Blue</v>
          </cell>
          <cell r="F2746" t="str">
            <v>SLU/JEM</v>
          </cell>
          <cell r="M2746" t="str">
            <v>W</v>
          </cell>
          <cell r="N2746" t="str">
            <v>W</v>
          </cell>
          <cell r="Z2746" t="str">
            <v xml:space="preserve"> </v>
          </cell>
        </row>
        <row r="2747">
          <cell r="A2747" t="str">
            <v>H57</v>
          </cell>
          <cell r="B2747" t="str">
            <v>Blue</v>
          </cell>
          <cell r="E2747" t="str">
            <v>Blue</v>
          </cell>
          <cell r="F2747" t="str">
            <v>SLU/JEM</v>
          </cell>
          <cell r="M2747" t="str">
            <v>W</v>
          </cell>
          <cell r="N2747" t="str">
            <v>W</v>
          </cell>
          <cell r="Z2747" t="str">
            <v xml:space="preserve"> </v>
          </cell>
        </row>
        <row r="2748">
          <cell r="A2748" t="str">
            <v>H56</v>
          </cell>
          <cell r="B2748" t="str">
            <v>Black</v>
          </cell>
          <cell r="C2748" t="str">
            <v>BK</v>
          </cell>
          <cell r="E2748" t="str">
            <v>1257</v>
          </cell>
          <cell r="F2748" t="str">
            <v>SLU/JEM</v>
          </cell>
          <cell r="H2748">
            <v>37970</v>
          </cell>
          <cell r="I2748">
            <v>2325</v>
          </cell>
          <cell r="J2748" t="str">
            <v>62/38  C/P</v>
          </cell>
          <cell r="L2748" t="str">
            <v>1257</v>
          </cell>
          <cell r="M2748" t="str">
            <v>Disp/Rea</v>
          </cell>
          <cell r="N2748" t="str">
            <v>SLU Scour</v>
          </cell>
          <cell r="O2748">
            <v>1</v>
          </cell>
          <cell r="P2748">
            <v>38388</v>
          </cell>
          <cell r="Q2748">
            <v>38022</v>
          </cell>
          <cell r="U2748">
            <v>38022</v>
          </cell>
          <cell r="Z2748" t="str">
            <v>Development Complete</v>
          </cell>
        </row>
        <row r="2749">
          <cell r="A2749" t="str">
            <v>H55</v>
          </cell>
          <cell r="B2749" t="str">
            <v>Iris</v>
          </cell>
          <cell r="C2749" t="str">
            <v xml:space="preserve"> </v>
          </cell>
          <cell r="E2749" t="str">
            <v>JCP  FL04 Womens Prog.</v>
          </cell>
          <cell r="F2749" t="str">
            <v>SLU/JEM</v>
          </cell>
          <cell r="G2749">
            <v>37937</v>
          </cell>
          <cell r="H2749">
            <v>37937</v>
          </cell>
          <cell r="I2749" t="str">
            <v>1774 /2224</v>
          </cell>
          <cell r="J2749" t="str">
            <v>100% Cotton</v>
          </cell>
          <cell r="L2749" t="str">
            <v>1550</v>
          </cell>
          <cell r="M2749" t="str">
            <v>Reactive</v>
          </cell>
          <cell r="N2749" t="str">
            <v>Rg/Bleach</v>
          </cell>
          <cell r="O2749">
            <v>4</v>
          </cell>
          <cell r="Q2749">
            <v>38028</v>
          </cell>
          <cell r="U2749">
            <v>38028</v>
          </cell>
          <cell r="Z2749" t="str">
            <v>Development Complete</v>
          </cell>
        </row>
        <row r="2750">
          <cell r="A2750" t="str">
            <v>H54</v>
          </cell>
          <cell r="B2750" t="str">
            <v>Natural</v>
          </cell>
          <cell r="C2750" t="str">
            <v>NT</v>
          </cell>
          <cell r="E2750" t="str">
            <v>NATURAL</v>
          </cell>
          <cell r="F2750" t="str">
            <v>SLU/JEM</v>
          </cell>
          <cell r="L2750" t="str">
            <v>1131</v>
          </cell>
          <cell r="M2750" t="str">
            <v>D</v>
          </cell>
          <cell r="N2750" t="str">
            <v>W</v>
          </cell>
          <cell r="Z2750" t="str">
            <v xml:space="preserve"> </v>
          </cell>
        </row>
        <row r="2751">
          <cell r="A2751" t="str">
            <v>H53</v>
          </cell>
          <cell r="B2751" t="str">
            <v>Navy</v>
          </cell>
          <cell r="C2751" t="str">
            <v>NV</v>
          </cell>
          <cell r="E2751" t="str">
            <v>1481</v>
          </cell>
          <cell r="F2751" t="str">
            <v>SLU/JEM</v>
          </cell>
          <cell r="M2751" t="str">
            <v>D</v>
          </cell>
          <cell r="N2751" t="str">
            <v>D</v>
          </cell>
          <cell r="Z2751" t="str">
            <v xml:space="preserve"> </v>
          </cell>
        </row>
        <row r="2752">
          <cell r="A2752" t="str">
            <v>H52</v>
          </cell>
          <cell r="B2752" t="str">
            <v>Navy</v>
          </cell>
          <cell r="C2752" t="str">
            <v>NV</v>
          </cell>
          <cell r="E2752" t="str">
            <v>124</v>
          </cell>
          <cell r="F2752" t="str">
            <v>SLU/JEM</v>
          </cell>
          <cell r="H2752">
            <v>37994</v>
          </cell>
          <cell r="I2752">
            <v>1955</v>
          </cell>
          <cell r="L2752" t="str">
            <v>124</v>
          </cell>
          <cell r="M2752" t="str">
            <v>Reactive</v>
          </cell>
          <cell r="N2752" t="str">
            <v>SLU Scour</v>
          </cell>
          <cell r="O2752">
            <v>17</v>
          </cell>
          <cell r="P2752">
            <v>38009</v>
          </cell>
          <cell r="Q2752">
            <v>38009</v>
          </cell>
          <cell r="U2752">
            <v>38009</v>
          </cell>
          <cell r="Z2752" t="str">
            <v>Development Complete</v>
          </cell>
        </row>
        <row r="2753">
          <cell r="A2753" t="str">
            <v>H51</v>
          </cell>
          <cell r="B2753" t="str">
            <v>Navy</v>
          </cell>
          <cell r="C2753" t="str">
            <v>NV</v>
          </cell>
          <cell r="E2753" t="str">
            <v>899</v>
          </cell>
          <cell r="F2753" t="str">
            <v>SLU/JEM</v>
          </cell>
          <cell r="I2753" t="str">
            <v>5210J1</v>
          </cell>
          <cell r="J2753" t="str">
            <v>100% Cotton</v>
          </cell>
          <cell r="L2753" t="str">
            <v>899 JEM</v>
          </cell>
          <cell r="M2753" t="str">
            <v>Reactive</v>
          </cell>
          <cell r="N2753" t="str">
            <v>SLU Scour</v>
          </cell>
          <cell r="O2753">
            <v>5</v>
          </cell>
          <cell r="P2753">
            <v>38040</v>
          </cell>
          <cell r="Q2753">
            <v>38040</v>
          </cell>
          <cell r="U2753">
            <v>38040</v>
          </cell>
          <cell r="Z2753" t="str">
            <v>Development Complete</v>
          </cell>
        </row>
        <row r="2754">
          <cell r="A2754" t="str">
            <v>H50</v>
          </cell>
          <cell r="B2754" t="str">
            <v>Navy</v>
          </cell>
          <cell r="C2754" t="str">
            <v>NV</v>
          </cell>
          <cell r="E2754" t="str">
            <v>1161</v>
          </cell>
          <cell r="F2754" t="str">
            <v>SLU/JEM</v>
          </cell>
          <cell r="M2754" t="str">
            <v>D</v>
          </cell>
          <cell r="N2754" t="str">
            <v>D</v>
          </cell>
          <cell r="Z2754" t="str">
            <v xml:space="preserve"> </v>
          </cell>
        </row>
        <row r="2755">
          <cell r="A2755" t="str">
            <v>H49</v>
          </cell>
          <cell r="B2755" t="str">
            <v>Navy 1092</v>
          </cell>
          <cell r="C2755" t="str">
            <v>NV</v>
          </cell>
          <cell r="E2755" t="str">
            <v>1092</v>
          </cell>
          <cell r="F2755" t="str">
            <v>SLU/JEM</v>
          </cell>
          <cell r="G2755">
            <v>37827</v>
          </cell>
          <cell r="H2755">
            <v>37827</v>
          </cell>
          <cell r="I2755">
            <v>2179</v>
          </cell>
          <cell r="J2755" t="str">
            <v>Poly/Ctn/Acrylic</v>
          </cell>
          <cell r="L2755" t="str">
            <v>1092</v>
          </cell>
          <cell r="M2755" t="str">
            <v>D</v>
          </cell>
          <cell r="N2755" t="str">
            <v>SLU Scour</v>
          </cell>
          <cell r="P2755">
            <v>37853</v>
          </cell>
          <cell r="Q2755">
            <v>37853</v>
          </cell>
          <cell r="Z2755" t="str">
            <v>Lab dip approved</v>
          </cell>
        </row>
        <row r="2756">
          <cell r="A2756" t="str">
            <v>H48</v>
          </cell>
          <cell r="B2756" t="str">
            <v>Navy</v>
          </cell>
          <cell r="C2756" t="str">
            <v>NV</v>
          </cell>
          <cell r="E2756" t="str">
            <v>1066</v>
          </cell>
          <cell r="F2756" t="str">
            <v>SLU/JEM</v>
          </cell>
          <cell r="H2756">
            <v>37956</v>
          </cell>
          <cell r="I2756">
            <v>3086</v>
          </cell>
          <cell r="J2756" t="str">
            <v>Poly/Ctn/Acrylic</v>
          </cell>
          <cell r="M2756" t="str">
            <v>Basic/Disp/Rea</v>
          </cell>
          <cell r="N2756" t="str">
            <v>SLU Scour</v>
          </cell>
          <cell r="O2756">
            <v>4</v>
          </cell>
          <cell r="P2756">
            <v>38036</v>
          </cell>
          <cell r="Q2756">
            <v>38036</v>
          </cell>
          <cell r="U2756">
            <v>38036</v>
          </cell>
          <cell r="Z2756" t="str">
            <v>Development Complete</v>
          </cell>
        </row>
        <row r="2757">
          <cell r="A2757" t="str">
            <v>H47</v>
          </cell>
          <cell r="B2757" t="str">
            <v>Misty Jade</v>
          </cell>
          <cell r="C2757" t="str">
            <v>MJ</v>
          </cell>
          <cell r="E2757" t="str">
            <v>1487</v>
          </cell>
          <cell r="F2757" t="str">
            <v>SLU/JEM</v>
          </cell>
          <cell r="I2757">
            <v>1294</v>
          </cell>
          <cell r="J2757" t="str">
            <v>100% Acrylic</v>
          </cell>
          <cell r="M2757" t="str">
            <v>Basic</v>
          </cell>
          <cell r="N2757" t="str">
            <v>SLU Scour</v>
          </cell>
          <cell r="O2757">
            <v>5</v>
          </cell>
          <cell r="P2757">
            <v>38040</v>
          </cell>
          <cell r="Q2757">
            <v>38040</v>
          </cell>
          <cell r="U2757">
            <v>38040</v>
          </cell>
          <cell r="Z2757" t="str">
            <v>Development Complete</v>
          </cell>
        </row>
        <row r="2758">
          <cell r="A2758" t="str">
            <v>H46</v>
          </cell>
          <cell r="B2758" t="str">
            <v>Lilac Thistle</v>
          </cell>
          <cell r="C2758" t="str">
            <v>LC</v>
          </cell>
          <cell r="E2758" t="str">
            <v>1279</v>
          </cell>
          <cell r="F2758" t="str">
            <v>SLU/JEM</v>
          </cell>
          <cell r="M2758" t="str">
            <v>D</v>
          </cell>
          <cell r="N2758" t="str">
            <v>D</v>
          </cell>
          <cell r="Z2758" t="str">
            <v xml:space="preserve"> </v>
          </cell>
        </row>
        <row r="2759">
          <cell r="A2759" t="str">
            <v>H45</v>
          </cell>
          <cell r="B2759" t="str">
            <v>Lilac</v>
          </cell>
          <cell r="C2759" t="str">
            <v>LI</v>
          </cell>
          <cell r="E2759" t="str">
            <v>1329</v>
          </cell>
          <cell r="F2759" t="str">
            <v>SLU/JEM</v>
          </cell>
          <cell r="I2759">
            <v>2535</v>
          </cell>
          <cell r="J2759" t="str">
            <v>45/45/10 Dacron/Poly/CTN</v>
          </cell>
          <cell r="L2759" t="str">
            <v>1329</v>
          </cell>
          <cell r="M2759" t="str">
            <v>Basic/Disp/Direct</v>
          </cell>
          <cell r="N2759" t="str">
            <v>SLU Scour</v>
          </cell>
          <cell r="O2759">
            <v>11</v>
          </cell>
          <cell r="P2759">
            <v>38037</v>
          </cell>
          <cell r="Q2759">
            <v>38037</v>
          </cell>
          <cell r="U2759">
            <v>38037</v>
          </cell>
          <cell r="Z2759" t="str">
            <v>Development Complete</v>
          </cell>
        </row>
        <row r="2760">
          <cell r="A2760" t="str">
            <v>H44</v>
          </cell>
          <cell r="B2760" t="str">
            <v>Khaki</v>
          </cell>
          <cell r="C2760" t="str">
            <v>KH</v>
          </cell>
          <cell r="E2760" t="str">
            <v>1062</v>
          </cell>
          <cell r="F2760" t="str">
            <v>SLU/JEM</v>
          </cell>
          <cell r="H2760">
            <v>37994</v>
          </cell>
          <cell r="I2760">
            <v>3086</v>
          </cell>
          <cell r="J2760" t="str">
            <v>Poly/Ctn/Acrylic</v>
          </cell>
          <cell r="L2760" t="str">
            <v>1062</v>
          </cell>
          <cell r="M2760" t="str">
            <v>D</v>
          </cell>
          <cell r="N2760" t="str">
            <v>SLU Scour</v>
          </cell>
          <cell r="Q2760">
            <v>38019</v>
          </cell>
          <cell r="U2760">
            <v>38019</v>
          </cell>
          <cell r="Z2760" t="str">
            <v>Development Complete</v>
          </cell>
        </row>
        <row r="2761">
          <cell r="A2761" t="str">
            <v>H43</v>
          </cell>
          <cell r="B2761" t="str">
            <v>Indigo Ink</v>
          </cell>
          <cell r="C2761" t="str">
            <v>II</v>
          </cell>
          <cell r="E2761" t="str">
            <v>1352</v>
          </cell>
          <cell r="F2761" t="str">
            <v>SLU/JEM</v>
          </cell>
          <cell r="M2761" t="str">
            <v>D</v>
          </cell>
          <cell r="N2761" t="str">
            <v>D</v>
          </cell>
          <cell r="Z2761" t="str">
            <v xml:space="preserve"> </v>
          </cell>
        </row>
        <row r="2762">
          <cell r="A2762" t="str">
            <v>H42</v>
          </cell>
          <cell r="B2762" t="str">
            <v>Hunter</v>
          </cell>
          <cell r="C2762" t="str">
            <v>HU</v>
          </cell>
          <cell r="E2762" t="str">
            <v>1377</v>
          </cell>
          <cell r="F2762" t="str">
            <v>SLU/JEM</v>
          </cell>
          <cell r="M2762" t="str">
            <v>D</v>
          </cell>
          <cell r="N2762" t="str">
            <v>D</v>
          </cell>
          <cell r="Z2762" t="str">
            <v xml:space="preserve"> </v>
          </cell>
        </row>
        <row r="2763">
          <cell r="A2763" t="str">
            <v>H41</v>
          </cell>
          <cell r="B2763" t="str">
            <v>Hunter</v>
          </cell>
          <cell r="C2763" t="str">
            <v>HU</v>
          </cell>
          <cell r="E2763" t="str">
            <v>1282</v>
          </cell>
          <cell r="F2763" t="str">
            <v>SLU/JEM</v>
          </cell>
          <cell r="M2763" t="str">
            <v>D</v>
          </cell>
          <cell r="N2763" t="str">
            <v>D</v>
          </cell>
          <cell r="Z2763" t="str">
            <v xml:space="preserve"> </v>
          </cell>
        </row>
        <row r="2764">
          <cell r="A2764" t="str">
            <v>H40</v>
          </cell>
          <cell r="B2764" t="str">
            <v>Hunter</v>
          </cell>
          <cell r="C2764" t="str">
            <v>HU</v>
          </cell>
          <cell r="E2764" t="str">
            <v>1160</v>
          </cell>
          <cell r="F2764" t="str">
            <v>SLU/JEM</v>
          </cell>
          <cell r="M2764" t="str">
            <v>D</v>
          </cell>
          <cell r="N2764" t="str">
            <v>D</v>
          </cell>
          <cell r="Z2764" t="str">
            <v xml:space="preserve"> </v>
          </cell>
        </row>
        <row r="2765">
          <cell r="A2765" t="str">
            <v>H39</v>
          </cell>
          <cell r="B2765" t="str">
            <v>Stonewashed Green</v>
          </cell>
          <cell r="E2765" t="str">
            <v>1461</v>
          </cell>
          <cell r="F2765" t="str">
            <v>SLU/JEM</v>
          </cell>
          <cell r="I2765">
            <v>6282</v>
          </cell>
          <cell r="J2765" t="str">
            <v>85% Poly, 15% Cotton</v>
          </cell>
          <cell r="K2765" t="str">
            <v>F04</v>
          </cell>
          <cell r="L2765" t="str">
            <v>1461</v>
          </cell>
          <cell r="M2765" t="str">
            <v>Disp/Rea</v>
          </cell>
          <cell r="N2765" t="str">
            <v>SLU Scour</v>
          </cell>
          <cell r="O2765">
            <v>1</v>
          </cell>
          <cell r="P2765">
            <v>38023</v>
          </cell>
          <cell r="Q2765">
            <v>38023</v>
          </cell>
          <cell r="U2765">
            <v>38023</v>
          </cell>
          <cell r="Z2765" t="str">
            <v>Development Complete</v>
          </cell>
        </row>
        <row r="2766">
          <cell r="A2766" t="str">
            <v>H38</v>
          </cell>
          <cell r="B2766" t="str">
            <v>Hardwoods</v>
          </cell>
          <cell r="C2766" t="str">
            <v>HD</v>
          </cell>
          <cell r="E2766" t="str">
            <v>1462</v>
          </cell>
          <cell r="F2766" t="str">
            <v>SLU/JEM</v>
          </cell>
          <cell r="M2766" t="str">
            <v>D</v>
          </cell>
          <cell r="N2766" t="str">
            <v>D</v>
          </cell>
          <cell r="Z2766" t="str">
            <v xml:space="preserve"> </v>
          </cell>
        </row>
        <row r="2767">
          <cell r="A2767" t="str">
            <v>H37</v>
          </cell>
          <cell r="B2767" t="str">
            <v>Hardwoods</v>
          </cell>
          <cell r="C2767" t="str">
            <v>HD</v>
          </cell>
          <cell r="E2767" t="str">
            <v>1461</v>
          </cell>
          <cell r="F2767" t="str">
            <v>SLU/JEM</v>
          </cell>
          <cell r="M2767" t="str">
            <v>D</v>
          </cell>
          <cell r="N2767" t="str">
            <v>D</v>
          </cell>
          <cell r="Z2767" t="str">
            <v xml:space="preserve"> </v>
          </cell>
        </row>
        <row r="2768">
          <cell r="A2768" t="str">
            <v>H36</v>
          </cell>
          <cell r="B2768" t="str">
            <v>Gunmetal</v>
          </cell>
          <cell r="C2768" t="str">
            <v>GM</v>
          </cell>
          <cell r="E2768" t="str">
            <v>1408</v>
          </cell>
          <cell r="F2768" t="str">
            <v>SLU/JEM</v>
          </cell>
          <cell r="M2768" t="str">
            <v>D</v>
          </cell>
          <cell r="N2768" t="str">
            <v>D</v>
          </cell>
          <cell r="Z2768" t="str">
            <v xml:space="preserve"> </v>
          </cell>
        </row>
        <row r="2769">
          <cell r="A2769" t="str">
            <v>H35</v>
          </cell>
          <cell r="B2769" t="str">
            <v>Olive</v>
          </cell>
          <cell r="C2769" t="str">
            <v>GY</v>
          </cell>
          <cell r="E2769" t="str">
            <v>1546</v>
          </cell>
          <cell r="F2769" t="str">
            <v>SLU/JEM</v>
          </cell>
          <cell r="G2769">
            <v>37917</v>
          </cell>
          <cell r="H2769">
            <v>37917</v>
          </cell>
          <cell r="I2769">
            <v>2707</v>
          </cell>
          <cell r="J2769" t="str">
            <v>100% T-310 Poly</v>
          </cell>
          <cell r="K2769" t="str">
            <v>F'04</v>
          </cell>
          <cell r="L2769" t="str">
            <v>1546</v>
          </cell>
          <cell r="M2769" t="str">
            <v>Disperse</v>
          </cell>
          <cell r="N2769" t="str">
            <v>SLU Scour</v>
          </cell>
          <cell r="O2769">
            <v>8</v>
          </cell>
          <cell r="P2769">
            <v>38023</v>
          </cell>
          <cell r="Q2769">
            <v>38023</v>
          </cell>
          <cell r="U2769">
            <v>38023</v>
          </cell>
          <cell r="Z2769" t="str">
            <v>Development Complete</v>
          </cell>
        </row>
        <row r="2770">
          <cell r="A2770" t="str">
            <v>H34</v>
          </cell>
          <cell r="B2770" t="str">
            <v>Grey</v>
          </cell>
          <cell r="C2770" t="str">
            <v>GY</v>
          </cell>
          <cell r="E2770" t="str">
            <v>Polypro.</v>
          </cell>
          <cell r="F2770" t="str">
            <v>SLU/JEM</v>
          </cell>
          <cell r="I2770" t="str">
            <v>4102/3009/3010/3011</v>
          </cell>
          <cell r="J2770" t="str">
            <v>100% Polypropleane</v>
          </cell>
          <cell r="M2770" t="str">
            <v>No Dyes</v>
          </cell>
          <cell r="Q2770">
            <v>38019</v>
          </cell>
          <cell r="U2770">
            <v>38019</v>
          </cell>
          <cell r="Z2770" t="str">
            <v>Development Complete</v>
          </cell>
        </row>
        <row r="2771">
          <cell r="A2771" t="str">
            <v>H33</v>
          </cell>
          <cell r="B2771" t="str">
            <v>English Navy</v>
          </cell>
          <cell r="C2771" t="str">
            <v>EN</v>
          </cell>
          <cell r="E2771" t="str">
            <v>1345</v>
          </cell>
          <cell r="F2771" t="str">
            <v>SLU/JEM</v>
          </cell>
          <cell r="M2771" t="str">
            <v>D</v>
          </cell>
          <cell r="N2771" t="str">
            <v>D</v>
          </cell>
          <cell r="Z2771" t="str">
            <v xml:space="preserve"> </v>
          </cell>
        </row>
        <row r="2772">
          <cell r="A2772" t="str">
            <v>H32</v>
          </cell>
          <cell r="B2772" t="str">
            <v>Driftwood</v>
          </cell>
          <cell r="C2772" t="str">
            <v>DW</v>
          </cell>
          <cell r="E2772" t="str">
            <v>1410</v>
          </cell>
          <cell r="F2772" t="str">
            <v>SLU/JEM</v>
          </cell>
          <cell r="M2772" t="str">
            <v>D</v>
          </cell>
          <cell r="N2772" t="str">
            <v>D</v>
          </cell>
          <cell r="Z2772" t="str">
            <v xml:space="preserve"> </v>
          </cell>
        </row>
        <row r="2773">
          <cell r="A2773" t="str">
            <v>H31</v>
          </cell>
          <cell r="B2773" t="str">
            <v>Digs Navy</v>
          </cell>
          <cell r="C2773" t="str">
            <v>DV</v>
          </cell>
          <cell r="E2773" t="str">
            <v>1353</v>
          </cell>
          <cell r="F2773" t="str">
            <v>SLU/JEM</v>
          </cell>
          <cell r="M2773" t="str">
            <v>D</v>
          </cell>
          <cell r="N2773" t="str">
            <v>D</v>
          </cell>
          <cell r="Z2773" t="str">
            <v xml:space="preserve"> </v>
          </cell>
        </row>
        <row r="2774">
          <cell r="A2774" t="str">
            <v>H30</v>
          </cell>
          <cell r="B2774" t="str">
            <v>Deep Navy</v>
          </cell>
          <cell r="C2774" t="str">
            <v>DN</v>
          </cell>
          <cell r="E2774" t="str">
            <v>1172</v>
          </cell>
          <cell r="F2774" t="str">
            <v>SLU/JEM</v>
          </cell>
          <cell r="I2774">
            <v>8920</v>
          </cell>
          <cell r="J2774" t="str">
            <v>100% Poly/100% CTN</v>
          </cell>
          <cell r="L2774" t="str">
            <v>1172</v>
          </cell>
          <cell r="M2774" t="str">
            <v>Disp/Rea</v>
          </cell>
          <cell r="N2774" t="str">
            <v>SLU Scour</v>
          </cell>
          <cell r="O2774">
            <v>7</v>
          </cell>
          <cell r="P2774">
            <v>38026</v>
          </cell>
          <cell r="Q2774">
            <v>38026</v>
          </cell>
          <cell r="U2774">
            <v>38026</v>
          </cell>
          <cell r="Z2774" t="str">
            <v>Development Complete</v>
          </cell>
        </row>
        <row r="2775">
          <cell r="A2775" t="str">
            <v>H29</v>
          </cell>
          <cell r="B2775" t="str">
            <v>Deep Forest</v>
          </cell>
          <cell r="C2775" t="str">
            <v>FG</v>
          </cell>
          <cell r="E2775" t="str">
            <v>1468</v>
          </cell>
          <cell r="F2775" t="str">
            <v>SLU/JEM</v>
          </cell>
          <cell r="M2775" t="str">
            <v>D</v>
          </cell>
          <cell r="N2775" t="str">
            <v>D</v>
          </cell>
          <cell r="Z2775" t="str">
            <v xml:space="preserve"> </v>
          </cell>
        </row>
        <row r="2776">
          <cell r="A2776" t="str">
            <v>H28</v>
          </cell>
          <cell r="B2776" t="str">
            <v>Denim</v>
          </cell>
          <cell r="C2776" t="str">
            <v>DE</v>
          </cell>
          <cell r="E2776" t="str">
            <v>1334</v>
          </cell>
          <cell r="F2776" t="str">
            <v>SLU/JEM</v>
          </cell>
          <cell r="H2776">
            <v>37994</v>
          </cell>
          <cell r="I2776">
            <v>3086</v>
          </cell>
          <cell r="J2776" t="str">
            <v>25% Dacron, 25% CTN, 50% Acrilan</v>
          </cell>
          <cell r="L2776" t="str">
            <v>1334</v>
          </cell>
          <cell r="M2776" t="str">
            <v>D</v>
          </cell>
          <cell r="N2776" t="str">
            <v>SLU Scour</v>
          </cell>
          <cell r="O2776">
            <v>20</v>
          </cell>
          <cell r="P2776">
            <v>38023</v>
          </cell>
          <cell r="Q2776">
            <v>38023</v>
          </cell>
          <cell r="U2776">
            <v>38023</v>
          </cell>
          <cell r="Z2776" t="str">
            <v>Development Complete</v>
          </cell>
        </row>
        <row r="2777">
          <cell r="A2777" t="str">
            <v>H27</v>
          </cell>
          <cell r="B2777" t="str">
            <v>Copper/Ath. Orange</v>
          </cell>
          <cell r="C2777" t="str">
            <v>CP</v>
          </cell>
          <cell r="E2777" t="str">
            <v>1313</v>
          </cell>
          <cell r="F2777" t="str">
            <v>SLU/JEM</v>
          </cell>
          <cell r="M2777" t="str">
            <v>D</v>
          </cell>
          <cell r="N2777" t="str">
            <v>D</v>
          </cell>
          <cell r="Z2777" t="str">
            <v xml:space="preserve"> </v>
          </cell>
        </row>
        <row r="2778">
          <cell r="A2778" t="str">
            <v>H26</v>
          </cell>
          <cell r="B2778" t="str">
            <v>Chesterfield Navy</v>
          </cell>
          <cell r="C2778" t="str">
            <v>CN</v>
          </cell>
          <cell r="E2778" t="str">
            <v>1473</v>
          </cell>
          <cell r="F2778" t="str">
            <v>SLU/JEM</v>
          </cell>
          <cell r="I2778">
            <v>7932</v>
          </cell>
          <cell r="J2778" t="str">
            <v>100% cotton</v>
          </cell>
          <cell r="M2778" t="str">
            <v>Fiber Reactive</v>
          </cell>
          <cell r="N2778" t="str">
            <v>Slu scour</v>
          </cell>
          <cell r="P2778">
            <v>38135</v>
          </cell>
          <cell r="Q2778">
            <v>38135</v>
          </cell>
          <cell r="Z2778" t="str">
            <v>Lab dip approved</v>
          </cell>
        </row>
        <row r="2779">
          <cell r="A2779" t="str">
            <v>H25</v>
          </cell>
          <cell r="B2779" t="str">
            <v>Charcoal</v>
          </cell>
          <cell r="C2779" t="str">
            <v>CH</v>
          </cell>
          <cell r="E2779" t="str">
            <v>CHAR</v>
          </cell>
          <cell r="F2779" t="str">
            <v>SLU/JEM</v>
          </cell>
          <cell r="L2779" t="str">
            <v>1131</v>
          </cell>
          <cell r="M2779" t="str">
            <v>W</v>
          </cell>
          <cell r="N2779" t="str">
            <v>W</v>
          </cell>
          <cell r="Z2779" t="str">
            <v xml:space="preserve"> </v>
          </cell>
        </row>
        <row r="2780">
          <cell r="A2780" t="str">
            <v>H24</v>
          </cell>
          <cell r="B2780" t="str">
            <v>Burgandy</v>
          </cell>
          <cell r="C2780" t="str">
            <v>BU</v>
          </cell>
          <cell r="E2780" t="str">
            <v>1422</v>
          </cell>
          <cell r="F2780" t="str">
            <v>SLU/JEM</v>
          </cell>
          <cell r="M2780" t="str">
            <v>D</v>
          </cell>
          <cell r="N2780" t="str">
            <v>D</v>
          </cell>
          <cell r="Z2780" t="str">
            <v xml:space="preserve"> </v>
          </cell>
        </row>
        <row r="2781">
          <cell r="A2781" t="str">
            <v>H23</v>
          </cell>
          <cell r="B2781" t="str">
            <v>Breathless</v>
          </cell>
          <cell r="C2781" t="str">
            <v>BR</v>
          </cell>
          <cell r="E2781" t="str">
            <v>1359</v>
          </cell>
          <cell r="F2781" t="str">
            <v>SLU/JEM</v>
          </cell>
          <cell r="M2781" t="str">
            <v>D</v>
          </cell>
          <cell r="N2781" t="str">
            <v>D</v>
          </cell>
          <cell r="Z2781" t="str">
            <v xml:space="preserve"> </v>
          </cell>
        </row>
        <row r="2782">
          <cell r="A2782" t="str">
            <v>H22</v>
          </cell>
          <cell r="B2782" t="str">
            <v>Boxwood Green/Jungle Green</v>
          </cell>
          <cell r="C2782" t="str">
            <v>BX</v>
          </cell>
          <cell r="E2782" t="str">
            <v>1039</v>
          </cell>
          <cell r="F2782" t="str">
            <v>SLU/JEM</v>
          </cell>
          <cell r="I2782">
            <v>2325</v>
          </cell>
          <cell r="J2782" t="str">
            <v>62/38  C/P</v>
          </cell>
          <cell r="K2782" t="str">
            <v>F'04</v>
          </cell>
          <cell r="L2782" t="str">
            <v>1039</v>
          </cell>
          <cell r="M2782" t="str">
            <v>Disp/Rea</v>
          </cell>
          <cell r="N2782" t="str">
            <v>SLU Scour</v>
          </cell>
          <cell r="O2782">
            <v>2</v>
          </cell>
          <cell r="P2782">
            <v>38047</v>
          </cell>
          <cell r="Z2782" t="str">
            <v>Lab dip submitted</v>
          </cell>
        </row>
        <row r="2783">
          <cell r="A2783" t="str">
            <v>H21</v>
          </cell>
          <cell r="B2783" t="str">
            <v>Blue</v>
          </cell>
          <cell r="C2783" t="str">
            <v>BL</v>
          </cell>
          <cell r="E2783" t="str">
            <v>8</v>
          </cell>
          <cell r="F2783" t="str">
            <v>SLU/JEM</v>
          </cell>
          <cell r="M2783" t="str">
            <v>D</v>
          </cell>
          <cell r="N2783" t="str">
            <v>D</v>
          </cell>
          <cell r="Z2783" t="str">
            <v xml:space="preserve"> </v>
          </cell>
        </row>
        <row r="2784">
          <cell r="A2784" t="str">
            <v>H20</v>
          </cell>
          <cell r="B2784" t="str">
            <v>Blue</v>
          </cell>
          <cell r="C2784" t="str">
            <v>BL</v>
          </cell>
          <cell r="E2784" t="str">
            <v>1472</v>
          </cell>
          <cell r="F2784" t="str">
            <v>SLU/JEM</v>
          </cell>
          <cell r="M2784" t="str">
            <v>D</v>
          </cell>
          <cell r="N2784" t="str">
            <v>D</v>
          </cell>
          <cell r="Z2784" t="str">
            <v xml:space="preserve"> </v>
          </cell>
        </row>
        <row r="2785">
          <cell r="A2785" t="str">
            <v>H19</v>
          </cell>
          <cell r="B2785" t="str">
            <v>Blue</v>
          </cell>
          <cell r="C2785" t="str">
            <v>BL</v>
          </cell>
          <cell r="E2785" t="str">
            <v>455</v>
          </cell>
          <cell r="F2785" t="str">
            <v>SLU/JEM</v>
          </cell>
          <cell r="I2785">
            <v>1294</v>
          </cell>
          <cell r="J2785" t="str">
            <v>100% Acrylic</v>
          </cell>
          <cell r="M2785" t="str">
            <v>Basic</v>
          </cell>
          <cell r="N2785" t="str">
            <v>SLU Scour</v>
          </cell>
          <cell r="O2785">
            <v>10</v>
          </cell>
          <cell r="P2785">
            <v>38044</v>
          </cell>
          <cell r="Q2785">
            <v>38044</v>
          </cell>
          <cell r="U2785">
            <v>38044</v>
          </cell>
          <cell r="Z2785" t="str">
            <v>Development Complete</v>
          </cell>
        </row>
        <row r="2786">
          <cell r="A2786" t="str">
            <v>H18</v>
          </cell>
          <cell r="B2786" t="str">
            <v>Peach</v>
          </cell>
          <cell r="C2786" t="str">
            <v>BL</v>
          </cell>
          <cell r="E2786" t="str">
            <v>1536</v>
          </cell>
          <cell r="F2786" t="str">
            <v>SLU/JEM</v>
          </cell>
          <cell r="I2786">
            <v>6282</v>
          </cell>
          <cell r="J2786" t="str">
            <v>85/15% Poly/Cot.</v>
          </cell>
          <cell r="L2786" t="str">
            <v>1536</v>
          </cell>
          <cell r="M2786" t="str">
            <v>Disp/Rea</v>
          </cell>
          <cell r="N2786" t="str">
            <v>SLU Scour</v>
          </cell>
          <cell r="O2786">
            <v>5</v>
          </cell>
          <cell r="P2786">
            <v>38025</v>
          </cell>
          <cell r="Q2786">
            <v>38025</v>
          </cell>
          <cell r="U2786">
            <v>38025</v>
          </cell>
          <cell r="Z2786" t="str">
            <v>Development Complete</v>
          </cell>
        </row>
        <row r="2787">
          <cell r="A2787" t="str">
            <v>H17</v>
          </cell>
          <cell r="B2787" t="str">
            <v>Blue</v>
          </cell>
          <cell r="C2787" t="str">
            <v>BL</v>
          </cell>
          <cell r="E2787" t="str">
            <v>1339</v>
          </cell>
          <cell r="F2787" t="str">
            <v>SLU/JEM</v>
          </cell>
          <cell r="M2787" t="str">
            <v>D</v>
          </cell>
          <cell r="N2787" t="str">
            <v>D</v>
          </cell>
          <cell r="Z2787" t="str">
            <v xml:space="preserve"> </v>
          </cell>
        </row>
        <row r="2788">
          <cell r="A2788" t="str">
            <v>H16</v>
          </cell>
          <cell r="B2788" t="str">
            <v>Blue</v>
          </cell>
          <cell r="C2788" t="str">
            <v>BL</v>
          </cell>
          <cell r="E2788" t="str">
            <v>1340</v>
          </cell>
          <cell r="F2788" t="str">
            <v>SLU/JEM</v>
          </cell>
          <cell r="I2788">
            <v>1294</v>
          </cell>
          <cell r="J2788" t="str">
            <v>100% Acrylic</v>
          </cell>
          <cell r="M2788" t="str">
            <v>Basic</v>
          </cell>
          <cell r="N2788" t="str">
            <v>Lyrca Scour</v>
          </cell>
          <cell r="O2788">
            <v>9</v>
          </cell>
          <cell r="P2788">
            <v>38075</v>
          </cell>
          <cell r="Q2788">
            <v>38075</v>
          </cell>
          <cell r="U2788">
            <v>38075</v>
          </cell>
          <cell r="Z2788" t="str">
            <v>Development Complete</v>
          </cell>
        </row>
        <row r="2789">
          <cell r="A2789" t="str">
            <v>H15</v>
          </cell>
          <cell r="B2789" t="str">
            <v>Blaze Orange</v>
          </cell>
          <cell r="C2789" t="str">
            <v>OR</v>
          </cell>
          <cell r="E2789" t="str">
            <v>1460</v>
          </cell>
          <cell r="F2789" t="str">
            <v>SLU/JEM</v>
          </cell>
          <cell r="I2789">
            <v>2741</v>
          </cell>
          <cell r="J2789" t="str">
            <v>100% Poly</v>
          </cell>
          <cell r="M2789" t="str">
            <v>D</v>
          </cell>
          <cell r="N2789" t="str">
            <v>Rg/Bleach</v>
          </cell>
          <cell r="P2789">
            <v>38128</v>
          </cell>
          <cell r="Q2789">
            <v>38128</v>
          </cell>
          <cell r="U2789">
            <v>38128</v>
          </cell>
          <cell r="Z2789" t="str">
            <v>Development Complete</v>
          </cell>
        </row>
        <row r="2790">
          <cell r="A2790" t="str">
            <v>H14</v>
          </cell>
          <cell r="B2790" t="str">
            <v>Blaze Orange</v>
          </cell>
          <cell r="C2790" t="str">
            <v>OR</v>
          </cell>
          <cell r="E2790" t="str">
            <v>1373</v>
          </cell>
          <cell r="F2790" t="str">
            <v>SLU/JEM</v>
          </cell>
          <cell r="M2790" t="str">
            <v>D</v>
          </cell>
          <cell r="N2790" t="str">
            <v>D</v>
          </cell>
          <cell r="Z2790" t="str">
            <v xml:space="preserve"> </v>
          </cell>
        </row>
        <row r="2791">
          <cell r="A2791" t="str">
            <v>H13</v>
          </cell>
          <cell r="B2791" t="str">
            <v>Black Basin</v>
          </cell>
          <cell r="C2791" t="str">
            <v>B2</v>
          </cell>
          <cell r="E2791" t="str">
            <v>1397</v>
          </cell>
          <cell r="F2791" t="str">
            <v>SLU/JEM</v>
          </cell>
          <cell r="M2791" t="str">
            <v>D</v>
          </cell>
          <cell r="N2791" t="str">
            <v>D</v>
          </cell>
          <cell r="Z2791" t="str">
            <v xml:space="preserve"> </v>
          </cell>
        </row>
        <row r="2792">
          <cell r="A2792" t="str">
            <v>H12</v>
          </cell>
          <cell r="B2792" t="str">
            <v>Black</v>
          </cell>
          <cell r="C2792" t="str">
            <v>BK</v>
          </cell>
          <cell r="E2792" t="str">
            <v>618</v>
          </cell>
          <cell r="F2792" t="str">
            <v>SLU/JEM</v>
          </cell>
          <cell r="H2792">
            <v>37966</v>
          </cell>
          <cell r="I2792">
            <v>2216</v>
          </cell>
          <cell r="J2792" t="str">
            <v>100% Cotton</v>
          </cell>
          <cell r="L2792" t="str">
            <v>618</v>
          </cell>
          <cell r="M2792" t="str">
            <v>D</v>
          </cell>
          <cell r="N2792" t="str">
            <v>D</v>
          </cell>
          <cell r="Q2792">
            <v>37977</v>
          </cell>
          <cell r="Z2792" t="str">
            <v>Lab dip approved</v>
          </cell>
        </row>
        <row r="2793">
          <cell r="A2793" t="str">
            <v>H11</v>
          </cell>
          <cell r="B2793" t="str">
            <v>Black</v>
          </cell>
          <cell r="C2793" t="str">
            <v>BK</v>
          </cell>
          <cell r="E2793" t="str">
            <v>436</v>
          </cell>
          <cell r="F2793" t="str">
            <v>SLU/JEM</v>
          </cell>
          <cell r="I2793">
            <v>8121</v>
          </cell>
          <cell r="J2793" t="str">
            <v>100% Cotton</v>
          </cell>
          <cell r="L2793" t="str">
            <v>436</v>
          </cell>
          <cell r="M2793" t="str">
            <v>Fiber Reactive</v>
          </cell>
          <cell r="N2793" t="str">
            <v>SLU Scour</v>
          </cell>
          <cell r="O2793">
            <v>4</v>
          </cell>
          <cell r="P2793">
            <v>38024</v>
          </cell>
          <cell r="Q2793">
            <v>38024</v>
          </cell>
          <cell r="U2793">
            <v>38024</v>
          </cell>
          <cell r="Z2793" t="str">
            <v>Development Complete</v>
          </cell>
        </row>
        <row r="2794">
          <cell r="A2794" t="str">
            <v>H10</v>
          </cell>
          <cell r="B2794" t="str">
            <v>Black</v>
          </cell>
          <cell r="C2794" t="str">
            <v>BK</v>
          </cell>
          <cell r="E2794" t="str">
            <v>1398</v>
          </cell>
          <cell r="F2794" t="str">
            <v>SLU/JEM</v>
          </cell>
          <cell r="I2794">
            <v>2748</v>
          </cell>
          <cell r="J2794" t="str">
            <v>100% Poly</v>
          </cell>
          <cell r="M2794" t="str">
            <v>Disperse</v>
          </cell>
          <cell r="N2794" t="str">
            <v>SLU Scour</v>
          </cell>
          <cell r="O2794">
            <v>3</v>
          </cell>
          <cell r="P2794">
            <v>38050</v>
          </cell>
          <cell r="Q2794">
            <v>38050</v>
          </cell>
          <cell r="U2794">
            <v>38050</v>
          </cell>
          <cell r="Z2794" t="str">
            <v>Development Complete</v>
          </cell>
        </row>
        <row r="2795">
          <cell r="A2795" t="str">
            <v>H09</v>
          </cell>
          <cell r="B2795" t="str">
            <v>Black</v>
          </cell>
          <cell r="C2795" t="str">
            <v>BK</v>
          </cell>
          <cell r="E2795" t="str">
            <v>1317</v>
          </cell>
          <cell r="F2795" t="str">
            <v>SLU/JEM</v>
          </cell>
          <cell r="I2795">
            <v>2004</v>
          </cell>
          <cell r="J2795" t="str">
            <v>50%/50% P/C</v>
          </cell>
          <cell r="M2795" t="str">
            <v>Disp/Rea</v>
          </cell>
          <cell r="N2795" t="str">
            <v>SLU Scour</v>
          </cell>
          <cell r="O2795">
            <v>11</v>
          </cell>
          <cell r="P2795">
            <v>38050</v>
          </cell>
          <cell r="Q2795">
            <v>38050</v>
          </cell>
          <cell r="U2795">
            <v>38050</v>
          </cell>
          <cell r="Z2795" t="str">
            <v>Development Complete</v>
          </cell>
        </row>
        <row r="2796">
          <cell r="A2796" t="str">
            <v>H08</v>
          </cell>
          <cell r="B2796" t="str">
            <v>Black</v>
          </cell>
          <cell r="C2796" t="str">
            <v>BK</v>
          </cell>
          <cell r="E2796" t="str">
            <v>1302</v>
          </cell>
          <cell r="F2796" t="str">
            <v>SLU/JEM</v>
          </cell>
          <cell r="M2796" t="str">
            <v>Disperse</v>
          </cell>
          <cell r="N2796" t="str">
            <v>SLU Scour</v>
          </cell>
          <cell r="Z2796" t="str">
            <v xml:space="preserve"> </v>
          </cell>
        </row>
        <row r="2797">
          <cell r="A2797" t="str">
            <v>H07</v>
          </cell>
          <cell r="B2797" t="str">
            <v>Black</v>
          </cell>
          <cell r="C2797" t="str">
            <v>BK</v>
          </cell>
          <cell r="E2797" t="str">
            <v>1057</v>
          </cell>
          <cell r="F2797" t="str">
            <v>SLU/JEM</v>
          </cell>
          <cell r="H2797">
            <v>37994</v>
          </cell>
          <cell r="I2797">
            <v>2464</v>
          </cell>
          <cell r="J2797" t="str">
            <v>50% Dacron Poly/50% Cotton</v>
          </cell>
          <cell r="M2797" t="str">
            <v>Disp/Rea</v>
          </cell>
          <cell r="N2797" t="str">
            <v>Jet Scour</v>
          </cell>
          <cell r="O2797">
            <v>3</v>
          </cell>
          <cell r="P2797">
            <v>38008</v>
          </cell>
          <cell r="Q2797">
            <v>38008</v>
          </cell>
          <cell r="Z2797" t="str">
            <v>Lab dip approved</v>
          </cell>
        </row>
        <row r="2798">
          <cell r="A2798" t="str">
            <v>H06</v>
          </cell>
          <cell r="B2798" t="str">
            <v>Badge Green</v>
          </cell>
          <cell r="C2798" t="str">
            <v>BG</v>
          </cell>
          <cell r="E2798" t="str">
            <v>1391</v>
          </cell>
          <cell r="F2798" t="str">
            <v>SLU/JEM</v>
          </cell>
          <cell r="M2798" t="str">
            <v>D</v>
          </cell>
          <cell r="N2798" t="str">
            <v>D</v>
          </cell>
          <cell r="Z2798" t="str">
            <v xml:space="preserve"> </v>
          </cell>
        </row>
        <row r="2799">
          <cell r="A2799" t="str">
            <v>H05</v>
          </cell>
          <cell r="B2799" t="str">
            <v>Stonewashed Blue</v>
          </cell>
          <cell r="C2799" t="str">
            <v>AQ</v>
          </cell>
          <cell r="E2799" t="str">
            <v>1337</v>
          </cell>
          <cell r="F2799" t="str">
            <v>SLU/JEM</v>
          </cell>
          <cell r="I2799">
            <v>2705</v>
          </cell>
          <cell r="J2799" t="str">
            <v>100% Poly</v>
          </cell>
          <cell r="K2799" t="str">
            <v>F'04</v>
          </cell>
          <cell r="M2799" t="str">
            <v>Disperse</v>
          </cell>
          <cell r="N2799" t="str">
            <v>Akwatek Scour</v>
          </cell>
          <cell r="O2799">
            <v>10</v>
          </cell>
          <cell r="P2799">
            <v>38028</v>
          </cell>
          <cell r="Q2799">
            <v>38028</v>
          </cell>
          <cell r="R2799">
            <v>1.2699999999999999E-2</v>
          </cell>
          <cell r="U2799">
            <v>38028</v>
          </cell>
          <cell r="Z2799" t="str">
            <v>Development Complete</v>
          </cell>
        </row>
        <row r="2800">
          <cell r="A2800" t="str">
            <v>H04</v>
          </cell>
          <cell r="B2800" t="str">
            <v>Aqua</v>
          </cell>
          <cell r="C2800" t="str">
            <v>AQ</v>
          </cell>
          <cell r="E2800" t="str">
            <v>1337</v>
          </cell>
          <cell r="F2800" t="str">
            <v>SLU/JEM</v>
          </cell>
          <cell r="I2800">
            <v>1294</v>
          </cell>
          <cell r="J2800" t="str">
            <v>100% Acrylic</v>
          </cell>
          <cell r="M2800" t="str">
            <v>Basic</v>
          </cell>
          <cell r="N2800" t="str">
            <v>Lyrca Scour</v>
          </cell>
          <cell r="O2800">
            <v>17</v>
          </cell>
          <cell r="P2800">
            <v>38075</v>
          </cell>
          <cell r="Q2800">
            <v>38075</v>
          </cell>
          <cell r="U2800">
            <v>38075</v>
          </cell>
          <cell r="Z2800" t="str">
            <v>Development Complete</v>
          </cell>
        </row>
        <row r="2801">
          <cell r="A2801" t="str">
            <v>H03</v>
          </cell>
          <cell r="B2801" t="str">
            <v>Aqua</v>
          </cell>
          <cell r="C2801" t="str">
            <v>AQ</v>
          </cell>
          <cell r="E2801" t="str">
            <v>1307</v>
          </cell>
          <cell r="F2801" t="str">
            <v>SLU/JEM</v>
          </cell>
          <cell r="M2801" t="str">
            <v>D</v>
          </cell>
          <cell r="N2801" t="str">
            <v>D</v>
          </cell>
          <cell r="Z2801" t="str">
            <v xml:space="preserve"> </v>
          </cell>
        </row>
        <row r="2802">
          <cell r="A2802" t="str">
            <v>H02</v>
          </cell>
          <cell r="B2802" t="str">
            <v>Aqua</v>
          </cell>
          <cell r="C2802" t="str">
            <v>AQ</v>
          </cell>
          <cell r="E2802" t="str">
            <v>1139</v>
          </cell>
          <cell r="F2802" t="str">
            <v>SLU/JEM</v>
          </cell>
          <cell r="I2802">
            <v>1294</v>
          </cell>
          <cell r="J2802" t="str">
            <v>100% Acrylic</v>
          </cell>
          <cell r="M2802" t="str">
            <v>Basic</v>
          </cell>
          <cell r="N2802" t="str">
            <v>SLU Scour</v>
          </cell>
          <cell r="P2802">
            <v>38112</v>
          </cell>
          <cell r="Q2802">
            <v>38112</v>
          </cell>
          <cell r="Z2802" t="str">
            <v>Lab dip approved</v>
          </cell>
        </row>
        <row r="2803">
          <cell r="A2803" t="str">
            <v>H01</v>
          </cell>
          <cell r="B2803" t="str">
            <v>Akwatek - Grey</v>
          </cell>
          <cell r="C2803" t="str">
            <v>AG</v>
          </cell>
          <cell r="E2803" t="str">
            <v>1300</v>
          </cell>
          <cell r="F2803" t="str">
            <v>SLU/JEM</v>
          </cell>
          <cell r="I2803">
            <v>3581</v>
          </cell>
          <cell r="J2803" t="str">
            <v>25% Poly, 16% Wool, 17% Polypro., 42% Polyprop</v>
          </cell>
          <cell r="M2803" t="str">
            <v>D</v>
          </cell>
          <cell r="N2803" t="str">
            <v>D</v>
          </cell>
          <cell r="Z2803" t="str">
            <v xml:space="preserve"> </v>
          </cell>
        </row>
        <row r="2804">
          <cell r="A2804" t="str">
            <v>F24</v>
          </cell>
          <cell r="B2804" t="str">
            <v>Pool</v>
          </cell>
          <cell r="C2804" t="str">
            <v>HH</v>
          </cell>
          <cell r="F2804" t="str">
            <v>CSW</v>
          </cell>
          <cell r="I2804">
            <v>7026</v>
          </cell>
          <cell r="J2804" t="str">
            <v>100% Cotton</v>
          </cell>
          <cell r="M2804" t="str">
            <v>Fiber Reactive</v>
          </cell>
          <cell r="Y2804">
            <v>35490</v>
          </cell>
          <cell r="Z2804" t="str">
            <v>Dropped</v>
          </cell>
        </row>
        <row r="2805">
          <cell r="A2805" t="str">
            <v>F23</v>
          </cell>
          <cell r="B2805" t="str">
            <v>Navy</v>
          </cell>
          <cell r="C2805" t="str">
            <v>NY</v>
          </cell>
          <cell r="F2805" t="str">
            <v>CSW</v>
          </cell>
          <cell r="I2805">
            <v>7026</v>
          </cell>
          <cell r="J2805" t="str">
            <v>100% Cotton</v>
          </cell>
          <cell r="M2805" t="str">
            <v>Fiber Reactive</v>
          </cell>
          <cell r="Y2805">
            <v>36039</v>
          </cell>
          <cell r="Z2805" t="str">
            <v>Dropped</v>
          </cell>
        </row>
        <row r="2806">
          <cell r="A2806" t="str">
            <v>F22</v>
          </cell>
          <cell r="B2806" t="str">
            <v>Water</v>
          </cell>
          <cell r="C2806" t="str">
            <v>XP</v>
          </cell>
          <cell r="F2806" t="str">
            <v>CSW</v>
          </cell>
          <cell r="I2806">
            <v>7026</v>
          </cell>
          <cell r="J2806" t="str">
            <v>100% Cotton</v>
          </cell>
          <cell r="M2806" t="str">
            <v>Fiber Reactive</v>
          </cell>
          <cell r="Y2806">
            <v>36039</v>
          </cell>
          <cell r="Z2806" t="str">
            <v>Dropped</v>
          </cell>
        </row>
        <row r="2807">
          <cell r="A2807" t="str">
            <v>F21</v>
          </cell>
          <cell r="B2807" t="str">
            <v>Blue Violet</v>
          </cell>
          <cell r="C2807" t="str">
            <v>EQ</v>
          </cell>
          <cell r="F2807" t="str">
            <v>CSW</v>
          </cell>
          <cell r="I2807">
            <v>7026</v>
          </cell>
          <cell r="J2807" t="str">
            <v>100% Cotton</v>
          </cell>
          <cell r="M2807" t="str">
            <v>Fiber Reactive</v>
          </cell>
          <cell r="Y2807">
            <v>36039</v>
          </cell>
          <cell r="Z2807" t="str">
            <v>Dropped</v>
          </cell>
        </row>
        <row r="2808">
          <cell r="A2808" t="str">
            <v>F20</v>
          </cell>
          <cell r="B2808" t="str">
            <v>Spruce Green</v>
          </cell>
          <cell r="C2808" t="str">
            <v>SG</v>
          </cell>
          <cell r="F2808" t="str">
            <v>CSW</v>
          </cell>
          <cell r="I2808">
            <v>7026</v>
          </cell>
          <cell r="J2808" t="str">
            <v>100% Cotton</v>
          </cell>
          <cell r="M2808" t="str">
            <v>Fiber Reactive</v>
          </cell>
          <cell r="Y2808">
            <v>36039</v>
          </cell>
          <cell r="Z2808" t="str">
            <v>Dropped</v>
          </cell>
        </row>
        <row r="2809">
          <cell r="A2809" t="str">
            <v>F19</v>
          </cell>
          <cell r="B2809" t="str">
            <v>Purple Punch</v>
          </cell>
          <cell r="C2809" t="str">
            <v>8R</v>
          </cell>
          <cell r="F2809" t="str">
            <v>CSW</v>
          </cell>
          <cell r="I2809">
            <v>7026</v>
          </cell>
          <cell r="J2809" t="str">
            <v>100% Cotton</v>
          </cell>
          <cell r="M2809" t="str">
            <v>Fiber Reactive</v>
          </cell>
          <cell r="Y2809">
            <v>36039</v>
          </cell>
          <cell r="Z2809" t="str">
            <v>Dropped</v>
          </cell>
        </row>
        <row r="2810">
          <cell r="A2810" t="str">
            <v>F18</v>
          </cell>
          <cell r="B2810" t="str">
            <v>Navy Nights</v>
          </cell>
          <cell r="C2810" t="str">
            <v>NH</v>
          </cell>
          <cell r="F2810" t="str">
            <v>CSW</v>
          </cell>
          <cell r="I2810">
            <v>7026</v>
          </cell>
          <cell r="J2810" t="str">
            <v>100% Cotton</v>
          </cell>
          <cell r="M2810" t="str">
            <v>Fiber Reactive</v>
          </cell>
          <cell r="Y2810">
            <v>36039</v>
          </cell>
          <cell r="Z2810" t="str">
            <v>Dropped</v>
          </cell>
        </row>
        <row r="2811">
          <cell r="A2811" t="str">
            <v>F17</v>
          </cell>
          <cell r="B2811" t="str">
            <v>Tropical Violet</v>
          </cell>
          <cell r="C2811">
            <v>27</v>
          </cell>
          <cell r="F2811" t="str">
            <v>CSW</v>
          </cell>
          <cell r="I2811">
            <v>7026</v>
          </cell>
          <cell r="J2811" t="str">
            <v>100% Cotton</v>
          </cell>
          <cell r="M2811" t="str">
            <v>Fiber Reactive</v>
          </cell>
          <cell r="Y2811">
            <v>36039</v>
          </cell>
          <cell r="Z2811" t="str">
            <v>Dropped</v>
          </cell>
        </row>
        <row r="2812">
          <cell r="A2812" t="str">
            <v>F16</v>
          </cell>
          <cell r="B2812" t="str">
            <v>Venice Peach</v>
          </cell>
          <cell r="C2812">
            <v>40</v>
          </cell>
          <cell r="F2812" t="str">
            <v>CSW</v>
          </cell>
          <cell r="I2812">
            <v>7026</v>
          </cell>
          <cell r="J2812" t="str">
            <v>100% Cotton</v>
          </cell>
          <cell r="M2812" t="str">
            <v>Fiber Reactive</v>
          </cell>
          <cell r="Y2812">
            <v>36039</v>
          </cell>
          <cell r="Z2812" t="str">
            <v>Dropped</v>
          </cell>
        </row>
        <row r="2813">
          <cell r="A2813" t="str">
            <v>F15</v>
          </cell>
          <cell r="B2813" t="str">
            <v>Palm Springs Green</v>
          </cell>
          <cell r="C2813" t="str">
            <v>VH</v>
          </cell>
          <cell r="F2813" t="str">
            <v>CSW</v>
          </cell>
          <cell r="I2813">
            <v>7026</v>
          </cell>
          <cell r="J2813" t="str">
            <v>100% Cotton</v>
          </cell>
          <cell r="M2813" t="str">
            <v>Fiber Reactive</v>
          </cell>
          <cell r="Y2813">
            <v>36039</v>
          </cell>
          <cell r="Z2813" t="str">
            <v>Dropped</v>
          </cell>
        </row>
        <row r="2814">
          <cell r="A2814" t="str">
            <v>F14</v>
          </cell>
          <cell r="B2814" t="str">
            <v>Grape Expectations</v>
          </cell>
          <cell r="C2814" t="str">
            <v>VM</v>
          </cell>
          <cell r="F2814" t="str">
            <v>CSW</v>
          </cell>
          <cell r="I2814">
            <v>7026</v>
          </cell>
          <cell r="J2814" t="str">
            <v>100% Cotton</v>
          </cell>
          <cell r="M2814" t="str">
            <v>Fiber Reactive</v>
          </cell>
          <cell r="Y2814">
            <v>36039</v>
          </cell>
          <cell r="Z2814" t="str">
            <v>Dropped</v>
          </cell>
        </row>
        <row r="2815">
          <cell r="A2815" t="str">
            <v>F13</v>
          </cell>
          <cell r="B2815" t="str">
            <v>Catalina Pink</v>
          </cell>
          <cell r="C2815">
            <v>39</v>
          </cell>
          <cell r="F2815" t="str">
            <v>CSW</v>
          </cell>
          <cell r="I2815">
            <v>7026</v>
          </cell>
          <cell r="J2815" t="str">
            <v>100% Cotton</v>
          </cell>
          <cell r="M2815" t="str">
            <v>Fiber Reactive</v>
          </cell>
          <cell r="Y2815">
            <v>36039</v>
          </cell>
          <cell r="Z2815" t="str">
            <v>Dropped</v>
          </cell>
        </row>
        <row r="2816">
          <cell r="A2816" t="str">
            <v>F12</v>
          </cell>
          <cell r="B2816" t="str">
            <v>Miramar</v>
          </cell>
          <cell r="C2816">
            <v>38</v>
          </cell>
          <cell r="F2816" t="str">
            <v>CSW</v>
          </cell>
          <cell r="I2816">
            <v>7026</v>
          </cell>
          <cell r="J2816" t="str">
            <v>100% Cotton</v>
          </cell>
          <cell r="M2816" t="str">
            <v>Fiber Reactive</v>
          </cell>
          <cell r="Y2816">
            <v>36039</v>
          </cell>
          <cell r="Z2816" t="str">
            <v>Dropped</v>
          </cell>
        </row>
        <row r="2817">
          <cell r="A2817" t="str">
            <v>F11</v>
          </cell>
          <cell r="B2817" t="str">
            <v>Exotic Pink</v>
          </cell>
          <cell r="C2817">
            <v>30</v>
          </cell>
          <cell r="F2817" t="str">
            <v>CSW</v>
          </cell>
          <cell r="I2817">
            <v>7026</v>
          </cell>
          <cell r="J2817" t="str">
            <v>100% Cotton</v>
          </cell>
          <cell r="M2817" t="str">
            <v>Fiber Reactive</v>
          </cell>
          <cell r="Y2817">
            <v>36039</v>
          </cell>
          <cell r="Z2817" t="str">
            <v>Dropped</v>
          </cell>
        </row>
        <row r="2818">
          <cell r="A2818" t="str">
            <v>F10</v>
          </cell>
          <cell r="B2818" t="str">
            <v>Napa Valley</v>
          </cell>
          <cell r="C2818">
            <v>31</v>
          </cell>
          <cell r="F2818" t="str">
            <v>CSW</v>
          </cell>
          <cell r="I2818">
            <v>7026</v>
          </cell>
          <cell r="J2818" t="str">
            <v>100% Cotton</v>
          </cell>
          <cell r="M2818" t="str">
            <v>Fiber Reactive</v>
          </cell>
          <cell r="Y2818">
            <v>36039</v>
          </cell>
          <cell r="Z2818" t="str">
            <v>Dropped</v>
          </cell>
        </row>
        <row r="2819">
          <cell r="A2819" t="str">
            <v>F09</v>
          </cell>
          <cell r="B2819" t="str">
            <v>Blue Crunch</v>
          </cell>
          <cell r="C2819" t="str">
            <v>8C</v>
          </cell>
          <cell r="F2819" t="str">
            <v>CSW</v>
          </cell>
          <cell r="I2819">
            <v>7026</v>
          </cell>
          <cell r="J2819" t="str">
            <v>100% Cotton</v>
          </cell>
          <cell r="M2819" t="str">
            <v>Fiber Reactive</v>
          </cell>
          <cell r="Y2819">
            <v>36039</v>
          </cell>
          <cell r="Z2819" t="str">
            <v>Dropped</v>
          </cell>
        </row>
        <row r="2820">
          <cell r="A2820" t="str">
            <v>F08</v>
          </cell>
          <cell r="B2820" t="str">
            <v>Light Steel</v>
          </cell>
          <cell r="C2820" t="str">
            <v>LW</v>
          </cell>
          <cell r="F2820" t="str">
            <v>CSW</v>
          </cell>
          <cell r="I2820">
            <v>7026</v>
          </cell>
          <cell r="J2820" t="str">
            <v>100% Cotton</v>
          </cell>
          <cell r="M2820" t="str">
            <v>No Dyes</v>
          </cell>
          <cell r="Y2820">
            <v>36039</v>
          </cell>
          <cell r="Z2820" t="str">
            <v>Dropped</v>
          </cell>
        </row>
        <row r="2821">
          <cell r="A2821" t="str">
            <v>F07</v>
          </cell>
          <cell r="B2821" t="str">
            <v>Pink Passion</v>
          </cell>
          <cell r="C2821">
            <v>28</v>
          </cell>
          <cell r="F2821" t="str">
            <v>CSW</v>
          </cell>
          <cell r="I2821">
            <v>7026</v>
          </cell>
          <cell r="J2821" t="str">
            <v>90%/10% C/P</v>
          </cell>
          <cell r="M2821" t="str">
            <v>Fiber Reactive</v>
          </cell>
          <cell r="Y2821">
            <v>36039</v>
          </cell>
          <cell r="Z2821" t="str">
            <v>Dropped</v>
          </cell>
        </row>
        <row r="2822">
          <cell r="A2822" t="str">
            <v>F06</v>
          </cell>
          <cell r="B2822" t="str">
            <v>Tropical Pink</v>
          </cell>
          <cell r="C2822" t="str">
            <v>TC</v>
          </cell>
          <cell r="F2822" t="str">
            <v>CSW</v>
          </cell>
          <cell r="I2822">
            <v>7026</v>
          </cell>
          <cell r="J2822" t="str">
            <v>100% Cotton</v>
          </cell>
          <cell r="M2822" t="str">
            <v>Fiber Reactive</v>
          </cell>
          <cell r="Y2822">
            <v>36039</v>
          </cell>
          <cell r="Z2822" t="str">
            <v>Dropped</v>
          </cell>
        </row>
        <row r="2823">
          <cell r="A2823" t="str">
            <v>F05</v>
          </cell>
          <cell r="B2823" t="str">
            <v>Aquamarine</v>
          </cell>
          <cell r="C2823">
            <v>26</v>
          </cell>
          <cell r="F2823" t="str">
            <v>CSW</v>
          </cell>
          <cell r="I2823">
            <v>7026</v>
          </cell>
          <cell r="J2823" t="str">
            <v>100% Cotton</v>
          </cell>
          <cell r="M2823" t="str">
            <v>Fiber Reactive</v>
          </cell>
          <cell r="Y2823">
            <v>36039</v>
          </cell>
          <cell r="Z2823" t="str">
            <v>Dropped</v>
          </cell>
        </row>
        <row r="2824">
          <cell r="A2824" t="str">
            <v>F04</v>
          </cell>
          <cell r="B2824" t="str">
            <v>Hawaiian Blue</v>
          </cell>
          <cell r="C2824" t="str">
            <v>HB</v>
          </cell>
          <cell r="F2824" t="str">
            <v>CSW</v>
          </cell>
          <cell r="I2824">
            <v>7026</v>
          </cell>
          <cell r="J2824" t="str">
            <v>100% Cotton</v>
          </cell>
          <cell r="M2824" t="str">
            <v>Fiber Reactive</v>
          </cell>
          <cell r="Y2824">
            <v>36039</v>
          </cell>
          <cell r="Z2824" t="str">
            <v>Dropped</v>
          </cell>
        </row>
        <row r="2825">
          <cell r="A2825" t="str">
            <v>F03</v>
          </cell>
          <cell r="B2825" t="str">
            <v>Regatta Red</v>
          </cell>
          <cell r="C2825" t="str">
            <v>RR</v>
          </cell>
          <cell r="F2825" t="str">
            <v>CSW</v>
          </cell>
          <cell r="I2825">
            <v>7026</v>
          </cell>
          <cell r="J2825" t="str">
            <v>100% Cotton</v>
          </cell>
          <cell r="M2825" t="str">
            <v>Fiber Reactive</v>
          </cell>
          <cell r="Y2825">
            <v>36039</v>
          </cell>
          <cell r="Z2825" t="str">
            <v>Dropped</v>
          </cell>
        </row>
        <row r="2826">
          <cell r="A2826" t="str">
            <v>F02</v>
          </cell>
          <cell r="B2826" t="str">
            <v>Black</v>
          </cell>
          <cell r="C2826" t="str">
            <v>BK</v>
          </cell>
          <cell r="F2826" t="str">
            <v>CSW</v>
          </cell>
          <cell r="I2826">
            <v>7026</v>
          </cell>
          <cell r="J2826" t="str">
            <v>100% Cotton</v>
          </cell>
          <cell r="M2826" t="str">
            <v>Fiber Reactive</v>
          </cell>
          <cell r="Y2826">
            <v>36039</v>
          </cell>
          <cell r="Z2826" t="str">
            <v>Dropped</v>
          </cell>
        </row>
        <row r="2827">
          <cell r="A2827" t="str">
            <v>F01</v>
          </cell>
          <cell r="B2827" t="str">
            <v>White</v>
          </cell>
          <cell r="C2827" t="str">
            <v>WH</v>
          </cell>
          <cell r="F2827" t="str">
            <v>CSW</v>
          </cell>
          <cell r="I2827">
            <v>7026</v>
          </cell>
          <cell r="J2827" t="str">
            <v>100% Cotton</v>
          </cell>
          <cell r="M2827" t="str">
            <v>No Dyes</v>
          </cell>
          <cell r="Y2827">
            <v>36039</v>
          </cell>
          <cell r="Z2827" t="str">
            <v>Dropped</v>
          </cell>
        </row>
        <row r="2828">
          <cell r="A2828" t="str">
            <v>ELU21</v>
          </cell>
          <cell r="B2828" t="str">
            <v>Sap Green</v>
          </cell>
          <cell r="D2828" t="str">
            <v>Ginny Parks</v>
          </cell>
          <cell r="E2828" t="str">
            <v>SP' 02 JMS BRIGHTS</v>
          </cell>
          <cell r="F2828" t="str">
            <v>JMS</v>
          </cell>
          <cell r="G2828">
            <v>37007</v>
          </cell>
          <cell r="H2828">
            <v>37014</v>
          </cell>
          <cell r="I2828" t="str">
            <v>Elastic</v>
          </cell>
          <cell r="J2828" t="str">
            <v>Elastic</v>
          </cell>
          <cell r="K2828" t="str">
            <v>SP'02</v>
          </cell>
          <cell r="L2828" t="str">
            <v>U21</v>
          </cell>
          <cell r="Z2828" t="str">
            <v>Lab dip in-process</v>
          </cell>
        </row>
        <row r="2829">
          <cell r="A2829" t="str">
            <v>ELU02</v>
          </cell>
          <cell r="B2829" t="str">
            <v>Jasper</v>
          </cell>
          <cell r="D2829" t="str">
            <v>Ginny Parks</v>
          </cell>
          <cell r="E2829" t="str">
            <v>SP' 02 JMS BRIGHTS</v>
          </cell>
          <cell r="F2829" t="str">
            <v>JMS</v>
          </cell>
          <cell r="G2829">
            <v>37007</v>
          </cell>
          <cell r="H2829">
            <v>37014</v>
          </cell>
          <cell r="I2829" t="str">
            <v>Elastic</v>
          </cell>
          <cell r="J2829" t="str">
            <v>Elastic</v>
          </cell>
          <cell r="K2829" t="str">
            <v>SP'02</v>
          </cell>
          <cell r="L2829" t="str">
            <v>U02</v>
          </cell>
          <cell r="Z2829" t="str">
            <v>Lab dip in-process</v>
          </cell>
        </row>
        <row r="2830">
          <cell r="A2830" t="str">
            <v>ELP77</v>
          </cell>
          <cell r="B2830" t="str">
            <v>Amelia Orange</v>
          </cell>
          <cell r="D2830" t="str">
            <v>Ginny Parks</v>
          </cell>
          <cell r="E2830" t="str">
            <v>SP' 02 JMS BRIGHTS</v>
          </cell>
          <cell r="F2830" t="str">
            <v>JMS</v>
          </cell>
          <cell r="G2830">
            <v>37007</v>
          </cell>
          <cell r="H2830">
            <v>37014</v>
          </cell>
          <cell r="I2830" t="str">
            <v>Elastic</v>
          </cell>
          <cell r="J2830" t="str">
            <v>Elastic</v>
          </cell>
          <cell r="K2830" t="str">
            <v>SP'02</v>
          </cell>
          <cell r="L2830" t="str">
            <v>P77</v>
          </cell>
          <cell r="Z2830" t="str">
            <v>Lab dip in-process</v>
          </cell>
        </row>
        <row r="2831">
          <cell r="A2831" t="str">
            <v>E95PEG013</v>
          </cell>
          <cell r="B2831" t="str">
            <v>Tidal Pool Aqua</v>
          </cell>
          <cell r="I2831" t="str">
            <v>PEG013</v>
          </cell>
          <cell r="J2831" t="str">
            <v>POLYESTER</v>
          </cell>
          <cell r="Z2831" t="str">
            <v>Complete</v>
          </cell>
        </row>
        <row r="2832">
          <cell r="A2832" t="str">
            <v>E95EL</v>
          </cell>
          <cell r="B2832" t="str">
            <v>Tidal Pool Aqua</v>
          </cell>
          <cell r="F2832" t="str">
            <v>CSW</v>
          </cell>
          <cell r="J2832" t="str">
            <v>POLYESTER</v>
          </cell>
          <cell r="M2832" t="str">
            <v>PIGMENT</v>
          </cell>
          <cell r="Z2832" t="str">
            <v xml:space="preserve"> </v>
          </cell>
        </row>
        <row r="2833">
          <cell r="A2833" t="str">
            <v>E95</v>
          </cell>
          <cell r="B2833" t="str">
            <v>Tidal Pool Aqua</v>
          </cell>
          <cell r="F2833" t="str">
            <v>CSW</v>
          </cell>
          <cell r="I2833">
            <v>2808</v>
          </cell>
          <cell r="J2833" t="str">
            <v>100% Cotton</v>
          </cell>
          <cell r="M2833" t="str">
            <v>Fiber Reactive</v>
          </cell>
          <cell r="N2833" t="str">
            <v>Jet Bleach</v>
          </cell>
          <cell r="U2833">
            <v>36291</v>
          </cell>
          <cell r="W2833">
            <v>37662</v>
          </cell>
          <cell r="Z2833" t="str">
            <v>Development Complete</v>
          </cell>
        </row>
        <row r="2834">
          <cell r="A2834" t="str">
            <v>E64</v>
          </cell>
          <cell r="B2834" t="str">
            <v>Rugged Orange</v>
          </cell>
          <cell r="F2834" t="str">
            <v>CSW</v>
          </cell>
          <cell r="I2834">
            <v>1857</v>
          </cell>
          <cell r="J2834" t="str">
            <v>100% Cotton</v>
          </cell>
          <cell r="M2834" t="str">
            <v>Fiber Reactive</v>
          </cell>
          <cell r="Z2834" t="str">
            <v xml:space="preserve"> </v>
          </cell>
        </row>
        <row r="2835">
          <cell r="A2835" t="str">
            <v>E63</v>
          </cell>
          <cell r="B2835" t="str">
            <v>Trail Moss</v>
          </cell>
          <cell r="F2835" t="str">
            <v>CSW</v>
          </cell>
          <cell r="I2835">
            <v>1857</v>
          </cell>
          <cell r="J2835" t="str">
            <v>100% Cotton</v>
          </cell>
          <cell r="M2835" t="str">
            <v>Fiber Reactive</v>
          </cell>
          <cell r="Z2835" t="str">
            <v xml:space="preserve"> </v>
          </cell>
        </row>
        <row r="2836">
          <cell r="A2836" t="str">
            <v>E62</v>
          </cell>
          <cell r="B2836" t="str">
            <v>Gold</v>
          </cell>
          <cell r="C2836" t="str">
            <v>GO</v>
          </cell>
          <cell r="F2836" t="str">
            <v>CSW</v>
          </cell>
          <cell r="I2836">
            <v>1857</v>
          </cell>
          <cell r="J2836" t="str">
            <v>100% Cotton</v>
          </cell>
          <cell r="M2836" t="str">
            <v>Fiber Reactive</v>
          </cell>
          <cell r="Z2836" t="str">
            <v xml:space="preserve"> </v>
          </cell>
        </row>
        <row r="2837">
          <cell r="A2837" t="str">
            <v>E61</v>
          </cell>
          <cell r="B2837" t="str">
            <v>Aqua</v>
          </cell>
          <cell r="F2837" t="str">
            <v>CSW</v>
          </cell>
          <cell r="I2837">
            <v>1857</v>
          </cell>
          <cell r="J2837" t="str">
            <v>100% Cotton</v>
          </cell>
          <cell r="M2837" t="str">
            <v>Fiber Reactive</v>
          </cell>
          <cell r="Z2837" t="str">
            <v xml:space="preserve"> </v>
          </cell>
        </row>
        <row r="2838">
          <cell r="A2838" t="str">
            <v>E60</v>
          </cell>
          <cell r="B2838" t="str">
            <v>Deep Pink</v>
          </cell>
          <cell r="C2838" t="str">
            <v>8H</v>
          </cell>
          <cell r="F2838" t="str">
            <v>CSW</v>
          </cell>
          <cell r="I2838">
            <v>1857</v>
          </cell>
          <cell r="J2838" t="str">
            <v>100% Cotton</v>
          </cell>
          <cell r="M2838" t="str">
            <v>Fiber Reactive</v>
          </cell>
          <cell r="Z2838" t="str">
            <v xml:space="preserve"> </v>
          </cell>
        </row>
        <row r="2839">
          <cell r="A2839" t="str">
            <v>E59</v>
          </cell>
          <cell r="B2839" t="str">
            <v>Green</v>
          </cell>
          <cell r="C2839" t="str">
            <v>GN</v>
          </cell>
          <cell r="F2839" t="str">
            <v>CSW</v>
          </cell>
          <cell r="I2839">
            <v>1857</v>
          </cell>
          <cell r="J2839" t="str">
            <v>100% Cotton</v>
          </cell>
          <cell r="M2839" t="str">
            <v>Fiber Reactive</v>
          </cell>
          <cell r="Z2839" t="str">
            <v xml:space="preserve"> </v>
          </cell>
        </row>
        <row r="2840">
          <cell r="A2840" t="str">
            <v>E58</v>
          </cell>
          <cell r="B2840" t="str">
            <v>Orange</v>
          </cell>
          <cell r="C2840" t="str">
            <v>OR</v>
          </cell>
          <cell r="F2840" t="str">
            <v>CSW</v>
          </cell>
          <cell r="I2840">
            <v>1857</v>
          </cell>
          <cell r="J2840" t="str">
            <v>100% Cotton</v>
          </cell>
          <cell r="M2840" t="str">
            <v>Fiber Reactive</v>
          </cell>
          <cell r="Z2840" t="str">
            <v xml:space="preserve"> </v>
          </cell>
        </row>
        <row r="2841">
          <cell r="A2841" t="str">
            <v>E57</v>
          </cell>
          <cell r="B2841" t="str">
            <v>Navy no fix</v>
          </cell>
          <cell r="C2841" t="str">
            <v>OG</v>
          </cell>
          <cell r="F2841" t="str">
            <v>CSW</v>
          </cell>
          <cell r="I2841">
            <v>1780</v>
          </cell>
          <cell r="J2841" t="str">
            <v>100% Cotton</v>
          </cell>
          <cell r="M2841" t="str">
            <v>Fiber Reactive</v>
          </cell>
          <cell r="Z2841" t="str">
            <v xml:space="preserve"> </v>
          </cell>
        </row>
        <row r="2842">
          <cell r="A2842" t="str">
            <v>E56</v>
          </cell>
          <cell r="B2842" t="str">
            <v>Electric Blue</v>
          </cell>
          <cell r="F2842" t="str">
            <v>CSW</v>
          </cell>
          <cell r="I2842">
            <v>1857</v>
          </cell>
          <cell r="J2842" t="str">
            <v>100% Cotton</v>
          </cell>
          <cell r="Z2842" t="str">
            <v xml:space="preserve"> </v>
          </cell>
        </row>
        <row r="2843">
          <cell r="A2843" t="str">
            <v>E55</v>
          </cell>
          <cell r="B2843" t="str">
            <v>Blueridge</v>
          </cell>
          <cell r="F2843" t="str">
            <v>CSW</v>
          </cell>
          <cell r="I2843">
            <v>1857</v>
          </cell>
          <cell r="J2843" t="str">
            <v>100% Cotton</v>
          </cell>
          <cell r="Z2843" t="str">
            <v xml:space="preserve"> </v>
          </cell>
        </row>
        <row r="2844">
          <cell r="A2844" t="str">
            <v>E54</v>
          </cell>
          <cell r="B2844" t="str">
            <v>Woodland</v>
          </cell>
          <cell r="F2844" t="str">
            <v>CSW</v>
          </cell>
          <cell r="I2844">
            <v>1857</v>
          </cell>
          <cell r="J2844" t="str">
            <v>100% Cotton</v>
          </cell>
          <cell r="Z2844" t="str">
            <v xml:space="preserve"> </v>
          </cell>
        </row>
        <row r="2845">
          <cell r="A2845" t="str">
            <v>E53</v>
          </cell>
          <cell r="B2845" t="str">
            <v>Pink Aura</v>
          </cell>
          <cell r="F2845" t="str">
            <v>CSW</v>
          </cell>
          <cell r="I2845">
            <v>1857</v>
          </cell>
          <cell r="J2845" t="str">
            <v>100% Cotton</v>
          </cell>
          <cell r="Z2845" t="str">
            <v xml:space="preserve"> </v>
          </cell>
        </row>
        <row r="2846">
          <cell r="A2846" t="str">
            <v>E50</v>
          </cell>
          <cell r="B2846" t="str">
            <v>Warm Turquoise</v>
          </cell>
          <cell r="F2846" t="str">
            <v>CSW</v>
          </cell>
          <cell r="I2846">
            <v>1857</v>
          </cell>
          <cell r="J2846" t="str">
            <v>100% Cotton</v>
          </cell>
          <cell r="Z2846" t="str">
            <v xml:space="preserve"> </v>
          </cell>
        </row>
        <row r="2847">
          <cell r="A2847" t="str">
            <v>E49</v>
          </cell>
          <cell r="B2847" t="str">
            <v>Cedar</v>
          </cell>
          <cell r="F2847" t="str">
            <v>CSW</v>
          </cell>
          <cell r="I2847">
            <v>1857</v>
          </cell>
          <cell r="J2847" t="str">
            <v>100% Cotton</v>
          </cell>
          <cell r="Z2847" t="str">
            <v xml:space="preserve"> </v>
          </cell>
        </row>
        <row r="2848">
          <cell r="A2848" t="str">
            <v>E48</v>
          </cell>
          <cell r="B2848" t="str">
            <v>Misty Magenta</v>
          </cell>
          <cell r="F2848" t="str">
            <v>CSW</v>
          </cell>
          <cell r="I2848">
            <v>1857</v>
          </cell>
          <cell r="J2848" t="str">
            <v>100% Cotton</v>
          </cell>
          <cell r="Z2848" t="str">
            <v xml:space="preserve"> </v>
          </cell>
        </row>
        <row r="2849">
          <cell r="A2849" t="str">
            <v>E45</v>
          </cell>
          <cell r="B2849" t="str">
            <v>Deep Sea</v>
          </cell>
          <cell r="F2849" t="str">
            <v>CSW</v>
          </cell>
          <cell r="I2849">
            <v>1857</v>
          </cell>
          <cell r="J2849" t="str">
            <v>100% Cotton</v>
          </cell>
          <cell r="Z2849" t="str">
            <v xml:space="preserve"> </v>
          </cell>
        </row>
        <row r="2850">
          <cell r="A2850" t="str">
            <v>E43</v>
          </cell>
          <cell r="B2850" t="str">
            <v>Goldspun</v>
          </cell>
          <cell r="F2850" t="str">
            <v>CSW</v>
          </cell>
          <cell r="I2850">
            <v>1857</v>
          </cell>
          <cell r="J2850" t="str">
            <v>100% Cotton</v>
          </cell>
          <cell r="Z2850" t="str">
            <v xml:space="preserve"> </v>
          </cell>
        </row>
        <row r="2851">
          <cell r="A2851" t="str">
            <v>E42</v>
          </cell>
          <cell r="B2851" t="str">
            <v>Wheat</v>
          </cell>
          <cell r="F2851" t="str">
            <v>CSW</v>
          </cell>
          <cell r="I2851">
            <v>1857</v>
          </cell>
          <cell r="J2851" t="str">
            <v>100% Cotton</v>
          </cell>
          <cell r="Z2851" t="str">
            <v xml:space="preserve"> </v>
          </cell>
        </row>
        <row r="2852">
          <cell r="A2852" t="str">
            <v>E41</v>
          </cell>
          <cell r="B2852" t="str">
            <v>Storm</v>
          </cell>
          <cell r="F2852" t="str">
            <v>CSW</v>
          </cell>
          <cell r="I2852">
            <v>1857</v>
          </cell>
          <cell r="J2852" t="str">
            <v>100% Cotton</v>
          </cell>
          <cell r="Z2852" t="str">
            <v xml:space="preserve"> </v>
          </cell>
        </row>
        <row r="2853">
          <cell r="A2853" t="str">
            <v>E39</v>
          </cell>
          <cell r="B2853" t="str">
            <v>Twilight</v>
          </cell>
          <cell r="F2853" t="str">
            <v>CSW</v>
          </cell>
          <cell r="I2853">
            <v>1857</v>
          </cell>
          <cell r="J2853" t="str">
            <v>100% Cotton</v>
          </cell>
          <cell r="Z2853" t="str">
            <v xml:space="preserve"> </v>
          </cell>
        </row>
        <row r="2854">
          <cell r="A2854" t="str">
            <v>E38</v>
          </cell>
          <cell r="B2854" t="str">
            <v>Dream Yellow</v>
          </cell>
          <cell r="F2854" t="str">
            <v>CSW</v>
          </cell>
          <cell r="I2854">
            <v>1857</v>
          </cell>
          <cell r="J2854" t="str">
            <v>100% Cotton</v>
          </cell>
          <cell r="Z2854" t="str">
            <v xml:space="preserve"> </v>
          </cell>
        </row>
        <row r="2855">
          <cell r="A2855" t="str">
            <v>E37</v>
          </cell>
          <cell r="B2855" t="str">
            <v>Candy Apple</v>
          </cell>
          <cell r="F2855" t="str">
            <v>CSW</v>
          </cell>
          <cell r="I2855">
            <v>1857</v>
          </cell>
          <cell r="J2855" t="str">
            <v>100% Cotton</v>
          </cell>
          <cell r="Z2855" t="str">
            <v xml:space="preserve"> </v>
          </cell>
        </row>
        <row r="2856">
          <cell r="A2856" t="str">
            <v>E36</v>
          </cell>
          <cell r="B2856" t="str">
            <v>Bluejay</v>
          </cell>
          <cell r="F2856" t="str">
            <v>CSW</v>
          </cell>
          <cell r="I2856">
            <v>1857</v>
          </cell>
          <cell r="J2856" t="str">
            <v>100% Cotton</v>
          </cell>
          <cell r="Z2856" t="str">
            <v xml:space="preserve"> </v>
          </cell>
        </row>
        <row r="2857">
          <cell r="A2857" t="str">
            <v>E35</v>
          </cell>
          <cell r="B2857" t="str">
            <v>Wild Rose</v>
          </cell>
          <cell r="F2857" t="str">
            <v>CSW</v>
          </cell>
          <cell r="I2857">
            <v>1857</v>
          </cell>
          <cell r="J2857" t="str">
            <v>100% Cotton</v>
          </cell>
          <cell r="Z2857" t="str">
            <v xml:space="preserve"> </v>
          </cell>
        </row>
        <row r="2858">
          <cell r="A2858" t="str">
            <v>E34</v>
          </cell>
          <cell r="B2858" t="str">
            <v>Zen Green</v>
          </cell>
          <cell r="F2858" t="str">
            <v>CSW</v>
          </cell>
          <cell r="I2858">
            <v>1857</v>
          </cell>
          <cell r="J2858" t="str">
            <v>100% Cotton</v>
          </cell>
          <cell r="Z2858" t="str">
            <v xml:space="preserve"> </v>
          </cell>
        </row>
        <row r="2859">
          <cell r="A2859" t="str">
            <v>E33</v>
          </cell>
          <cell r="B2859" t="str">
            <v>Hot Pink</v>
          </cell>
          <cell r="C2859" t="str">
            <v>M8</v>
          </cell>
          <cell r="F2859" t="str">
            <v>CSW</v>
          </cell>
          <cell r="I2859">
            <v>1857</v>
          </cell>
          <cell r="J2859" t="str">
            <v>100% Cotton</v>
          </cell>
          <cell r="M2859" t="str">
            <v>Fiber Reactive</v>
          </cell>
          <cell r="W2859">
            <v>36008</v>
          </cell>
          <cell r="Z2859" t="str">
            <v xml:space="preserve"> </v>
          </cell>
        </row>
        <row r="2860">
          <cell r="A2860" t="str">
            <v>E31</v>
          </cell>
          <cell r="B2860" t="str">
            <v>Pale Pink</v>
          </cell>
          <cell r="C2860" t="str">
            <v>PI</v>
          </cell>
          <cell r="F2860" t="str">
            <v>CSW</v>
          </cell>
          <cell r="I2860">
            <v>1857</v>
          </cell>
          <cell r="J2860" t="str">
            <v>100% Cotton</v>
          </cell>
          <cell r="M2860" t="str">
            <v>Direct</v>
          </cell>
          <cell r="Z2860" t="str">
            <v xml:space="preserve"> </v>
          </cell>
        </row>
        <row r="2861">
          <cell r="A2861" t="str">
            <v>E30</v>
          </cell>
          <cell r="B2861" t="str">
            <v>Lavender</v>
          </cell>
          <cell r="C2861" t="str">
            <v>LV</v>
          </cell>
          <cell r="F2861" t="str">
            <v>CSW</v>
          </cell>
          <cell r="I2861">
            <v>1857</v>
          </cell>
          <cell r="J2861" t="str">
            <v>100% Cotton</v>
          </cell>
          <cell r="M2861" t="str">
            <v>Fiber Reactive</v>
          </cell>
          <cell r="Z2861" t="str">
            <v xml:space="preserve"> </v>
          </cell>
        </row>
        <row r="2862">
          <cell r="A2862" t="str">
            <v>E29</v>
          </cell>
          <cell r="B2862" t="str">
            <v>Sea Blue</v>
          </cell>
          <cell r="C2862" t="str">
            <v>L2</v>
          </cell>
          <cell r="F2862" t="str">
            <v>CSW</v>
          </cell>
          <cell r="I2862">
            <v>1857</v>
          </cell>
          <cell r="J2862" t="str">
            <v>100% Cotton</v>
          </cell>
          <cell r="M2862" t="str">
            <v>Fiber Reactive</v>
          </cell>
          <cell r="W2862">
            <v>36008</v>
          </cell>
          <cell r="Z2862" t="str">
            <v xml:space="preserve"> </v>
          </cell>
        </row>
        <row r="2863">
          <cell r="A2863" t="str">
            <v>E28Nat.</v>
          </cell>
          <cell r="B2863" t="str">
            <v>Light Aqua</v>
          </cell>
          <cell r="C2863" t="str">
            <v>Q8</v>
          </cell>
          <cell r="F2863" t="str">
            <v>CSW</v>
          </cell>
          <cell r="I2863">
            <v>1857</v>
          </cell>
          <cell r="J2863" t="str">
            <v>100% Cotton</v>
          </cell>
          <cell r="M2863" t="str">
            <v>Fiber Reactive</v>
          </cell>
          <cell r="N2863" t="str">
            <v>Jet Bleach</v>
          </cell>
          <cell r="R2863">
            <v>8.6599999999999996E-2</v>
          </cell>
          <cell r="W2863">
            <v>35977</v>
          </cell>
          <cell r="Z2863" t="str">
            <v xml:space="preserve"> </v>
          </cell>
        </row>
        <row r="2864">
          <cell r="A2864" t="str">
            <v>E28</v>
          </cell>
          <cell r="B2864" t="str">
            <v>Light Aqua</v>
          </cell>
          <cell r="D2864" t="str">
            <v>Mindy Slate</v>
          </cell>
          <cell r="F2864" t="str">
            <v>UNW</v>
          </cell>
          <cell r="I2864">
            <v>2808</v>
          </cell>
          <cell r="J2864" t="str">
            <v>100% Cotton</v>
          </cell>
          <cell r="L2864" t="str">
            <v>E28 From Nat.Text.</v>
          </cell>
          <cell r="M2864" t="str">
            <v>Fiber Reactive</v>
          </cell>
          <cell r="N2864" t="str">
            <v>Jet Bleach</v>
          </cell>
          <cell r="R2864">
            <v>8.6599999999999996E-2</v>
          </cell>
          <cell r="U2864">
            <v>37475</v>
          </cell>
          <cell r="W2864">
            <v>38947</v>
          </cell>
          <cell r="Z2864" t="str">
            <v>Development Complete</v>
          </cell>
        </row>
        <row r="2865">
          <cell r="A2865" t="str">
            <v>E27</v>
          </cell>
          <cell r="B2865" t="str">
            <v>Sun Burst</v>
          </cell>
          <cell r="C2865" t="str">
            <v>G3</v>
          </cell>
          <cell r="F2865" t="str">
            <v>CSW</v>
          </cell>
          <cell r="I2865">
            <v>1857</v>
          </cell>
          <cell r="J2865" t="str">
            <v>100% Cotton</v>
          </cell>
          <cell r="M2865" t="str">
            <v>Fiber Reactive</v>
          </cell>
          <cell r="W2865">
            <v>36008</v>
          </cell>
          <cell r="Z2865" t="str">
            <v xml:space="preserve"> </v>
          </cell>
        </row>
        <row r="2866">
          <cell r="A2866" t="str">
            <v>E26</v>
          </cell>
          <cell r="B2866" t="str">
            <v>Dark Magenta</v>
          </cell>
          <cell r="C2866" t="str">
            <v>QX</v>
          </cell>
          <cell r="F2866" t="str">
            <v>CSW</v>
          </cell>
          <cell r="I2866">
            <v>1857</v>
          </cell>
          <cell r="J2866" t="str">
            <v>100% Cotton</v>
          </cell>
          <cell r="M2866" t="str">
            <v>Fiber Reactive</v>
          </cell>
          <cell r="W2866">
            <v>36008</v>
          </cell>
          <cell r="Z2866" t="str">
            <v xml:space="preserve"> </v>
          </cell>
        </row>
        <row r="2867">
          <cell r="A2867" t="str">
            <v>E25</v>
          </cell>
          <cell r="B2867" t="str">
            <v>Purple</v>
          </cell>
          <cell r="C2867" t="str">
            <v>PR</v>
          </cell>
          <cell r="F2867" t="str">
            <v>CSW</v>
          </cell>
          <cell r="I2867">
            <v>1857</v>
          </cell>
          <cell r="J2867" t="str">
            <v>100% Cotton</v>
          </cell>
          <cell r="M2867" t="str">
            <v>Fiber Reactive</v>
          </cell>
          <cell r="W2867">
            <v>35977</v>
          </cell>
          <cell r="Z2867" t="str">
            <v xml:space="preserve"> </v>
          </cell>
        </row>
        <row r="2868">
          <cell r="A2868" t="str">
            <v>E24</v>
          </cell>
          <cell r="B2868" t="str">
            <v>Lilac</v>
          </cell>
          <cell r="C2868" t="str">
            <v>LC</v>
          </cell>
          <cell r="F2868" t="str">
            <v>CSW</v>
          </cell>
          <cell r="I2868">
            <v>1857</v>
          </cell>
          <cell r="J2868" t="str">
            <v>100% Cotton</v>
          </cell>
          <cell r="M2868" t="str">
            <v>Fiber Reactive</v>
          </cell>
          <cell r="W2868">
            <v>36008</v>
          </cell>
          <cell r="Z2868" t="str">
            <v xml:space="preserve"> </v>
          </cell>
        </row>
        <row r="2869">
          <cell r="A2869" t="str">
            <v>E23</v>
          </cell>
          <cell r="B2869" t="str">
            <v>Carla Jade</v>
          </cell>
          <cell r="C2869" t="str">
            <v>QU</v>
          </cell>
          <cell r="F2869" t="str">
            <v>CSW</v>
          </cell>
          <cell r="I2869">
            <v>1857</v>
          </cell>
          <cell r="J2869" t="str">
            <v>100% Cotton</v>
          </cell>
          <cell r="M2869" t="str">
            <v>Fiber Reactive</v>
          </cell>
          <cell r="W2869">
            <v>35977</v>
          </cell>
          <cell r="Z2869" t="str">
            <v xml:space="preserve"> </v>
          </cell>
        </row>
        <row r="2870">
          <cell r="A2870" t="str">
            <v>E22</v>
          </cell>
          <cell r="B2870" t="str">
            <v>Sugar Pink</v>
          </cell>
          <cell r="C2870" t="str">
            <v>PU</v>
          </cell>
          <cell r="F2870" t="str">
            <v>CSW</v>
          </cell>
          <cell r="I2870">
            <v>1857</v>
          </cell>
          <cell r="J2870" t="str">
            <v>100% Cotton</v>
          </cell>
          <cell r="M2870" t="str">
            <v>Fiber Reactive</v>
          </cell>
          <cell r="W2870">
            <v>36008</v>
          </cell>
          <cell r="Z2870" t="str">
            <v xml:space="preserve"> </v>
          </cell>
        </row>
        <row r="2871">
          <cell r="A2871" t="str">
            <v>E21</v>
          </cell>
          <cell r="B2871" t="str">
            <v>Navy</v>
          </cell>
          <cell r="C2871" t="str">
            <v>8D</v>
          </cell>
          <cell r="F2871" t="str">
            <v>CSW</v>
          </cell>
          <cell r="I2871">
            <v>1857</v>
          </cell>
          <cell r="J2871" t="str">
            <v>100% Cotton</v>
          </cell>
          <cell r="M2871" t="str">
            <v>Fiber Reactive</v>
          </cell>
          <cell r="Z2871" t="str">
            <v xml:space="preserve"> </v>
          </cell>
        </row>
        <row r="2872">
          <cell r="A2872" t="str">
            <v>E20</v>
          </cell>
          <cell r="B2872" t="str">
            <v>Mid Yellow</v>
          </cell>
          <cell r="C2872" t="str">
            <v>Q7</v>
          </cell>
          <cell r="F2872" t="str">
            <v>CSW</v>
          </cell>
          <cell r="I2872">
            <v>1857</v>
          </cell>
          <cell r="J2872" t="str">
            <v>100% Cotton</v>
          </cell>
          <cell r="M2872" t="str">
            <v>Direct</v>
          </cell>
          <cell r="W2872">
            <v>36008</v>
          </cell>
          <cell r="Z2872" t="str">
            <v xml:space="preserve"> </v>
          </cell>
        </row>
        <row r="2873">
          <cell r="A2873" t="str">
            <v>E19</v>
          </cell>
          <cell r="B2873" t="str">
            <v>Golf Green</v>
          </cell>
          <cell r="F2873" t="str">
            <v>CSW</v>
          </cell>
          <cell r="I2873">
            <v>1857</v>
          </cell>
          <cell r="J2873" t="str">
            <v>100% Cotton</v>
          </cell>
          <cell r="M2873" t="str">
            <v>Fiber Reactive</v>
          </cell>
          <cell r="Z2873" t="str">
            <v xml:space="preserve"> </v>
          </cell>
        </row>
        <row r="2874">
          <cell r="A2874" t="str">
            <v>E18</v>
          </cell>
          <cell r="B2874" t="str">
            <v>Medium Lilac</v>
          </cell>
          <cell r="F2874" t="str">
            <v>CSW</v>
          </cell>
          <cell r="I2874">
            <v>1857</v>
          </cell>
          <cell r="J2874" t="str">
            <v>100% Cotton</v>
          </cell>
          <cell r="M2874" t="str">
            <v>Fiber Reactive</v>
          </cell>
          <cell r="Z2874" t="str">
            <v xml:space="preserve"> </v>
          </cell>
        </row>
        <row r="2875">
          <cell r="A2875" t="str">
            <v>E17</v>
          </cell>
          <cell r="B2875" t="str">
            <v>Spring Green</v>
          </cell>
          <cell r="C2875" t="str">
            <v>QY</v>
          </cell>
          <cell r="F2875" t="str">
            <v>CSW</v>
          </cell>
          <cell r="I2875">
            <v>1857</v>
          </cell>
          <cell r="J2875" t="str">
            <v>100% Cotton</v>
          </cell>
          <cell r="M2875" t="str">
            <v>Fiber Reactive</v>
          </cell>
          <cell r="W2875">
            <v>36008</v>
          </cell>
          <cell r="Z2875" t="str">
            <v xml:space="preserve"> </v>
          </cell>
        </row>
        <row r="2876">
          <cell r="A2876" t="str">
            <v>E15</v>
          </cell>
          <cell r="B2876" t="str">
            <v>Sky Blue</v>
          </cell>
          <cell r="F2876" t="str">
            <v>CSW</v>
          </cell>
          <cell r="I2876">
            <v>1857</v>
          </cell>
          <cell r="J2876" t="str">
            <v>100% Cotton</v>
          </cell>
          <cell r="M2876" t="str">
            <v>Fiber Reactive</v>
          </cell>
          <cell r="Z2876" t="str">
            <v xml:space="preserve"> </v>
          </cell>
        </row>
        <row r="2877">
          <cell r="A2877" t="str">
            <v>E14</v>
          </cell>
          <cell r="B2877" t="str">
            <v>Medium Pink</v>
          </cell>
          <cell r="F2877" t="str">
            <v>CSW</v>
          </cell>
          <cell r="I2877">
            <v>1857</v>
          </cell>
          <cell r="J2877" t="str">
            <v>100% Cotton</v>
          </cell>
          <cell r="M2877" t="str">
            <v>Fiber Reactive</v>
          </cell>
          <cell r="Z2877" t="str">
            <v xml:space="preserve"> </v>
          </cell>
        </row>
        <row r="2878">
          <cell r="A2878" t="str">
            <v>E13</v>
          </cell>
          <cell r="B2878" t="str">
            <v>Pink Glow</v>
          </cell>
          <cell r="C2878" t="str">
            <v>DE</v>
          </cell>
          <cell r="F2878" t="str">
            <v>CSW</v>
          </cell>
          <cell r="I2878">
            <v>1857</v>
          </cell>
          <cell r="J2878" t="str">
            <v>100% Cotton</v>
          </cell>
          <cell r="M2878" t="str">
            <v>Fiber Reactive</v>
          </cell>
          <cell r="W2878">
            <v>35855</v>
          </cell>
          <cell r="Z2878" t="str">
            <v xml:space="preserve"> </v>
          </cell>
        </row>
        <row r="2879">
          <cell r="A2879" t="str">
            <v>E12</v>
          </cell>
          <cell r="B2879" t="str">
            <v>Capri</v>
          </cell>
          <cell r="C2879" t="str">
            <v>CW</v>
          </cell>
          <cell r="F2879" t="str">
            <v>CSW</v>
          </cell>
          <cell r="I2879">
            <v>1857</v>
          </cell>
          <cell r="J2879" t="str">
            <v>100% Cotton</v>
          </cell>
          <cell r="M2879" t="str">
            <v>Fiber Reactive</v>
          </cell>
          <cell r="W2879">
            <v>35855</v>
          </cell>
          <cell r="Z2879" t="str">
            <v xml:space="preserve"> </v>
          </cell>
        </row>
        <row r="2880">
          <cell r="A2880" t="str">
            <v>E11</v>
          </cell>
          <cell r="B2880" t="str">
            <v>Sweet Pea</v>
          </cell>
          <cell r="C2880" t="str">
            <v>DH</v>
          </cell>
          <cell r="F2880" t="str">
            <v>CSW</v>
          </cell>
          <cell r="I2880">
            <v>1857</v>
          </cell>
          <cell r="J2880" t="str">
            <v>100% Cotton</v>
          </cell>
          <cell r="M2880" t="str">
            <v>Fiber Reactive</v>
          </cell>
          <cell r="W2880">
            <v>35855</v>
          </cell>
          <cell r="Z2880" t="str">
            <v xml:space="preserve"> </v>
          </cell>
        </row>
        <row r="2881">
          <cell r="A2881" t="str">
            <v>E10</v>
          </cell>
          <cell r="B2881" t="str">
            <v>Rose Petal</v>
          </cell>
          <cell r="C2881" t="str">
            <v>OF</v>
          </cell>
          <cell r="F2881" t="str">
            <v>CSW</v>
          </cell>
          <cell r="I2881">
            <v>1857</v>
          </cell>
          <cell r="J2881" t="str">
            <v>100% Cotton</v>
          </cell>
          <cell r="M2881" t="str">
            <v>Fiber Reactive</v>
          </cell>
          <cell r="Y2881">
            <v>35855</v>
          </cell>
          <cell r="Z2881" t="str">
            <v>Dropped</v>
          </cell>
        </row>
        <row r="2882">
          <cell r="A2882" t="str">
            <v>E09</v>
          </cell>
          <cell r="B2882" t="str">
            <v>Mediterranean</v>
          </cell>
          <cell r="C2882" t="str">
            <v>MD</v>
          </cell>
          <cell r="F2882" t="str">
            <v>CSW</v>
          </cell>
          <cell r="I2882">
            <v>1857</v>
          </cell>
          <cell r="J2882" t="str">
            <v>100% Cotton</v>
          </cell>
          <cell r="M2882" t="str">
            <v>Fiber Reactive</v>
          </cell>
          <cell r="W2882">
            <v>35827</v>
          </cell>
          <cell r="Z2882" t="str">
            <v xml:space="preserve"> </v>
          </cell>
        </row>
        <row r="2883">
          <cell r="A2883" t="str">
            <v>E08</v>
          </cell>
          <cell r="B2883" t="str">
            <v>Envy</v>
          </cell>
          <cell r="C2883" t="str">
            <v>BR</v>
          </cell>
          <cell r="F2883" t="str">
            <v>CSW</v>
          </cell>
          <cell r="I2883">
            <v>1857</v>
          </cell>
          <cell r="J2883" t="str">
            <v>100% Cotton</v>
          </cell>
          <cell r="M2883" t="str">
            <v>Direct</v>
          </cell>
          <cell r="Y2883">
            <v>35855</v>
          </cell>
          <cell r="Z2883" t="str">
            <v>Dropped</v>
          </cell>
        </row>
        <row r="2884">
          <cell r="A2884" t="str">
            <v>E07</v>
          </cell>
          <cell r="B2884" t="str">
            <v>Shadow</v>
          </cell>
          <cell r="C2884" t="str">
            <v>CI</v>
          </cell>
          <cell r="F2884" t="str">
            <v>CSW</v>
          </cell>
          <cell r="I2884">
            <v>1857</v>
          </cell>
          <cell r="J2884" t="str">
            <v>100% Cotton</v>
          </cell>
          <cell r="M2884" t="str">
            <v>Fiber Reactive</v>
          </cell>
          <cell r="W2884">
            <v>35827</v>
          </cell>
          <cell r="Z2884" t="str">
            <v xml:space="preserve"> </v>
          </cell>
        </row>
        <row r="2885">
          <cell r="A2885" t="str">
            <v>E06</v>
          </cell>
          <cell r="B2885" t="str">
            <v>Pink Sand</v>
          </cell>
          <cell r="C2885" t="str">
            <v>BI</v>
          </cell>
          <cell r="F2885" t="str">
            <v>CSW</v>
          </cell>
          <cell r="I2885">
            <v>1857</v>
          </cell>
          <cell r="J2885" t="str">
            <v>100% Cotton</v>
          </cell>
          <cell r="M2885" t="str">
            <v>Fiber Reactive</v>
          </cell>
          <cell r="Y2885">
            <v>35855</v>
          </cell>
          <cell r="Z2885" t="str">
            <v>Dropped</v>
          </cell>
        </row>
        <row r="2886">
          <cell r="A2886" t="str">
            <v>E05</v>
          </cell>
          <cell r="B2886" t="str">
            <v>Breeze</v>
          </cell>
          <cell r="C2886" t="str">
            <v>BA</v>
          </cell>
          <cell r="F2886" t="str">
            <v>CSW</v>
          </cell>
          <cell r="I2886">
            <v>1857</v>
          </cell>
          <cell r="J2886" t="str">
            <v>100% Cotton</v>
          </cell>
          <cell r="M2886" t="str">
            <v>Fiber Reactive</v>
          </cell>
          <cell r="W2886">
            <v>35827</v>
          </cell>
          <cell r="Z2886" t="str">
            <v xml:space="preserve"> </v>
          </cell>
        </row>
        <row r="2887">
          <cell r="A2887" t="str">
            <v>E04</v>
          </cell>
          <cell r="B2887" t="str">
            <v>Greenstone</v>
          </cell>
          <cell r="C2887" t="str">
            <v>CF</v>
          </cell>
          <cell r="F2887" t="str">
            <v>CSW</v>
          </cell>
          <cell r="I2887">
            <v>1857</v>
          </cell>
          <cell r="J2887" t="str">
            <v>100% Cotton</v>
          </cell>
          <cell r="M2887" t="str">
            <v>Fiber Reactive</v>
          </cell>
          <cell r="W2887">
            <v>35827</v>
          </cell>
          <cell r="Z2887" t="str">
            <v xml:space="preserve"> </v>
          </cell>
        </row>
        <row r="2888">
          <cell r="A2888" t="str">
            <v>E03</v>
          </cell>
          <cell r="B2888" t="str">
            <v>Spring Violet</v>
          </cell>
          <cell r="C2888" t="str">
            <v>CE</v>
          </cell>
          <cell r="F2888" t="str">
            <v>CSW</v>
          </cell>
          <cell r="I2888">
            <v>1857</v>
          </cell>
          <cell r="J2888" t="str">
            <v>100% Cotton</v>
          </cell>
          <cell r="M2888" t="str">
            <v>Fiber Reactive</v>
          </cell>
          <cell r="W2888">
            <v>35827</v>
          </cell>
          <cell r="Z2888" t="str">
            <v xml:space="preserve"> </v>
          </cell>
        </row>
        <row r="2889">
          <cell r="A2889" t="str">
            <v>E02</v>
          </cell>
          <cell r="B2889" t="str">
            <v>Cornmeal</v>
          </cell>
          <cell r="C2889" t="str">
            <v>4W</v>
          </cell>
          <cell r="F2889" t="str">
            <v>CSW</v>
          </cell>
          <cell r="I2889">
            <v>1857</v>
          </cell>
          <cell r="J2889" t="str">
            <v>100% Cotton</v>
          </cell>
          <cell r="M2889" t="str">
            <v>Direct</v>
          </cell>
          <cell r="W2889">
            <v>35827</v>
          </cell>
          <cell r="Z2889" t="str">
            <v xml:space="preserve"> </v>
          </cell>
        </row>
        <row r="2890">
          <cell r="A2890" t="str">
            <v>E01</v>
          </cell>
          <cell r="B2890" t="str">
            <v>Patriot</v>
          </cell>
          <cell r="C2890" t="str">
            <v>BS</v>
          </cell>
          <cell r="F2890" t="str">
            <v>CSW</v>
          </cell>
          <cell r="I2890">
            <v>1857</v>
          </cell>
          <cell r="J2890" t="str">
            <v>100% Cotton</v>
          </cell>
          <cell r="M2890" t="str">
            <v>Fiber Reactive</v>
          </cell>
          <cell r="W2890">
            <v>35827</v>
          </cell>
          <cell r="Z2890" t="str">
            <v xml:space="preserve"> </v>
          </cell>
        </row>
        <row r="2891">
          <cell r="A2891" t="str">
            <v>D61</v>
          </cell>
          <cell r="B2891" t="str">
            <v>Olive Drab</v>
          </cell>
          <cell r="D2891" t="str">
            <v>T. Martinez</v>
          </cell>
          <cell r="E2891" t="str">
            <v>Polo</v>
          </cell>
          <cell r="F2891" t="str">
            <v>polo</v>
          </cell>
          <cell r="G2891">
            <v>36182</v>
          </cell>
          <cell r="H2891">
            <v>36182</v>
          </cell>
          <cell r="I2891">
            <v>5038</v>
          </cell>
          <cell r="J2891" t="str">
            <v>100% Cotton</v>
          </cell>
          <cell r="K2891" t="str">
            <v>F'99</v>
          </cell>
          <cell r="L2891" t="str">
            <v>olive drab (polo)</v>
          </cell>
          <cell r="M2891" t="str">
            <v>Fiber Reactive</v>
          </cell>
          <cell r="N2891" t="str">
            <v>RB W/Opt.</v>
          </cell>
          <cell r="O2891">
            <v>8</v>
          </cell>
          <cell r="P2891">
            <v>36187</v>
          </cell>
          <cell r="Q2891">
            <v>36189</v>
          </cell>
          <cell r="T2891" t="str">
            <v>D</v>
          </cell>
          <cell r="Y2891">
            <v>36228</v>
          </cell>
          <cell r="Z2891" t="str">
            <v>Dropped</v>
          </cell>
        </row>
        <row r="2892">
          <cell r="A2892" t="str">
            <v>D59</v>
          </cell>
          <cell r="B2892" t="str">
            <v>Dark Gray Heather w/ fix</v>
          </cell>
          <cell r="C2892" t="str">
            <v>N7</v>
          </cell>
          <cell r="D2892" t="str">
            <v>D. Glogovsky</v>
          </cell>
          <cell r="E2892" t="str">
            <v>Loungewear</v>
          </cell>
          <cell r="F2892" t="str">
            <v>LW</v>
          </cell>
          <cell r="H2892">
            <v>36081</v>
          </cell>
          <cell r="I2892">
            <v>2640</v>
          </cell>
          <cell r="J2892" t="str">
            <v>75%/25% C/P</v>
          </cell>
          <cell r="M2892" t="str">
            <v>Fiber Reactive</v>
          </cell>
          <cell r="N2892" t="str">
            <v>RB W/ Opt.</v>
          </cell>
          <cell r="P2892" t="str">
            <v>?</v>
          </cell>
          <cell r="Q2892" t="str">
            <v>?</v>
          </cell>
          <cell r="T2892" t="str">
            <v>D</v>
          </cell>
          <cell r="U2892" t="str">
            <v>?</v>
          </cell>
          <cell r="W2892">
            <v>36069</v>
          </cell>
          <cell r="Z2892" t="str">
            <v>Development Complete</v>
          </cell>
        </row>
        <row r="2893">
          <cell r="A2893" t="str">
            <v>D58</v>
          </cell>
          <cell r="B2893" t="str">
            <v>Victoria Blue w/ fix</v>
          </cell>
          <cell r="D2893" t="str">
            <v>D. Glogovsky</v>
          </cell>
          <cell r="E2893" t="str">
            <v>Loungewear</v>
          </cell>
          <cell r="F2893" t="str">
            <v>LW</v>
          </cell>
          <cell r="G2893">
            <v>36026</v>
          </cell>
          <cell r="H2893" t="str">
            <v>?</v>
          </cell>
          <cell r="J2893" t="str">
            <v>50/50% C/P</v>
          </cell>
          <cell r="M2893" t="str">
            <v>Dis./F.R.</v>
          </cell>
          <cell r="N2893" t="str">
            <v>BR W/ Opt.</v>
          </cell>
          <cell r="T2893" t="str">
            <v>D</v>
          </cell>
          <cell r="Y2893" t="str">
            <v>?</v>
          </cell>
          <cell r="Z2893" t="str">
            <v>Dropped</v>
          </cell>
        </row>
        <row r="2894">
          <cell r="A2894" t="str">
            <v>D57</v>
          </cell>
          <cell r="B2894" t="str">
            <v>Gentleman's Taupe w/ fix</v>
          </cell>
          <cell r="D2894" t="str">
            <v>D. Glogovsky</v>
          </cell>
          <cell r="E2894" t="str">
            <v>Loungewear</v>
          </cell>
          <cell r="F2894" t="str">
            <v>LW</v>
          </cell>
          <cell r="G2894">
            <v>36026</v>
          </cell>
          <cell r="H2894" t="str">
            <v>?</v>
          </cell>
          <cell r="I2894">
            <v>4005</v>
          </cell>
          <cell r="J2894" t="str">
            <v>50/50% C/P</v>
          </cell>
          <cell r="M2894" t="str">
            <v>Dis./F.R.</v>
          </cell>
          <cell r="N2894" t="str">
            <v>BR W/ Opt.</v>
          </cell>
          <cell r="T2894" t="str">
            <v>D</v>
          </cell>
          <cell r="Y2894" t="str">
            <v>?</v>
          </cell>
          <cell r="Z2894" t="str">
            <v>Dropped</v>
          </cell>
        </row>
        <row r="2895">
          <cell r="A2895" t="str">
            <v>D56</v>
          </cell>
          <cell r="B2895" t="str">
            <v>Purple Haze w/ fix</v>
          </cell>
          <cell r="C2895" t="str">
            <v>MI</v>
          </cell>
          <cell r="D2895" t="str">
            <v>D. Glogovsky</v>
          </cell>
          <cell r="E2895" t="str">
            <v>Loungewear</v>
          </cell>
          <cell r="F2895" t="str">
            <v>LW</v>
          </cell>
          <cell r="G2895">
            <v>36026</v>
          </cell>
          <cell r="H2895" t="str">
            <v>?</v>
          </cell>
          <cell r="I2895">
            <v>4005</v>
          </cell>
          <cell r="J2895" t="str">
            <v>50/50% C/P</v>
          </cell>
          <cell r="M2895" t="str">
            <v>Dis./F.R.</v>
          </cell>
          <cell r="N2895" t="str">
            <v>BR W/ Opt.</v>
          </cell>
          <cell r="P2895">
            <v>35958</v>
          </cell>
          <cell r="Q2895">
            <v>35958</v>
          </cell>
          <cell r="T2895" t="str">
            <v>D</v>
          </cell>
          <cell r="U2895">
            <v>35977</v>
          </cell>
          <cell r="W2895" t="str">
            <v>A:7-98</v>
          </cell>
          <cell r="Z2895" t="str">
            <v>Development Complete</v>
          </cell>
        </row>
        <row r="2896">
          <cell r="A2896" t="str">
            <v>D55</v>
          </cell>
          <cell r="B2896" t="str">
            <v xml:space="preserve">Navy </v>
          </cell>
          <cell r="C2896" t="str">
            <v>NY</v>
          </cell>
          <cell r="D2896" t="str">
            <v>D. Glogovsky</v>
          </cell>
          <cell r="E2896" t="str">
            <v>Loungewear</v>
          </cell>
          <cell r="F2896" t="str">
            <v>LW</v>
          </cell>
          <cell r="G2896">
            <v>35905</v>
          </cell>
          <cell r="H2896">
            <v>35905</v>
          </cell>
          <cell r="I2896">
            <v>2640</v>
          </cell>
          <cell r="J2896" t="str">
            <v>75%/25% C/P</v>
          </cell>
          <cell r="K2896" t="str">
            <v>S'99</v>
          </cell>
          <cell r="M2896" t="str">
            <v>Dis./F.R.</v>
          </cell>
          <cell r="N2896" t="str">
            <v>Jet Scour</v>
          </cell>
          <cell r="T2896" t="str">
            <v>D</v>
          </cell>
          <cell r="U2896">
            <v>35965</v>
          </cell>
          <cell r="W2896" t="str">
            <v>A:6/22/98</v>
          </cell>
          <cell r="Z2896" t="str">
            <v>Development Complete</v>
          </cell>
        </row>
        <row r="2897">
          <cell r="A2897" t="str">
            <v>D54</v>
          </cell>
          <cell r="B2897" t="str">
            <v>Red Heather  w /fix</v>
          </cell>
          <cell r="C2897" t="str">
            <v>BB</v>
          </cell>
          <cell r="D2897" t="str">
            <v>D. Glogovsky</v>
          </cell>
          <cell r="E2897" t="str">
            <v>Men's Lounge</v>
          </cell>
          <cell r="F2897" t="str">
            <v>MUN</v>
          </cell>
          <cell r="G2897">
            <v>35863</v>
          </cell>
          <cell r="H2897">
            <v>35864</v>
          </cell>
          <cell r="I2897" t="str">
            <v>2756/2640</v>
          </cell>
          <cell r="J2897" t="str">
            <v>75%/25% C/P</v>
          </cell>
          <cell r="K2897" t="str">
            <v>S'99</v>
          </cell>
          <cell r="M2897" t="str">
            <v>Fiber Reactive</v>
          </cell>
          <cell r="N2897" t="str">
            <v>Jet Scour</v>
          </cell>
          <cell r="P2897" t="str">
            <v>3}5/22/98</v>
          </cell>
          <cell r="Q2897" t="str">
            <v>A:5/26/98</v>
          </cell>
          <cell r="R2897">
            <v>0.17</v>
          </cell>
          <cell r="S2897">
            <v>8</v>
          </cell>
          <cell r="T2897" t="str">
            <v>D</v>
          </cell>
          <cell r="W2897" t="str">
            <v>?</v>
          </cell>
          <cell r="Z2897" t="str">
            <v>Lab dip approved</v>
          </cell>
        </row>
        <row r="2898">
          <cell r="A2898" t="str">
            <v>D53</v>
          </cell>
          <cell r="B2898" t="str">
            <v>Blue Heather</v>
          </cell>
          <cell r="C2898" t="str">
            <v>NV</v>
          </cell>
          <cell r="D2898" t="str">
            <v>D. Glogovsky</v>
          </cell>
          <cell r="E2898" t="str">
            <v>Loungewear</v>
          </cell>
          <cell r="F2898" t="str">
            <v>LW</v>
          </cell>
          <cell r="G2898">
            <v>35947</v>
          </cell>
          <cell r="H2898">
            <v>35947</v>
          </cell>
          <cell r="I2898">
            <v>2640</v>
          </cell>
          <cell r="J2898" t="str">
            <v>75%/25% C/P</v>
          </cell>
          <cell r="K2898" t="str">
            <v>S'99</v>
          </cell>
          <cell r="M2898" t="str">
            <v>Fiber Reactive</v>
          </cell>
          <cell r="N2898" t="str">
            <v>Jet Scour</v>
          </cell>
          <cell r="P2898" t="str">
            <v>2}6/12/98</v>
          </cell>
          <cell r="Q2898" t="str">
            <v>A:6/12/98</v>
          </cell>
          <cell r="R2898">
            <v>0.11</v>
          </cell>
          <cell r="S2898">
            <v>8</v>
          </cell>
          <cell r="T2898" t="str">
            <v>D</v>
          </cell>
          <cell r="U2898">
            <v>35969</v>
          </cell>
          <cell r="W2898">
            <v>36053</v>
          </cell>
          <cell r="Z2898" t="str">
            <v>Development Complete</v>
          </cell>
        </row>
        <row r="2899">
          <cell r="A2899" t="str">
            <v>D52</v>
          </cell>
          <cell r="B2899" t="str">
            <v>New Woodland w/fix</v>
          </cell>
          <cell r="C2899" t="str">
            <v>4K</v>
          </cell>
          <cell r="F2899" t="str">
            <v>UNW</v>
          </cell>
          <cell r="I2899">
            <v>7035</v>
          </cell>
          <cell r="J2899" t="str">
            <v>50/50% P/C</v>
          </cell>
          <cell r="M2899" t="str">
            <v>Dis./F.R.</v>
          </cell>
          <cell r="R2899">
            <v>0.25</v>
          </cell>
          <cell r="Z2899" t="str">
            <v xml:space="preserve"> </v>
          </cell>
        </row>
        <row r="2900">
          <cell r="A2900" t="str">
            <v>D51</v>
          </cell>
          <cell r="B2900" t="str">
            <v>Navy w/fix</v>
          </cell>
          <cell r="C2900" t="str">
            <v>NY</v>
          </cell>
          <cell r="F2900" t="str">
            <v>UNW</v>
          </cell>
          <cell r="I2900">
            <v>7035</v>
          </cell>
          <cell r="J2900" t="str">
            <v>50/50% P/C</v>
          </cell>
          <cell r="M2900" t="str">
            <v>Dis./F.R.</v>
          </cell>
          <cell r="R2900">
            <v>0.18</v>
          </cell>
          <cell r="Z2900" t="str">
            <v xml:space="preserve"> </v>
          </cell>
        </row>
        <row r="2901">
          <cell r="A2901" t="str">
            <v>D50</v>
          </cell>
          <cell r="B2901" t="str">
            <v>Claret w/fix</v>
          </cell>
          <cell r="C2901" t="str">
            <v>LX</v>
          </cell>
          <cell r="F2901" t="str">
            <v>UNW</v>
          </cell>
          <cell r="I2901">
            <v>7035</v>
          </cell>
          <cell r="J2901" t="str">
            <v>50/50% P/C</v>
          </cell>
          <cell r="M2901" t="str">
            <v>Dis./F.R.</v>
          </cell>
          <cell r="R2901">
            <v>0.48</v>
          </cell>
          <cell r="Z2901" t="str">
            <v xml:space="preserve"> </v>
          </cell>
        </row>
        <row r="2902">
          <cell r="A2902" t="str">
            <v>D13</v>
          </cell>
          <cell r="B2902" t="str">
            <v>Victoria Blue</v>
          </cell>
          <cell r="D2902" t="str">
            <v>J.S. / D.G.</v>
          </cell>
          <cell r="E2902" t="str">
            <v>Loungewear</v>
          </cell>
          <cell r="F2902" t="str">
            <v>LW</v>
          </cell>
          <cell r="G2902">
            <v>36010</v>
          </cell>
          <cell r="H2902">
            <v>36014</v>
          </cell>
          <cell r="I2902">
            <v>2322</v>
          </cell>
          <cell r="J2902" t="str">
            <v>100% Cotton</v>
          </cell>
          <cell r="K2902" t="str">
            <v>F'99</v>
          </cell>
          <cell r="M2902" t="str">
            <v>Fiber Reactive</v>
          </cell>
          <cell r="N2902" t="str">
            <v>RB W/ Opt.</v>
          </cell>
          <cell r="T2902" t="str">
            <v>D</v>
          </cell>
          <cell r="U2902">
            <v>36040</v>
          </cell>
          <cell r="Y2902">
            <v>36039</v>
          </cell>
          <cell r="Z2902" t="str">
            <v>Dropped</v>
          </cell>
        </row>
        <row r="2903">
          <cell r="A2903" t="str">
            <v>D12D</v>
          </cell>
          <cell r="B2903" t="str">
            <v>Daiquiri w/ fix</v>
          </cell>
          <cell r="D2903" t="str">
            <v>J. Shuford</v>
          </cell>
          <cell r="E2903" t="str">
            <v>Loungewear</v>
          </cell>
          <cell r="F2903" t="str">
            <v>LW</v>
          </cell>
          <cell r="G2903">
            <v>35958</v>
          </cell>
          <cell r="H2903">
            <v>35970</v>
          </cell>
          <cell r="I2903">
            <v>2322</v>
          </cell>
          <cell r="J2903" t="str">
            <v>100% Cotton</v>
          </cell>
          <cell r="K2903" t="str">
            <v>F'99</v>
          </cell>
          <cell r="M2903" t="str">
            <v>Fiber Reactive</v>
          </cell>
          <cell r="N2903" t="str">
            <v>BR W/ Opt.</v>
          </cell>
          <cell r="T2903" t="str">
            <v>D</v>
          </cell>
          <cell r="Y2903">
            <v>36010</v>
          </cell>
          <cell r="Z2903" t="str">
            <v>Dropped</v>
          </cell>
        </row>
        <row r="2904">
          <cell r="A2904" t="str">
            <v>D12</v>
          </cell>
          <cell r="B2904" t="str">
            <v>Purple Haze w/fix</v>
          </cell>
          <cell r="F2904" t="str">
            <v>UNW</v>
          </cell>
          <cell r="J2904" t="str">
            <v>100% Cotton</v>
          </cell>
          <cell r="M2904" t="str">
            <v>Fiber Reactive</v>
          </cell>
          <cell r="R2904">
            <v>0.18</v>
          </cell>
          <cell r="Z2904" t="str">
            <v xml:space="preserve"> </v>
          </cell>
        </row>
        <row r="2905">
          <cell r="A2905" t="str">
            <v>D10</v>
          </cell>
          <cell r="B2905" t="str">
            <v>Stem w/ fix</v>
          </cell>
          <cell r="D2905" t="str">
            <v>J. Shuford</v>
          </cell>
          <cell r="E2905" t="str">
            <v>Loungewear</v>
          </cell>
          <cell r="F2905" t="str">
            <v>LW</v>
          </cell>
          <cell r="J2905" t="str">
            <v>100% Cotton</v>
          </cell>
          <cell r="M2905" t="str">
            <v>Fiber Reactive</v>
          </cell>
          <cell r="T2905" t="str">
            <v>D</v>
          </cell>
          <cell r="Y2905" t="str">
            <v>?</v>
          </cell>
          <cell r="Z2905" t="str">
            <v>Dropped</v>
          </cell>
        </row>
        <row r="2906">
          <cell r="A2906" t="str">
            <v>D09</v>
          </cell>
          <cell r="B2906" t="str">
            <v>Dark Eggplant w/fix</v>
          </cell>
          <cell r="C2906" t="str">
            <v>ET</v>
          </cell>
          <cell r="D2906" t="str">
            <v>J. Shuford</v>
          </cell>
          <cell r="E2906" t="str">
            <v>Loungewear</v>
          </cell>
          <cell r="F2906" t="str">
            <v>LW</v>
          </cell>
          <cell r="G2906">
            <v>35958</v>
          </cell>
          <cell r="H2906">
            <v>35970</v>
          </cell>
          <cell r="I2906">
            <v>2322</v>
          </cell>
          <cell r="J2906" t="str">
            <v>100% Cotton</v>
          </cell>
          <cell r="K2906" t="str">
            <v>F'99</v>
          </cell>
          <cell r="M2906" t="str">
            <v>Fiber Reactive</v>
          </cell>
          <cell r="N2906" t="str">
            <v>BR W/ Opt.</v>
          </cell>
          <cell r="R2906">
            <v>0.1</v>
          </cell>
          <cell r="T2906" t="str">
            <v>D</v>
          </cell>
          <cell r="W2906" t="str">
            <v>?</v>
          </cell>
          <cell r="Z2906" t="str">
            <v>Lab dip in-process</v>
          </cell>
        </row>
        <row r="2907">
          <cell r="A2907" t="str">
            <v>D08</v>
          </cell>
          <cell r="B2907" t="str">
            <v>Zinnia w/ fix</v>
          </cell>
          <cell r="D2907" t="str">
            <v>J. Shuford</v>
          </cell>
          <cell r="E2907" t="str">
            <v>loungewear</v>
          </cell>
          <cell r="F2907" t="str">
            <v>LW</v>
          </cell>
          <cell r="J2907" t="str">
            <v>100% Cotton</v>
          </cell>
          <cell r="M2907" t="str">
            <v>Fiber Reactive</v>
          </cell>
          <cell r="T2907" t="str">
            <v>D</v>
          </cell>
          <cell r="Y2907" t="str">
            <v>?</v>
          </cell>
          <cell r="Z2907" t="str">
            <v>Dropped</v>
          </cell>
        </row>
        <row r="2908">
          <cell r="A2908" t="str">
            <v>D07</v>
          </cell>
          <cell r="B2908" t="str">
            <v>Ming Teal w/ fix</v>
          </cell>
          <cell r="D2908" t="str">
            <v>J. Shuford</v>
          </cell>
          <cell r="E2908" t="str">
            <v>loungewear</v>
          </cell>
          <cell r="F2908" t="str">
            <v>LW</v>
          </cell>
          <cell r="J2908" t="str">
            <v>100% Cotton</v>
          </cell>
          <cell r="M2908" t="str">
            <v>Fiber Reactive</v>
          </cell>
          <cell r="T2908" t="str">
            <v>D</v>
          </cell>
          <cell r="Y2908" t="str">
            <v>?</v>
          </cell>
          <cell r="Z2908" t="str">
            <v>Dropped</v>
          </cell>
        </row>
        <row r="2909">
          <cell r="A2909" t="str">
            <v>D06</v>
          </cell>
          <cell r="B2909" t="str">
            <v>Red RL 2000 (Polo) with fix</v>
          </cell>
          <cell r="D2909" t="str">
            <v>D. Glogovsky</v>
          </cell>
          <cell r="E2909" t="str">
            <v>Lounge</v>
          </cell>
          <cell r="F2909" t="str">
            <v>LW</v>
          </cell>
          <cell r="G2909">
            <v>35835</v>
          </cell>
          <cell r="H2909">
            <v>35835</v>
          </cell>
          <cell r="I2909">
            <v>6000</v>
          </cell>
          <cell r="J2909" t="str">
            <v>100% Cotton</v>
          </cell>
          <cell r="K2909" t="str">
            <v>S'99</v>
          </cell>
          <cell r="M2909" t="str">
            <v>Fiber Reactive</v>
          </cell>
          <cell r="N2909" t="str">
            <v>RB W/ Opt.</v>
          </cell>
          <cell r="T2909" t="str">
            <v>D</v>
          </cell>
          <cell r="Y2909" t="str">
            <v>?</v>
          </cell>
          <cell r="Z2909" t="str">
            <v>Dropped</v>
          </cell>
        </row>
        <row r="2910">
          <cell r="A2910" t="str">
            <v>D05</v>
          </cell>
          <cell r="B2910" t="str">
            <v>Green (Polo) with fix</v>
          </cell>
          <cell r="D2910" t="str">
            <v>D. Glogovsky</v>
          </cell>
          <cell r="E2910" t="str">
            <v>Lounge</v>
          </cell>
          <cell r="F2910" t="str">
            <v>LW</v>
          </cell>
          <cell r="G2910">
            <v>35835</v>
          </cell>
          <cell r="H2910">
            <v>35835</v>
          </cell>
          <cell r="I2910">
            <v>6000</v>
          </cell>
          <cell r="J2910" t="str">
            <v>100% Cotton</v>
          </cell>
          <cell r="K2910" t="str">
            <v>S'99</v>
          </cell>
          <cell r="M2910" t="str">
            <v>Fiber Reactive</v>
          </cell>
          <cell r="N2910" t="str">
            <v>RB W/ Opt.</v>
          </cell>
          <cell r="T2910" t="str">
            <v>D</v>
          </cell>
          <cell r="Y2910" t="str">
            <v>?</v>
          </cell>
          <cell r="Z2910" t="str">
            <v>Dropped</v>
          </cell>
        </row>
        <row r="2911">
          <cell r="A2911" t="str">
            <v>D04</v>
          </cell>
          <cell r="B2911" t="str">
            <v>Regatta Red w/fix</v>
          </cell>
          <cell r="F2911" t="str">
            <v>CSW</v>
          </cell>
          <cell r="I2911">
            <v>1857</v>
          </cell>
          <cell r="J2911" t="str">
            <v>100% Cotton</v>
          </cell>
          <cell r="M2911" t="str">
            <v>Fiber Reactive</v>
          </cell>
          <cell r="W2911">
            <v>35886</v>
          </cell>
          <cell r="Z2911" t="str">
            <v xml:space="preserve"> </v>
          </cell>
        </row>
        <row r="2912">
          <cell r="A2912" t="str">
            <v>D03</v>
          </cell>
          <cell r="B2912" t="str">
            <v>Navy w/fix</v>
          </cell>
          <cell r="F2912" t="str">
            <v>CSW</v>
          </cell>
          <cell r="I2912">
            <v>1857</v>
          </cell>
          <cell r="J2912" t="str">
            <v>100% Cotton</v>
          </cell>
          <cell r="M2912" t="str">
            <v>Fiber Reactive</v>
          </cell>
          <cell r="W2912">
            <v>35886</v>
          </cell>
          <cell r="Z2912" t="str">
            <v xml:space="preserve"> </v>
          </cell>
        </row>
        <row r="2913">
          <cell r="A2913" t="str">
            <v>D02</v>
          </cell>
          <cell r="B2913" t="str">
            <v>Blue Crunch w/fix</v>
          </cell>
          <cell r="F2913" t="str">
            <v>CSW</v>
          </cell>
          <cell r="I2913">
            <v>1857</v>
          </cell>
          <cell r="J2913" t="str">
            <v>100% Cotton</v>
          </cell>
          <cell r="M2913" t="str">
            <v>Fiber Reactive</v>
          </cell>
          <cell r="W2913">
            <v>35886</v>
          </cell>
          <cell r="Z2913" t="str">
            <v xml:space="preserve"> </v>
          </cell>
        </row>
        <row r="2914">
          <cell r="A2914" t="str">
            <v>D01</v>
          </cell>
          <cell r="B2914" t="str">
            <v>Athletic Green w/fix</v>
          </cell>
          <cell r="F2914" t="str">
            <v>CSW</v>
          </cell>
          <cell r="I2914">
            <v>1857</v>
          </cell>
          <cell r="J2914" t="str">
            <v>100% Cotton</v>
          </cell>
          <cell r="M2914" t="str">
            <v>Fiber Reactive</v>
          </cell>
          <cell r="W2914">
            <v>35886</v>
          </cell>
          <cell r="Z2914" t="str">
            <v xml:space="preserve"> </v>
          </cell>
        </row>
        <row r="2915">
          <cell r="A2915" t="str">
            <v>CT3</v>
          </cell>
          <cell r="B2915" t="str">
            <v>Emerald</v>
          </cell>
          <cell r="D2915" t="str">
            <v>Ann Oneyear</v>
          </cell>
          <cell r="E2915" t="str">
            <v>Contractor</v>
          </cell>
          <cell r="G2915">
            <v>36245</v>
          </cell>
          <cell r="H2915">
            <v>36245</v>
          </cell>
          <cell r="J2915" t="str">
            <v>95/5 Satin Stretch Lycra</v>
          </cell>
          <cell r="Z2915" t="str">
            <v>Lab dip in-process</v>
          </cell>
        </row>
        <row r="2916">
          <cell r="A2916" t="str">
            <v>CT2</v>
          </cell>
          <cell r="B2916" t="str">
            <v>Cassis</v>
          </cell>
          <cell r="D2916" t="str">
            <v>Ann Oneyear</v>
          </cell>
          <cell r="E2916" t="str">
            <v>Contractor</v>
          </cell>
          <cell r="G2916">
            <v>36245</v>
          </cell>
          <cell r="H2916">
            <v>36245</v>
          </cell>
          <cell r="J2916" t="str">
            <v>95/5 Satin Stretch Lycra</v>
          </cell>
          <cell r="Z2916" t="str">
            <v>Lab dip in-process</v>
          </cell>
        </row>
        <row r="2917">
          <cell r="A2917" t="str">
            <v>CT1</v>
          </cell>
          <cell r="B2917" t="str">
            <v>Pewter</v>
          </cell>
          <cell r="D2917" t="str">
            <v>Ann Oneyear</v>
          </cell>
          <cell r="E2917" t="str">
            <v>Contractor</v>
          </cell>
          <cell r="G2917">
            <v>36245</v>
          </cell>
          <cell r="H2917">
            <v>36245</v>
          </cell>
          <cell r="J2917" t="str">
            <v>95/5 Satin Stretch Lycra</v>
          </cell>
          <cell r="Z2917" t="str">
            <v>Lab dip in-process</v>
          </cell>
        </row>
        <row r="2918">
          <cell r="A2918" t="str">
            <v>CD8</v>
          </cell>
          <cell r="B2918" t="str">
            <v>Red Marl</v>
          </cell>
          <cell r="F2918" t="str">
            <v>CSW</v>
          </cell>
          <cell r="I2918">
            <v>7035</v>
          </cell>
          <cell r="J2918" t="str">
            <v>50/50% P/C</v>
          </cell>
          <cell r="M2918" t="str">
            <v>Dis./F.R.</v>
          </cell>
          <cell r="Z2918" t="str">
            <v xml:space="preserve"> </v>
          </cell>
        </row>
        <row r="2919">
          <cell r="A2919" t="str">
            <v>CD7</v>
          </cell>
          <cell r="B2919" t="str">
            <v>Purple Marl</v>
          </cell>
          <cell r="F2919" t="str">
            <v>CSW</v>
          </cell>
          <cell r="I2919">
            <v>7035</v>
          </cell>
          <cell r="J2919" t="str">
            <v>50/50% P/C</v>
          </cell>
          <cell r="M2919" t="str">
            <v>Dis./F.R.</v>
          </cell>
          <cell r="Z2919" t="str">
            <v xml:space="preserve"> </v>
          </cell>
        </row>
        <row r="2920">
          <cell r="A2920" t="str">
            <v>CD6</v>
          </cell>
          <cell r="B2920" t="str">
            <v>Henna Marl</v>
          </cell>
          <cell r="F2920" t="str">
            <v>CSW</v>
          </cell>
          <cell r="I2920">
            <v>7035</v>
          </cell>
          <cell r="J2920" t="str">
            <v>50/50% P/C</v>
          </cell>
          <cell r="M2920" t="str">
            <v>Dis./F.R.</v>
          </cell>
          <cell r="Z2920" t="str">
            <v xml:space="preserve"> </v>
          </cell>
        </row>
        <row r="2921">
          <cell r="A2921" t="str">
            <v>CD5</v>
          </cell>
          <cell r="B2921" t="str">
            <v>Evergreen Marl</v>
          </cell>
          <cell r="F2921" t="str">
            <v>CSW</v>
          </cell>
          <cell r="I2921">
            <v>7035</v>
          </cell>
          <cell r="J2921" t="str">
            <v>50/50% P/C</v>
          </cell>
          <cell r="M2921" t="str">
            <v>Dis./F.R.</v>
          </cell>
          <cell r="Z2921" t="str">
            <v xml:space="preserve"> </v>
          </cell>
        </row>
        <row r="2922">
          <cell r="A2922" t="str">
            <v>CD4</v>
          </cell>
          <cell r="B2922" t="str">
            <v>Brown Marl</v>
          </cell>
          <cell r="F2922" t="str">
            <v>CSW</v>
          </cell>
          <cell r="I2922">
            <v>7035</v>
          </cell>
          <cell r="J2922" t="str">
            <v>50/50% P/C</v>
          </cell>
          <cell r="M2922" t="str">
            <v>Dis./F.R.</v>
          </cell>
          <cell r="Z2922" t="str">
            <v xml:space="preserve"> </v>
          </cell>
        </row>
        <row r="2923">
          <cell r="A2923" t="str">
            <v>CD3</v>
          </cell>
          <cell r="B2923" t="str">
            <v>Brass Marl</v>
          </cell>
          <cell r="F2923" t="str">
            <v>CSW</v>
          </cell>
          <cell r="I2923">
            <v>7035</v>
          </cell>
          <cell r="J2923" t="str">
            <v>50/50% P/C</v>
          </cell>
          <cell r="M2923" t="str">
            <v>Dis./F.R.</v>
          </cell>
          <cell r="Z2923" t="str">
            <v xml:space="preserve"> </v>
          </cell>
        </row>
        <row r="2924">
          <cell r="A2924" t="str">
            <v>CD2</v>
          </cell>
          <cell r="B2924" t="str">
            <v>Blue Marl</v>
          </cell>
          <cell r="F2924" t="str">
            <v>CSW</v>
          </cell>
          <cell r="I2924">
            <v>7035</v>
          </cell>
          <cell r="J2924" t="str">
            <v>50/50% P/C</v>
          </cell>
          <cell r="M2924" t="str">
            <v>Dis./F.R.</v>
          </cell>
          <cell r="Z2924" t="str">
            <v xml:space="preserve"> </v>
          </cell>
        </row>
        <row r="2925">
          <cell r="A2925" t="str">
            <v>CD1</v>
          </cell>
          <cell r="B2925" t="str">
            <v>Berry Marl</v>
          </cell>
          <cell r="F2925" t="str">
            <v>CSW</v>
          </cell>
          <cell r="I2925">
            <v>7035</v>
          </cell>
          <cell r="J2925" t="str">
            <v>50/50% P/C</v>
          </cell>
          <cell r="M2925" t="str">
            <v>Dis./F.R.</v>
          </cell>
          <cell r="Z2925" t="str">
            <v xml:space="preserve"> </v>
          </cell>
        </row>
        <row r="2927">
          <cell r="A2927" t="str">
            <v>C16</v>
          </cell>
        </row>
        <row r="2928">
          <cell r="A2928" t="str">
            <v>C15</v>
          </cell>
        </row>
        <row r="2929">
          <cell r="A2929" t="str">
            <v>C14</v>
          </cell>
          <cell r="B2929" t="str">
            <v>Violet Tulip</v>
          </cell>
          <cell r="D2929" t="str">
            <v>Kendall Bain</v>
          </cell>
          <cell r="E2929" t="str">
            <v>Champion Womens</v>
          </cell>
          <cell r="F2929" t="str">
            <v>Cham</v>
          </cell>
          <cell r="G2929">
            <v>38245</v>
          </cell>
          <cell r="H2929">
            <v>38245</v>
          </cell>
          <cell r="I2929">
            <v>3080</v>
          </cell>
          <cell r="J2929" t="str">
            <v>100% Polyester</v>
          </cell>
          <cell r="L2929" t="str">
            <v>16-3823</v>
          </cell>
          <cell r="M2929" t="str">
            <v>Disperse</v>
          </cell>
          <cell r="N2929" t="str">
            <v>scour</v>
          </cell>
          <cell r="P2929">
            <v>38259</v>
          </cell>
          <cell r="Q2929">
            <v>38261</v>
          </cell>
          <cell r="R2929">
            <v>8.2500000000000004E-2</v>
          </cell>
          <cell r="Z2929" t="str">
            <v>Lab dip approved</v>
          </cell>
        </row>
        <row r="2930">
          <cell r="A2930" t="str">
            <v>C13</v>
          </cell>
          <cell r="B2930" t="str">
            <v>Cerulean Blue</v>
          </cell>
          <cell r="D2930" t="str">
            <v>Kendall Bain</v>
          </cell>
          <cell r="E2930" t="str">
            <v>Champion Womens</v>
          </cell>
          <cell r="F2930" t="str">
            <v>Cham</v>
          </cell>
          <cell r="G2930">
            <v>38245</v>
          </cell>
          <cell r="H2930">
            <v>38245</v>
          </cell>
          <cell r="I2930">
            <v>3080</v>
          </cell>
          <cell r="J2930" t="str">
            <v>100% Polyester</v>
          </cell>
          <cell r="L2930" t="str">
            <v>15-4020TC</v>
          </cell>
          <cell r="M2930" t="str">
            <v>Disperse</v>
          </cell>
          <cell r="N2930" t="str">
            <v>scour</v>
          </cell>
          <cell r="P2930">
            <v>38274</v>
          </cell>
          <cell r="Q2930">
            <v>38279</v>
          </cell>
          <cell r="Z2930" t="str">
            <v>Lab dip approved</v>
          </cell>
        </row>
        <row r="2931">
          <cell r="A2931" t="str">
            <v>C12EL</v>
          </cell>
          <cell r="B2931" t="str">
            <v>Steel Blue</v>
          </cell>
          <cell r="D2931" t="str">
            <v>John Hoskins</v>
          </cell>
          <cell r="E2931" t="str">
            <v>Champion Men's Pgm</v>
          </cell>
          <cell r="F2931" t="str">
            <v>DptST</v>
          </cell>
          <cell r="G2931">
            <v>36367</v>
          </cell>
          <cell r="H2931">
            <v>36367</v>
          </cell>
          <cell r="I2931" t="str">
            <v>Elastic</v>
          </cell>
          <cell r="J2931" t="str">
            <v>POLYESTER</v>
          </cell>
          <cell r="Z2931" t="str">
            <v>Lab dip in-process</v>
          </cell>
        </row>
        <row r="2932">
          <cell r="A2932" t="str">
            <v>C12</v>
          </cell>
          <cell r="B2932" t="str">
            <v>Steel Blue</v>
          </cell>
          <cell r="D2932" t="str">
            <v>John Hoskins</v>
          </cell>
          <cell r="E2932" t="str">
            <v>Champion Men's Pgm</v>
          </cell>
          <cell r="F2932" t="str">
            <v>Cham</v>
          </cell>
          <cell r="G2932">
            <v>36367</v>
          </cell>
          <cell r="H2932">
            <v>36367</v>
          </cell>
          <cell r="I2932">
            <v>2739</v>
          </cell>
          <cell r="J2932" t="str">
            <v>100% Cotton</v>
          </cell>
          <cell r="L2932" t="str">
            <v>T58 Champion</v>
          </cell>
          <cell r="M2932" t="str">
            <v>Fiber Reactive</v>
          </cell>
          <cell r="N2932" t="str">
            <v>Jet Bleach</v>
          </cell>
          <cell r="O2932">
            <v>12</v>
          </cell>
          <cell r="P2932">
            <v>36391</v>
          </cell>
          <cell r="Q2932">
            <v>36392</v>
          </cell>
          <cell r="R2932">
            <v>8.2500000000000004E-2</v>
          </cell>
          <cell r="U2932">
            <v>36453</v>
          </cell>
          <cell r="W2932">
            <v>36454</v>
          </cell>
          <cell r="Z2932" t="str">
            <v>Development Complete</v>
          </cell>
        </row>
        <row r="2933">
          <cell r="A2933" t="str">
            <v>C11EL</v>
          </cell>
          <cell r="B2933" t="str">
            <v>Iceberg</v>
          </cell>
          <cell r="D2933" t="str">
            <v>John Hoskins</v>
          </cell>
          <cell r="E2933" t="str">
            <v>Champion Men's Pgm</v>
          </cell>
          <cell r="F2933" t="str">
            <v>DptST</v>
          </cell>
          <cell r="G2933">
            <v>36367</v>
          </cell>
          <cell r="H2933">
            <v>36367</v>
          </cell>
          <cell r="I2933" t="str">
            <v>Elastic</v>
          </cell>
          <cell r="Z2933" t="str">
            <v>Lab dip in-process</v>
          </cell>
        </row>
        <row r="2934">
          <cell r="A2934" t="str">
            <v>C11</v>
          </cell>
          <cell r="B2934" t="str">
            <v>Iceberg</v>
          </cell>
          <cell r="D2934" t="str">
            <v>John Hoskins</v>
          </cell>
          <cell r="E2934" t="str">
            <v>Champion Men's Pgm</v>
          </cell>
          <cell r="F2934" t="str">
            <v>Cham</v>
          </cell>
          <cell r="G2934">
            <v>36367</v>
          </cell>
          <cell r="H2934">
            <v>36367</v>
          </cell>
          <cell r="I2934">
            <v>2739</v>
          </cell>
          <cell r="J2934" t="str">
            <v>100% Cotton</v>
          </cell>
          <cell r="L2934" t="str">
            <v>T56 Champion</v>
          </cell>
          <cell r="M2934" t="str">
            <v>Fiber Reactive</v>
          </cell>
          <cell r="N2934" t="str">
            <v>Jet Bleach</v>
          </cell>
          <cell r="O2934">
            <v>11</v>
          </cell>
          <cell r="P2934">
            <v>36390</v>
          </cell>
          <cell r="Q2934">
            <v>36391</v>
          </cell>
          <cell r="R2934">
            <v>5.2299999999999999E-2</v>
          </cell>
          <cell r="U2934">
            <v>36453</v>
          </cell>
          <cell r="W2934">
            <v>36454</v>
          </cell>
          <cell r="Z2934" t="str">
            <v>Development Complete</v>
          </cell>
        </row>
        <row r="2935">
          <cell r="A2935" t="str">
            <v>C10</v>
          </cell>
          <cell r="B2935" t="str">
            <v>Carter's Lilac</v>
          </cell>
          <cell r="D2935" t="str">
            <v>C. P.-Edouard</v>
          </cell>
          <cell r="E2935" t="str">
            <v>Toddler Program</v>
          </cell>
          <cell r="F2935" t="str">
            <v>Und-G</v>
          </cell>
          <cell r="G2935">
            <v>35996</v>
          </cell>
          <cell r="H2935">
            <v>35996</v>
          </cell>
          <cell r="I2935">
            <v>2808</v>
          </cell>
          <cell r="J2935" t="str">
            <v>100% Cotton</v>
          </cell>
          <cell r="L2935" t="str">
            <v>14-3710TP</v>
          </cell>
          <cell r="M2935" t="str">
            <v>Fiber Reactive</v>
          </cell>
          <cell r="N2935" t="str">
            <v>RB W/ Opt.</v>
          </cell>
          <cell r="O2935">
            <v>3</v>
          </cell>
          <cell r="P2935">
            <v>35997</v>
          </cell>
          <cell r="R2935">
            <v>0.02</v>
          </cell>
          <cell r="S2935">
            <v>8</v>
          </cell>
          <cell r="T2935" t="str">
            <v>P</v>
          </cell>
          <cell r="Y2935">
            <v>35977</v>
          </cell>
          <cell r="Z2935" t="str">
            <v>Dropped</v>
          </cell>
        </row>
        <row r="2936">
          <cell r="A2936" t="str">
            <v>C09</v>
          </cell>
          <cell r="B2936" t="str">
            <v>Ruby</v>
          </cell>
          <cell r="C2936" t="str">
            <v>RU</v>
          </cell>
          <cell r="D2936" t="str">
            <v>C. P.-Edouard</v>
          </cell>
          <cell r="E2936" t="str">
            <v>Champion Men's Pgm</v>
          </cell>
          <cell r="F2936" t="str">
            <v>Cham</v>
          </cell>
          <cell r="G2936">
            <v>35767</v>
          </cell>
          <cell r="H2936">
            <v>35767</v>
          </cell>
          <cell r="I2936" t="str">
            <v>2808/2853</v>
          </cell>
          <cell r="J2936" t="str">
            <v>100% cotton</v>
          </cell>
          <cell r="L2936" t="str">
            <v>existing color</v>
          </cell>
          <cell r="M2936" t="str">
            <v>Fiber Reactive</v>
          </cell>
          <cell r="N2936" t="str">
            <v>Jet Scour</v>
          </cell>
          <cell r="O2936">
            <v>1</v>
          </cell>
          <cell r="P2936">
            <v>35767</v>
          </cell>
          <cell r="R2936">
            <v>0.49399999999999999</v>
          </cell>
          <cell r="T2936" t="str">
            <v>D</v>
          </cell>
          <cell r="W2936">
            <v>35886</v>
          </cell>
          <cell r="Z2936" t="str">
            <v>Lab dip submitted</v>
          </cell>
        </row>
        <row r="2937">
          <cell r="A2937" t="str">
            <v>C08</v>
          </cell>
          <cell r="B2937" t="str">
            <v>Icy Pink</v>
          </cell>
          <cell r="F2937" t="str">
            <v>UNW</v>
          </cell>
          <cell r="I2937">
            <v>2808</v>
          </cell>
          <cell r="J2937" t="str">
            <v>100% Cotton</v>
          </cell>
          <cell r="M2937" t="str">
            <v>Fiber Reactive</v>
          </cell>
          <cell r="N2937" t="str">
            <v>Rg/Bl w/opt</v>
          </cell>
          <cell r="R2937">
            <v>0.01</v>
          </cell>
          <cell r="W2937">
            <v>35582</v>
          </cell>
          <cell r="Z2937" t="str">
            <v xml:space="preserve"> </v>
          </cell>
        </row>
        <row r="2938">
          <cell r="A2938" t="str">
            <v>C07</v>
          </cell>
          <cell r="B2938" t="str">
            <v>Apricot II</v>
          </cell>
          <cell r="F2938" t="str">
            <v>UNW</v>
          </cell>
          <cell r="I2938">
            <v>2808</v>
          </cell>
          <cell r="J2938" t="str">
            <v>100% Cotton</v>
          </cell>
          <cell r="M2938" t="str">
            <v>Fiber Reactive</v>
          </cell>
          <cell r="R2938">
            <v>0.04</v>
          </cell>
          <cell r="W2938">
            <v>35582</v>
          </cell>
          <cell r="Y2938">
            <v>35977</v>
          </cell>
          <cell r="Z2938" t="str">
            <v>Dropped</v>
          </cell>
        </row>
        <row r="2939">
          <cell r="A2939" t="str">
            <v>C06</v>
          </cell>
          <cell r="B2939" t="str">
            <v>Soft Lilac</v>
          </cell>
          <cell r="C2939" t="str">
            <v>SO</v>
          </cell>
          <cell r="F2939" t="str">
            <v>UNW</v>
          </cell>
          <cell r="I2939">
            <v>2808</v>
          </cell>
          <cell r="J2939" t="str">
            <v>100% Cotton</v>
          </cell>
          <cell r="M2939" t="str">
            <v>Fiber Reactive</v>
          </cell>
          <cell r="N2939" t="str">
            <v>Rg/Bl w/opt</v>
          </cell>
          <cell r="O2939">
            <v>6</v>
          </cell>
          <cell r="P2939">
            <v>35556</v>
          </cell>
          <cell r="Q2939">
            <v>35565</v>
          </cell>
          <cell r="R2939">
            <v>2.6499999999999999E-2</v>
          </cell>
          <cell r="T2939" t="str">
            <v>p</v>
          </cell>
          <cell r="U2939">
            <v>35565</v>
          </cell>
          <cell r="W2939">
            <v>38209</v>
          </cell>
          <cell r="Z2939" t="str">
            <v>Development Complete</v>
          </cell>
        </row>
        <row r="2940">
          <cell r="A2940" t="str">
            <v>C05</v>
          </cell>
          <cell r="B2940" t="str">
            <v>Grey Heather</v>
          </cell>
          <cell r="C2940" t="str">
            <v>G9</v>
          </cell>
          <cell r="F2940" t="str">
            <v>UNW</v>
          </cell>
          <cell r="J2940" t="str">
            <v>90/10% C/C</v>
          </cell>
          <cell r="M2940" t="str">
            <v>No Dyes</v>
          </cell>
          <cell r="Z2940" t="str">
            <v xml:space="preserve"> </v>
          </cell>
        </row>
        <row r="2941">
          <cell r="A2941" t="str">
            <v>C04</v>
          </cell>
          <cell r="B2941" t="str">
            <v>Slate Gray</v>
          </cell>
          <cell r="F2941" t="str">
            <v>MUN</v>
          </cell>
          <cell r="I2941">
            <v>2638</v>
          </cell>
          <cell r="J2941" t="str">
            <v>100% Cotton</v>
          </cell>
          <cell r="M2941" t="str">
            <v>Fiber Reactive</v>
          </cell>
          <cell r="N2941" t="str">
            <v>Jet Bleach</v>
          </cell>
          <cell r="R2941">
            <v>0.19120000000000001</v>
          </cell>
          <cell r="W2941">
            <v>37573</v>
          </cell>
          <cell r="Z2941" t="str">
            <v xml:space="preserve"> </v>
          </cell>
        </row>
        <row r="2942">
          <cell r="A2942" t="str">
            <v>C04D</v>
          </cell>
          <cell r="B2942" t="str">
            <v>Slate Gray</v>
          </cell>
          <cell r="C2942" t="str">
            <v>3E</v>
          </cell>
          <cell r="D2942" t="str">
            <v>C. P.-Edouard</v>
          </cell>
          <cell r="E2942" t="str">
            <v>Champion Boys</v>
          </cell>
          <cell r="F2942" t="str">
            <v>CHAM</v>
          </cell>
          <cell r="G2942">
            <v>35684</v>
          </cell>
          <cell r="H2942">
            <v>35684</v>
          </cell>
          <cell r="I2942">
            <v>2804</v>
          </cell>
          <cell r="J2942" t="str">
            <v>100% Cotton</v>
          </cell>
          <cell r="M2942" t="str">
            <v>Fiber Reactive</v>
          </cell>
          <cell r="N2942" t="str">
            <v>Jet Bleach</v>
          </cell>
          <cell r="R2942">
            <v>0.21</v>
          </cell>
          <cell r="S2942">
            <v>8</v>
          </cell>
          <cell r="T2942" t="str">
            <v>D</v>
          </cell>
          <cell r="W2942" t="str">
            <v>A:1/97</v>
          </cell>
          <cell r="Z2942" t="str">
            <v>Lab dip in-process</v>
          </cell>
        </row>
        <row r="2943">
          <cell r="A2943" t="str">
            <v>C03</v>
          </cell>
          <cell r="B2943" t="str">
            <v>Chestnut</v>
          </cell>
          <cell r="F2943" t="str">
            <v>UNW</v>
          </cell>
          <cell r="I2943">
            <v>1880</v>
          </cell>
          <cell r="J2943" t="str">
            <v>100% Cotton</v>
          </cell>
          <cell r="M2943" t="str">
            <v>Fiber Reactive</v>
          </cell>
          <cell r="R2943">
            <v>0.43</v>
          </cell>
          <cell r="Y2943">
            <v>35977</v>
          </cell>
          <cell r="Z2943" t="str">
            <v>Dropped</v>
          </cell>
        </row>
        <row r="2944">
          <cell r="A2944" t="str">
            <v>C02</v>
          </cell>
          <cell r="B2944" t="str">
            <v>Burnt Sienna</v>
          </cell>
          <cell r="C2944" t="str">
            <v>WF</v>
          </cell>
          <cell r="F2944" t="str">
            <v>UNW</v>
          </cell>
          <cell r="I2944">
            <v>1880</v>
          </cell>
          <cell r="J2944" t="str">
            <v>100% Cotton</v>
          </cell>
          <cell r="M2944" t="str">
            <v>Fiber Reactive</v>
          </cell>
          <cell r="R2944">
            <v>0.47</v>
          </cell>
          <cell r="Y2944">
            <v>35977</v>
          </cell>
          <cell r="Z2944" t="str">
            <v>Dropped</v>
          </cell>
        </row>
        <row r="2945">
          <cell r="A2945" t="str">
            <v>C01</v>
          </cell>
          <cell r="B2945" t="str">
            <v>Passion Violet</v>
          </cell>
          <cell r="F2945" t="str">
            <v>UNW</v>
          </cell>
          <cell r="I2945">
            <v>1880</v>
          </cell>
          <cell r="J2945" t="str">
            <v>100% Cotton</v>
          </cell>
          <cell r="M2945" t="str">
            <v>Fiber Reactive</v>
          </cell>
          <cell r="R2945">
            <v>0.38</v>
          </cell>
          <cell r="Y2945">
            <v>35977</v>
          </cell>
          <cell r="Z2945" t="str">
            <v>Dropped</v>
          </cell>
        </row>
        <row r="2946">
          <cell r="A2946" t="str">
            <v>B61</v>
          </cell>
          <cell r="Z2946" t="str">
            <v xml:space="preserve"> </v>
          </cell>
        </row>
        <row r="2947">
          <cell r="A2947" t="str">
            <v>B60</v>
          </cell>
          <cell r="Z2947" t="str">
            <v xml:space="preserve"> </v>
          </cell>
        </row>
        <row r="2948">
          <cell r="A2948" t="str">
            <v>B59</v>
          </cell>
          <cell r="Z2948" t="str">
            <v xml:space="preserve"> </v>
          </cell>
        </row>
        <row r="2949">
          <cell r="A2949" t="str">
            <v>B58</v>
          </cell>
          <cell r="Z2949" t="str">
            <v xml:space="preserve"> </v>
          </cell>
        </row>
        <row r="2950">
          <cell r="A2950" t="str">
            <v>B57</v>
          </cell>
          <cell r="Z2950" t="str">
            <v xml:space="preserve"> </v>
          </cell>
        </row>
        <row r="2951">
          <cell r="A2951" t="str">
            <v>B56</v>
          </cell>
          <cell r="Z2951" t="str">
            <v xml:space="preserve"> </v>
          </cell>
        </row>
        <row r="2952">
          <cell r="A2952" t="str">
            <v>B55</v>
          </cell>
          <cell r="B2952" t="str">
            <v>Washed Navy Heather Darker Stripe</v>
          </cell>
          <cell r="D2952" t="str">
            <v>Melody Seagle</v>
          </cell>
          <cell r="E2952" t="str">
            <v>Boys Sp'04</v>
          </cell>
          <cell r="F2952" t="str">
            <v>MUN</v>
          </cell>
          <cell r="G2952">
            <v>37746</v>
          </cell>
          <cell r="H2952">
            <v>37746</v>
          </cell>
          <cell r="I2952" t="str">
            <v>0206-71</v>
          </cell>
          <cell r="J2952" t="str">
            <v>68.75%/31.25%C/P</v>
          </cell>
          <cell r="K2952" t="str">
            <v>Sp.'04</v>
          </cell>
          <cell r="L2952" t="str">
            <v>M25</v>
          </cell>
          <cell r="M2952" t="str">
            <v>Disperse</v>
          </cell>
          <cell r="N2952" t="str">
            <v>RB W/Opt.</v>
          </cell>
          <cell r="O2952">
            <v>2</v>
          </cell>
          <cell r="P2952">
            <v>37753</v>
          </cell>
          <cell r="Q2952">
            <v>37753</v>
          </cell>
          <cell r="R2952">
            <v>9.8699999999999996E-2</v>
          </cell>
          <cell r="U2952">
            <v>37799</v>
          </cell>
          <cell r="V2952">
            <v>37753</v>
          </cell>
          <cell r="W2952">
            <v>37799</v>
          </cell>
          <cell r="Z2952" t="str">
            <v>Development Complete</v>
          </cell>
        </row>
        <row r="2953">
          <cell r="A2953" t="str">
            <v>B54</v>
          </cell>
          <cell r="B2953" t="str">
            <v>Washed Navy Heather Light Stripe</v>
          </cell>
          <cell r="D2953" t="str">
            <v>Melody Seagle</v>
          </cell>
          <cell r="E2953" t="str">
            <v>Boys Sp'04</v>
          </cell>
          <cell r="F2953" t="str">
            <v>MUN</v>
          </cell>
          <cell r="G2953">
            <v>37746</v>
          </cell>
          <cell r="H2953">
            <v>37746</v>
          </cell>
          <cell r="I2953" t="str">
            <v>0206-69</v>
          </cell>
          <cell r="J2953" t="str">
            <v>87.5%/12.5% C/P</v>
          </cell>
          <cell r="K2953" t="str">
            <v>Sp.'04</v>
          </cell>
          <cell r="L2953" t="str">
            <v>M25</v>
          </cell>
          <cell r="M2953" t="str">
            <v>Disperse</v>
          </cell>
          <cell r="N2953" t="str">
            <v>RB W/Opt.</v>
          </cell>
          <cell r="O2953">
            <v>1</v>
          </cell>
          <cell r="P2953">
            <v>37753</v>
          </cell>
          <cell r="Q2953">
            <v>37753</v>
          </cell>
          <cell r="R2953">
            <v>7.8600000000000003E-2</v>
          </cell>
          <cell r="U2953">
            <v>37799</v>
          </cell>
          <cell r="V2953">
            <v>37753</v>
          </cell>
          <cell r="W2953">
            <v>37799</v>
          </cell>
          <cell r="Z2953" t="str">
            <v>Development Complete</v>
          </cell>
        </row>
        <row r="2954">
          <cell r="A2954" t="str">
            <v>B53</v>
          </cell>
          <cell r="B2954" t="str">
            <v>Washed Blk Heather Darker Stripe</v>
          </cell>
          <cell r="D2954" t="str">
            <v>Melody Seagle</v>
          </cell>
          <cell r="E2954" t="str">
            <v>Boys Sp'04</v>
          </cell>
          <cell r="F2954" t="str">
            <v>MUN</v>
          </cell>
          <cell r="G2954">
            <v>37746</v>
          </cell>
          <cell r="H2954">
            <v>37746</v>
          </cell>
          <cell r="I2954" t="str">
            <v>0206-71</v>
          </cell>
          <cell r="J2954" t="str">
            <v>68.75%/31.25%C/P</v>
          </cell>
          <cell r="K2954" t="str">
            <v>Sp.'04</v>
          </cell>
          <cell r="L2954" t="str">
            <v>MB7</v>
          </cell>
          <cell r="M2954" t="str">
            <v>Disperse</v>
          </cell>
          <cell r="N2954" t="str">
            <v>RB W/Opt.</v>
          </cell>
          <cell r="O2954">
            <v>2</v>
          </cell>
          <cell r="P2954">
            <v>37753</v>
          </cell>
          <cell r="Q2954">
            <v>37753</v>
          </cell>
          <cell r="R2954">
            <v>9.6600000000000005E-2</v>
          </cell>
          <cell r="U2954">
            <v>37799</v>
          </cell>
          <cell r="V2954">
            <v>37753</v>
          </cell>
          <cell r="W2954">
            <v>37799</v>
          </cell>
          <cell r="Z2954" t="str">
            <v>Development Complete</v>
          </cell>
        </row>
        <row r="2955">
          <cell r="A2955" t="str">
            <v>B52</v>
          </cell>
          <cell r="B2955" t="str">
            <v>Washed Blk Heather Light Stripe</v>
          </cell>
          <cell r="D2955" t="str">
            <v>Melody Seagle</v>
          </cell>
          <cell r="E2955" t="str">
            <v>Boys Sp'04</v>
          </cell>
          <cell r="F2955" t="str">
            <v>MUN</v>
          </cell>
          <cell r="G2955">
            <v>37746</v>
          </cell>
          <cell r="H2955">
            <v>37746</v>
          </cell>
          <cell r="I2955" t="str">
            <v>0206-69</v>
          </cell>
          <cell r="J2955" t="str">
            <v>87.5%/12.5% C/P</v>
          </cell>
          <cell r="K2955" t="str">
            <v>Sp.'04</v>
          </cell>
          <cell r="L2955" t="str">
            <v>MB7</v>
          </cell>
          <cell r="M2955" t="str">
            <v>Disperse</v>
          </cell>
          <cell r="N2955" t="str">
            <v>RB W/Opt.</v>
          </cell>
          <cell r="O2955">
            <v>1</v>
          </cell>
          <cell r="P2955">
            <v>37753</v>
          </cell>
          <cell r="Q2955">
            <v>37753</v>
          </cell>
          <cell r="R2955">
            <v>8.1699999999999995E-2</v>
          </cell>
          <cell r="U2955">
            <v>37799</v>
          </cell>
          <cell r="V2955">
            <v>37753</v>
          </cell>
          <cell r="W2955">
            <v>37799</v>
          </cell>
          <cell r="Z2955" t="str">
            <v>Development Complete</v>
          </cell>
        </row>
        <row r="2956">
          <cell r="A2956" t="str">
            <v>B51</v>
          </cell>
          <cell r="B2956" t="str">
            <v>Navy 2000</v>
          </cell>
          <cell r="D2956" t="str">
            <v>Melody Seagle</v>
          </cell>
          <cell r="E2956" t="str">
            <v>Boys Sp'04</v>
          </cell>
          <cell r="F2956" t="str">
            <v>MUN</v>
          </cell>
          <cell r="G2956">
            <v>37746</v>
          </cell>
          <cell r="H2956">
            <v>37746</v>
          </cell>
          <cell r="I2956" t="str">
            <v>0305-78</v>
          </cell>
          <cell r="J2956" t="str">
            <v>75/25 C/P</v>
          </cell>
          <cell r="K2956" t="str">
            <v>Sp.'04</v>
          </cell>
          <cell r="L2956" t="str">
            <v>MH5</v>
          </cell>
          <cell r="M2956" t="str">
            <v>Disperse</v>
          </cell>
          <cell r="N2956" t="str">
            <v>RB W/Opt.</v>
          </cell>
          <cell r="O2956">
            <v>1</v>
          </cell>
          <cell r="P2956">
            <v>37753</v>
          </cell>
          <cell r="Q2956">
            <v>37753</v>
          </cell>
          <cell r="R2956">
            <v>5.0099999999999999E-2</v>
          </cell>
          <cell r="U2956">
            <v>37799</v>
          </cell>
          <cell r="V2956">
            <v>37753</v>
          </cell>
          <cell r="W2956">
            <v>37799</v>
          </cell>
          <cell r="Z2956" t="str">
            <v>Development Complete</v>
          </cell>
        </row>
        <row r="2957">
          <cell r="A2957" t="str">
            <v>B50</v>
          </cell>
          <cell r="B2957" t="str">
            <v>Circo Twlight</v>
          </cell>
          <cell r="D2957" t="str">
            <v>Melody Seagle</v>
          </cell>
          <cell r="E2957" t="str">
            <v>Boys Sp'04</v>
          </cell>
          <cell r="F2957" t="str">
            <v>MUN</v>
          </cell>
          <cell r="G2957">
            <v>37746</v>
          </cell>
          <cell r="H2957">
            <v>37746</v>
          </cell>
          <cell r="I2957" t="str">
            <v>0305-78</v>
          </cell>
          <cell r="J2957" t="str">
            <v>75/25 C/P</v>
          </cell>
          <cell r="K2957" t="str">
            <v>Sp.'04</v>
          </cell>
          <cell r="L2957" t="str">
            <v>MJ5</v>
          </cell>
          <cell r="M2957" t="str">
            <v>Disperse</v>
          </cell>
          <cell r="N2957" t="str">
            <v>RB W/Opt.</v>
          </cell>
          <cell r="O2957">
            <v>1</v>
          </cell>
          <cell r="P2957">
            <v>37753</v>
          </cell>
          <cell r="Q2957">
            <v>37753</v>
          </cell>
          <cell r="R2957">
            <v>8.3900000000000002E-2</v>
          </cell>
          <cell r="U2957">
            <v>37799</v>
          </cell>
          <cell r="V2957">
            <v>37753</v>
          </cell>
          <cell r="W2957">
            <v>37799</v>
          </cell>
          <cell r="Z2957" t="str">
            <v>Development Complete</v>
          </cell>
        </row>
        <row r="2958">
          <cell r="A2958" t="str">
            <v>B49</v>
          </cell>
          <cell r="B2958" t="str">
            <v>Sky Blue</v>
          </cell>
          <cell r="D2958" t="str">
            <v>Melody Seagle</v>
          </cell>
          <cell r="E2958" t="str">
            <v>Girls Sp.'04</v>
          </cell>
          <cell r="F2958" t="str">
            <v>HHW</v>
          </cell>
          <cell r="G2958">
            <v>37684</v>
          </cell>
          <cell r="H2958">
            <v>37684</v>
          </cell>
          <cell r="I2958" t="str">
            <v xml:space="preserve">Cotton / Poly </v>
          </cell>
          <cell r="J2958" t="str">
            <v>75/25 C/P</v>
          </cell>
          <cell r="K2958" t="str">
            <v>Sp.'04</v>
          </cell>
          <cell r="L2958" t="str">
            <v>UN3 Sky Blue</v>
          </cell>
          <cell r="M2958" t="str">
            <v>Disperse</v>
          </cell>
          <cell r="N2958" t="str">
            <v>RB W/Opt.</v>
          </cell>
          <cell r="O2958">
            <v>6</v>
          </cell>
          <cell r="P2958">
            <v>37686</v>
          </cell>
          <cell r="Y2958">
            <v>37686</v>
          </cell>
          <cell r="Z2958" t="str">
            <v>Dropped</v>
          </cell>
        </row>
        <row r="2959">
          <cell r="A2959" t="str">
            <v>B48</v>
          </cell>
          <cell r="B2959" t="str">
            <v>Soft Taupe</v>
          </cell>
          <cell r="H2959">
            <v>37348</v>
          </cell>
          <cell r="I2959" t="str">
            <v>Elastic</v>
          </cell>
          <cell r="Z2959" t="str">
            <v>Lab dip in-process</v>
          </cell>
        </row>
        <row r="2960">
          <cell r="A2960" t="str">
            <v>B47</v>
          </cell>
          <cell r="B2960" t="str">
            <v>Micky Violet</v>
          </cell>
          <cell r="D2960" t="str">
            <v>Deanna Leonard</v>
          </cell>
          <cell r="E2960" t="str">
            <v>Micky Tweens</v>
          </cell>
          <cell r="F2960" t="str">
            <v>HHW</v>
          </cell>
          <cell r="G2960">
            <v>36522</v>
          </cell>
          <cell r="H2960">
            <v>36528</v>
          </cell>
          <cell r="I2960">
            <v>2808</v>
          </cell>
          <cell r="J2960" t="str">
            <v>100% Cotton</v>
          </cell>
          <cell r="L2960" t="str">
            <v>Pan 2602 U</v>
          </cell>
          <cell r="M2960" t="str">
            <v>Fiber Reactive</v>
          </cell>
          <cell r="N2960" t="str">
            <v>RB W/Opt.</v>
          </cell>
          <cell r="O2960">
            <v>3</v>
          </cell>
          <cell r="P2960">
            <v>36552</v>
          </cell>
          <cell r="Q2960">
            <v>36567</v>
          </cell>
          <cell r="R2960">
            <v>0.1142</v>
          </cell>
          <cell r="U2960">
            <v>36607</v>
          </cell>
          <cell r="V2960">
            <v>37740</v>
          </cell>
          <cell r="W2960">
            <v>38461</v>
          </cell>
          <cell r="Z2960" t="str">
            <v>Development Complete</v>
          </cell>
        </row>
        <row r="2961">
          <cell r="A2961" t="str">
            <v>B46</v>
          </cell>
          <cell r="B2961" t="str">
            <v>Mickey Teal</v>
          </cell>
          <cell r="D2961" t="str">
            <v>Deanna Leonard</v>
          </cell>
          <cell r="E2961" t="str">
            <v>Girls Showtoons/Tweens</v>
          </cell>
          <cell r="F2961" t="str">
            <v>HHW</v>
          </cell>
          <cell r="G2961">
            <v>36426</v>
          </cell>
          <cell r="H2961">
            <v>36426</v>
          </cell>
          <cell r="I2961">
            <v>2808</v>
          </cell>
          <cell r="J2961" t="str">
            <v>100% Cotton</v>
          </cell>
          <cell r="K2961">
            <v>0</v>
          </cell>
          <cell r="M2961" t="str">
            <v>Fiber Reactive</v>
          </cell>
          <cell r="N2961" t="str">
            <v>RB W/Opt.</v>
          </cell>
          <cell r="O2961">
            <v>5</v>
          </cell>
          <cell r="P2961">
            <v>36437</v>
          </cell>
          <cell r="Q2961">
            <v>36437</v>
          </cell>
          <cell r="R2961">
            <v>9.6799999999999997E-2</v>
          </cell>
          <cell r="U2961">
            <v>36501</v>
          </cell>
          <cell r="W2961">
            <v>38210</v>
          </cell>
          <cell r="Z2961" t="str">
            <v>Development Complete</v>
          </cell>
        </row>
        <row r="2962">
          <cell r="A2962" t="str">
            <v>B45</v>
          </cell>
          <cell r="Z2962" t="str">
            <v xml:space="preserve"> </v>
          </cell>
        </row>
        <row r="2963">
          <cell r="A2963" t="str">
            <v>B44</v>
          </cell>
          <cell r="B2963" t="str">
            <v>Pooh Tween Blue</v>
          </cell>
          <cell r="D2963" t="str">
            <v>Deanna Leonard</v>
          </cell>
          <cell r="E2963" t="str">
            <v>Girls Showtoons/Tweens</v>
          </cell>
          <cell r="F2963" t="str">
            <v>HHW</v>
          </cell>
          <cell r="G2963">
            <v>36412</v>
          </cell>
          <cell r="H2963">
            <v>36413</v>
          </cell>
          <cell r="I2963">
            <v>2808</v>
          </cell>
          <cell r="J2963" t="str">
            <v>100% Cotton</v>
          </cell>
          <cell r="M2963" t="str">
            <v>Fiber Reactive</v>
          </cell>
          <cell r="N2963" t="str">
            <v>RB W/Opt.</v>
          </cell>
          <cell r="O2963">
            <v>7</v>
          </cell>
          <cell r="P2963">
            <v>36423</v>
          </cell>
          <cell r="Q2963">
            <v>36425</v>
          </cell>
          <cell r="R2963">
            <v>3.1899999999999998E-2</v>
          </cell>
          <cell r="U2963">
            <v>36479</v>
          </cell>
          <cell r="W2963">
            <v>38320</v>
          </cell>
          <cell r="Z2963" t="str">
            <v>Development Complete</v>
          </cell>
        </row>
        <row r="2964">
          <cell r="A2964" t="str">
            <v>ELB43</v>
          </cell>
          <cell r="B2964" t="str">
            <v>Pooh Tween Purple</v>
          </cell>
          <cell r="D2964" t="str">
            <v>Mindy Slate</v>
          </cell>
          <cell r="E2964" t="str">
            <v>Girls Basics</v>
          </cell>
          <cell r="F2964" t="str">
            <v>HHW</v>
          </cell>
          <cell r="G2964">
            <v>37071</v>
          </cell>
          <cell r="H2964">
            <v>37074</v>
          </cell>
          <cell r="Z2964" t="str">
            <v>Lab dip in-process</v>
          </cell>
        </row>
        <row r="2965">
          <cell r="A2965" t="str">
            <v>B43PEG033</v>
          </cell>
          <cell r="B2965" t="str">
            <v>P. T. Purple</v>
          </cell>
          <cell r="D2965" t="str">
            <v>Tana Martinez</v>
          </cell>
          <cell r="E2965" t="str">
            <v>Girls Fashion Pack</v>
          </cell>
          <cell r="F2965" t="str">
            <v>HHW</v>
          </cell>
          <cell r="G2965">
            <v>37946</v>
          </cell>
          <cell r="H2965">
            <v>37947</v>
          </cell>
          <cell r="I2965" t="str">
            <v>PEG033</v>
          </cell>
          <cell r="J2965" t="str">
            <v>POLYESTER</v>
          </cell>
          <cell r="K2965" t="str">
            <v>F'04</v>
          </cell>
          <cell r="M2965" t="str">
            <v>PIGMENT</v>
          </cell>
          <cell r="O2965">
            <v>1</v>
          </cell>
          <cell r="P2965">
            <v>37964</v>
          </cell>
          <cell r="Q2965">
            <v>37964</v>
          </cell>
          <cell r="R2965">
            <v>6.5500000000000003E-2</v>
          </cell>
          <cell r="Z2965" t="str">
            <v>Lab dip approved</v>
          </cell>
        </row>
        <row r="2966">
          <cell r="A2966" t="str">
            <v>B43</v>
          </cell>
          <cell r="B2966" t="str">
            <v>Pooh Tween Purple</v>
          </cell>
          <cell r="D2966" t="str">
            <v>Deanna Leonard</v>
          </cell>
          <cell r="E2966" t="str">
            <v>Girls Showtoons/Tweens</v>
          </cell>
          <cell r="F2966" t="str">
            <v>HHW</v>
          </cell>
          <cell r="G2966">
            <v>36412</v>
          </cell>
          <cell r="H2966">
            <v>36413</v>
          </cell>
          <cell r="I2966">
            <v>2808</v>
          </cell>
          <cell r="J2966" t="str">
            <v>100% Cotton</v>
          </cell>
          <cell r="M2966" t="str">
            <v>Fiber Reactive</v>
          </cell>
          <cell r="N2966" t="str">
            <v>RB W/Opt.</v>
          </cell>
          <cell r="O2966">
            <v>4</v>
          </cell>
          <cell r="P2966">
            <v>36418</v>
          </cell>
          <cell r="Q2966">
            <v>36420</v>
          </cell>
          <cell r="R2966">
            <v>5.0799999999999998E-2</v>
          </cell>
          <cell r="U2966">
            <v>36479</v>
          </cell>
          <cell r="V2966">
            <v>37747</v>
          </cell>
          <cell r="W2966">
            <v>38009</v>
          </cell>
          <cell r="Z2966" t="str">
            <v>Development Complete</v>
          </cell>
        </row>
        <row r="2967">
          <cell r="A2967" t="str">
            <v>B42EL</v>
          </cell>
          <cell r="B2967" t="str">
            <v>Baby Sage</v>
          </cell>
          <cell r="D2967" t="str">
            <v>Deanna Leonard</v>
          </cell>
          <cell r="E2967" t="str">
            <v>Babywear Project</v>
          </cell>
          <cell r="F2967" t="str">
            <v>BW</v>
          </cell>
          <cell r="G2967">
            <v>36356</v>
          </cell>
          <cell r="H2967">
            <v>36357</v>
          </cell>
          <cell r="I2967" t="str">
            <v>3027/2824</v>
          </cell>
          <cell r="P2967">
            <v>36363</v>
          </cell>
          <cell r="Z2967" t="str">
            <v>Lab dip submitted</v>
          </cell>
        </row>
        <row r="2968">
          <cell r="A2968" t="str">
            <v>B42</v>
          </cell>
          <cell r="B2968" t="str">
            <v>Baby Sage</v>
          </cell>
          <cell r="D2968" t="str">
            <v>Deanna Leonard</v>
          </cell>
          <cell r="E2968" t="str">
            <v>Babywear Project</v>
          </cell>
          <cell r="F2968" t="str">
            <v>BW</v>
          </cell>
          <cell r="G2968">
            <v>36356</v>
          </cell>
          <cell r="H2968">
            <v>36357</v>
          </cell>
          <cell r="I2968" t="str">
            <v>3027/2824</v>
          </cell>
          <cell r="J2968" t="str">
            <v>100% Cotton</v>
          </cell>
          <cell r="M2968" t="str">
            <v>Fiber Reactive</v>
          </cell>
          <cell r="N2968" t="str">
            <v>RB W/Opt.</v>
          </cell>
          <cell r="O2968">
            <v>9</v>
          </cell>
          <cell r="P2968">
            <v>36363</v>
          </cell>
          <cell r="Q2968">
            <v>36371</v>
          </cell>
          <cell r="R2968">
            <v>1.04E-2</v>
          </cell>
          <cell r="W2968">
            <v>36479</v>
          </cell>
          <cell r="X2968">
            <v>36385</v>
          </cell>
          <cell r="Z2968" t="str">
            <v>On Hold</v>
          </cell>
        </row>
        <row r="2969">
          <cell r="A2969" t="str">
            <v>B41DK0080</v>
          </cell>
          <cell r="B2969" t="str">
            <v>Barbie Lavendar</v>
          </cell>
          <cell r="D2969" t="str">
            <v>G. Parks</v>
          </cell>
          <cell r="E2969" t="str">
            <v>JMS</v>
          </cell>
          <cell r="I2969" t="str">
            <v>DK0080</v>
          </cell>
          <cell r="J2969" t="str">
            <v>POLYESTER</v>
          </cell>
          <cell r="O2969">
            <v>18</v>
          </cell>
          <cell r="P2969">
            <v>37741</v>
          </cell>
          <cell r="Z2969" t="str">
            <v>Lab dip submitted</v>
          </cell>
        </row>
        <row r="2970">
          <cell r="A2970" t="str">
            <v>B41PEG033</v>
          </cell>
          <cell r="B2970" t="str">
            <v>B. Lavender</v>
          </cell>
          <cell r="D2970" t="str">
            <v>Tana Martinez</v>
          </cell>
          <cell r="E2970" t="str">
            <v>Girls Fashion Pack</v>
          </cell>
          <cell r="F2970" t="str">
            <v>HHW</v>
          </cell>
          <cell r="G2970">
            <v>37939</v>
          </cell>
          <cell r="H2970">
            <v>37940</v>
          </cell>
          <cell r="I2970" t="str">
            <v>PEG033</v>
          </cell>
          <cell r="J2970" t="str">
            <v>POLYESTER</v>
          </cell>
          <cell r="K2970" t="str">
            <v>F'04</v>
          </cell>
          <cell r="M2970" t="str">
            <v>PIGMENT</v>
          </cell>
          <cell r="O2970">
            <v>1</v>
          </cell>
          <cell r="P2970">
            <v>37965</v>
          </cell>
          <cell r="Q2970">
            <v>37964</v>
          </cell>
          <cell r="R2970">
            <v>6.5500000000000003E-2</v>
          </cell>
          <cell r="Z2970" t="str">
            <v>Complete</v>
          </cell>
        </row>
        <row r="2971">
          <cell r="A2971" t="str">
            <v>B41</v>
          </cell>
          <cell r="B2971" t="str">
            <v>Barbie Lavendar</v>
          </cell>
          <cell r="D2971" t="str">
            <v>Deanna Leonard</v>
          </cell>
          <cell r="E2971" t="str">
            <v>Babywear Project</v>
          </cell>
          <cell r="F2971" t="str">
            <v>BW</v>
          </cell>
          <cell r="G2971">
            <v>36356</v>
          </cell>
          <cell r="H2971">
            <v>36357</v>
          </cell>
          <cell r="I2971">
            <v>2808</v>
          </cell>
          <cell r="J2971" t="str">
            <v>100% Cotton</v>
          </cell>
          <cell r="M2971" t="str">
            <v>Fiber Reactive</v>
          </cell>
          <cell r="N2971" t="str">
            <v>RB W/Opt.</v>
          </cell>
          <cell r="O2971">
            <v>4</v>
          </cell>
          <cell r="P2971">
            <v>36367</v>
          </cell>
          <cell r="Q2971">
            <v>36371</v>
          </cell>
          <cell r="R2971">
            <v>5.6399999999999999E-2</v>
          </cell>
          <cell r="S2971">
            <v>8</v>
          </cell>
          <cell r="T2971" t="str">
            <v>L</v>
          </cell>
          <cell r="U2971">
            <v>36404</v>
          </cell>
          <cell r="W2971">
            <v>38215</v>
          </cell>
          <cell r="Z2971" t="str">
            <v>Development Complete</v>
          </cell>
        </row>
        <row r="2972">
          <cell r="A2972" t="str">
            <v>B40DK0152</v>
          </cell>
          <cell r="B2972" t="str">
            <v>Barbie Lt. Pink</v>
          </cell>
          <cell r="D2972" t="str">
            <v>Aaron Woodie</v>
          </cell>
          <cell r="E2972" t="str">
            <v>HHW Accents Sp'05</v>
          </cell>
          <cell r="F2972" t="str">
            <v>HHW</v>
          </cell>
          <cell r="G2972">
            <v>38141</v>
          </cell>
          <cell r="H2972">
            <v>38141</v>
          </cell>
          <cell r="I2972" t="str">
            <v>DK0152</v>
          </cell>
          <cell r="J2972" t="str">
            <v>POLYESTER</v>
          </cell>
          <cell r="K2972" t="str">
            <v>Sp'05</v>
          </cell>
          <cell r="L2972" t="str">
            <v>A79</v>
          </cell>
          <cell r="Z2972" t="str">
            <v>Lab dip in-process</v>
          </cell>
        </row>
        <row r="2973">
          <cell r="A2973" t="str">
            <v>B40DK0214</v>
          </cell>
          <cell r="B2973" t="str">
            <v>Barbie Lt. Pink</v>
          </cell>
          <cell r="D2973" t="str">
            <v>Aaron Woodie</v>
          </cell>
          <cell r="E2973" t="str">
            <v>HHW Accents Sp'05</v>
          </cell>
          <cell r="F2973" t="str">
            <v>HHW</v>
          </cell>
          <cell r="G2973">
            <v>38141</v>
          </cell>
          <cell r="H2973">
            <v>38141</v>
          </cell>
          <cell r="I2973" t="str">
            <v>DK0214</v>
          </cell>
          <cell r="J2973" t="str">
            <v>POLYESTER</v>
          </cell>
          <cell r="K2973" t="str">
            <v>Sp'05</v>
          </cell>
          <cell r="L2973" t="str">
            <v>A79</v>
          </cell>
          <cell r="Z2973" t="str">
            <v>Lab dip in-process</v>
          </cell>
        </row>
        <row r="2974">
          <cell r="A2974" t="str">
            <v>B40PEG013</v>
          </cell>
          <cell r="B2974" t="str">
            <v>Barbie Lt. Pink</v>
          </cell>
          <cell r="D2974" t="str">
            <v>Aaron Woodie</v>
          </cell>
          <cell r="E2974" t="str">
            <v>HHW Accents Sp'05</v>
          </cell>
          <cell r="F2974" t="str">
            <v>HHW</v>
          </cell>
          <cell r="G2974">
            <v>38141</v>
          </cell>
          <cell r="H2974">
            <v>38141</v>
          </cell>
          <cell r="I2974" t="str">
            <v>PEG013</v>
          </cell>
          <cell r="J2974" t="str">
            <v>POLYESTER</v>
          </cell>
          <cell r="M2974" t="str">
            <v>PIGMENT</v>
          </cell>
          <cell r="P2974">
            <v>38170</v>
          </cell>
          <cell r="Q2974">
            <v>38170</v>
          </cell>
          <cell r="Z2974" t="str">
            <v>COMPLETE</v>
          </cell>
        </row>
        <row r="2975">
          <cell r="A2975" t="str">
            <v>B40EL</v>
          </cell>
          <cell r="B2975" t="str">
            <v>Barbie Lt. Pink</v>
          </cell>
          <cell r="D2975" t="str">
            <v>Deanna Leonard</v>
          </cell>
          <cell r="E2975" t="str">
            <v>Babywear Project</v>
          </cell>
          <cell r="F2975" t="str">
            <v>BW</v>
          </cell>
          <cell r="G2975">
            <v>38141</v>
          </cell>
          <cell r="H2975">
            <v>38141</v>
          </cell>
          <cell r="I2975" t="str">
            <v>Elastic</v>
          </cell>
          <cell r="J2975" t="str">
            <v>POLYESTER</v>
          </cell>
          <cell r="M2975" t="str">
            <v>PIGMENT</v>
          </cell>
          <cell r="P2975">
            <v>38170</v>
          </cell>
          <cell r="Q2975">
            <v>38170</v>
          </cell>
          <cell r="Z2975" t="str">
            <v>Lab dip approved</v>
          </cell>
        </row>
        <row r="2976">
          <cell r="A2976" t="str">
            <v>B40</v>
          </cell>
          <cell r="B2976" t="str">
            <v>Barbie Lt. Pink</v>
          </cell>
          <cell r="D2976" t="str">
            <v>Deanna Leonard</v>
          </cell>
          <cell r="E2976" t="str">
            <v>Babywear Project</v>
          </cell>
          <cell r="F2976" t="str">
            <v>BW</v>
          </cell>
          <cell r="G2976">
            <v>36356</v>
          </cell>
          <cell r="H2976">
            <v>36357</v>
          </cell>
          <cell r="I2976">
            <v>2808</v>
          </cell>
          <cell r="J2976" t="str">
            <v>100% Cotton</v>
          </cell>
          <cell r="M2976" t="str">
            <v>Fiber Reactive</v>
          </cell>
          <cell r="N2976" t="str">
            <v>RB W/Opt.</v>
          </cell>
          <cell r="O2976">
            <v>19</v>
          </cell>
          <cell r="P2976" t="str">
            <v>2{8/03/1999</v>
          </cell>
          <cell r="Q2976">
            <v>36382</v>
          </cell>
          <cell r="R2976">
            <v>1.41E-2</v>
          </cell>
          <cell r="U2976">
            <v>36425</v>
          </cell>
          <cell r="W2976">
            <v>38100</v>
          </cell>
          <cell r="Z2976" t="str">
            <v>Development Complete</v>
          </cell>
        </row>
        <row r="2977">
          <cell r="A2977" t="str">
            <v>B39</v>
          </cell>
          <cell r="B2977" t="str">
            <v>Blue Royal</v>
          </cell>
          <cell r="D2977" t="str">
            <v>Deanna Leonard</v>
          </cell>
          <cell r="E2977" t="str">
            <v>Babywear Project</v>
          </cell>
          <cell r="F2977" t="str">
            <v>BW</v>
          </cell>
          <cell r="G2977">
            <v>36308</v>
          </cell>
          <cell r="H2977">
            <v>36312</v>
          </cell>
          <cell r="I2977">
            <v>2853</v>
          </cell>
          <cell r="J2977" t="str">
            <v>100% Cotton</v>
          </cell>
          <cell r="M2977" t="str">
            <v>Fiber Reactive</v>
          </cell>
          <cell r="N2977" t="str">
            <v>Slu Scour</v>
          </cell>
          <cell r="O2977">
            <v>8</v>
          </cell>
          <cell r="P2977">
            <v>36319</v>
          </cell>
          <cell r="Q2977">
            <v>36320</v>
          </cell>
          <cell r="R2977">
            <v>0.41610000000000003</v>
          </cell>
          <cell r="U2977">
            <v>36327</v>
          </cell>
          <cell r="W2977">
            <v>38231</v>
          </cell>
          <cell r="Z2977" t="str">
            <v>Development Complete</v>
          </cell>
        </row>
        <row r="2978">
          <cell r="A2978" t="str">
            <v>B39DK0023</v>
          </cell>
          <cell r="B2978" t="str">
            <v>Blue Royal</v>
          </cell>
          <cell r="D2978" t="str">
            <v>Tana Martinez</v>
          </cell>
          <cell r="E2978" t="str">
            <v>F'04 BOYS HOT WHEELS</v>
          </cell>
          <cell r="F2978" t="str">
            <v>KIDS</v>
          </cell>
          <cell r="G2978">
            <v>38069</v>
          </cell>
          <cell r="H2978">
            <v>38070</v>
          </cell>
          <cell r="I2978" t="str">
            <v>DK0212</v>
          </cell>
          <cell r="J2978" t="str">
            <v>POLYESTER</v>
          </cell>
          <cell r="L2978" t="str">
            <v>B39</v>
          </cell>
          <cell r="O2978">
            <v>7</v>
          </cell>
          <cell r="Q2978">
            <v>38083</v>
          </cell>
          <cell r="Y2978">
            <v>37813</v>
          </cell>
          <cell r="Z2978" t="str">
            <v>Dropped</v>
          </cell>
        </row>
        <row r="2979">
          <cell r="A2979" t="str">
            <v>B38</v>
          </cell>
          <cell r="B2979" t="str">
            <v>BC Royal</v>
          </cell>
          <cell r="D2979" t="str">
            <v>Deanna Leonard</v>
          </cell>
          <cell r="E2979" t="str">
            <v>Babywear Project</v>
          </cell>
          <cell r="F2979" t="str">
            <v>BW</v>
          </cell>
          <cell r="G2979">
            <v>36283</v>
          </cell>
          <cell r="H2979">
            <v>36284</v>
          </cell>
          <cell r="I2979">
            <v>2853</v>
          </cell>
          <cell r="J2979" t="str">
            <v>100% Cotton</v>
          </cell>
          <cell r="M2979" t="str">
            <v>Fiber Reactive</v>
          </cell>
          <cell r="N2979" t="str">
            <v>Jet Bleach</v>
          </cell>
          <cell r="O2979">
            <v>3</v>
          </cell>
          <cell r="P2979">
            <v>36287</v>
          </cell>
          <cell r="Q2979">
            <v>36290</v>
          </cell>
          <cell r="R2979">
            <v>0.37990000000000002</v>
          </cell>
          <cell r="U2979">
            <v>36315</v>
          </cell>
          <cell r="W2979">
            <v>36318</v>
          </cell>
          <cell r="Y2979">
            <v>36312</v>
          </cell>
          <cell r="Z2979" t="str">
            <v>Dropped</v>
          </cell>
        </row>
        <row r="2980">
          <cell r="A2980" t="str">
            <v>B37</v>
          </cell>
          <cell r="B2980" t="str">
            <v>Baby Azure</v>
          </cell>
          <cell r="D2980" t="str">
            <v>Deanna Leonard</v>
          </cell>
          <cell r="E2980" t="str">
            <v>Babywear Project</v>
          </cell>
          <cell r="F2980" t="str">
            <v>BW</v>
          </cell>
          <cell r="G2980">
            <v>36222</v>
          </cell>
          <cell r="H2980">
            <v>36227</v>
          </cell>
          <cell r="I2980" t="str">
            <v>3027/2824</v>
          </cell>
          <cell r="J2980" t="str">
            <v>100% Cotton</v>
          </cell>
          <cell r="M2980" t="str">
            <v>Fiber Reactive</v>
          </cell>
          <cell r="N2980" t="str">
            <v>BR W/ Opt.</v>
          </cell>
          <cell r="O2980">
            <v>2</v>
          </cell>
          <cell r="P2980">
            <v>36229</v>
          </cell>
          <cell r="Q2980">
            <v>36234</v>
          </cell>
          <cell r="R2980">
            <v>2.29E-2</v>
          </cell>
          <cell r="U2980">
            <v>36315</v>
          </cell>
          <cell r="W2980">
            <v>36318</v>
          </cell>
          <cell r="Z2980" t="str">
            <v>Development Complete</v>
          </cell>
        </row>
        <row r="2981">
          <cell r="A2981" t="str">
            <v>B36EL</v>
          </cell>
          <cell r="B2981" t="str">
            <v>Sugared Rose</v>
          </cell>
          <cell r="D2981" t="str">
            <v>Deanna Leonard</v>
          </cell>
          <cell r="E2981" t="str">
            <v>Babywear Project</v>
          </cell>
          <cell r="F2981" t="str">
            <v>BW</v>
          </cell>
          <cell r="G2981">
            <v>36213</v>
          </cell>
          <cell r="H2981">
            <v>36215</v>
          </cell>
          <cell r="I2981" t="str">
            <v>Elastic</v>
          </cell>
          <cell r="J2981" t="str">
            <v>POLYESTER</v>
          </cell>
          <cell r="M2981" t="str">
            <v>PIGMENT</v>
          </cell>
          <cell r="Z2981" t="str">
            <v>Lab dip in-process</v>
          </cell>
        </row>
        <row r="2982">
          <cell r="A2982" t="str">
            <v>B36</v>
          </cell>
          <cell r="B2982" t="str">
            <v>Sugared Rose</v>
          </cell>
          <cell r="D2982" t="str">
            <v>Deanna Leonard</v>
          </cell>
          <cell r="E2982" t="str">
            <v>Babywear Project</v>
          </cell>
          <cell r="F2982" t="str">
            <v>BW</v>
          </cell>
          <cell r="G2982">
            <v>36213</v>
          </cell>
          <cell r="H2982">
            <v>36215</v>
          </cell>
          <cell r="I2982" t="str">
            <v>3027             /2824</v>
          </cell>
          <cell r="J2982" t="str">
            <v>100% Cotton</v>
          </cell>
          <cell r="M2982" t="str">
            <v>Direct</v>
          </cell>
          <cell r="N2982" t="str">
            <v>BR W/ Opt.</v>
          </cell>
          <cell r="O2982">
            <v>2</v>
          </cell>
          <cell r="P2982">
            <v>36220</v>
          </cell>
          <cell r="Q2982">
            <v>36224</v>
          </cell>
          <cell r="R2982">
            <v>8.5000000000000006E-3</v>
          </cell>
          <cell r="U2982">
            <v>36304</v>
          </cell>
          <cell r="W2982">
            <v>36305</v>
          </cell>
          <cell r="Z2982" t="str">
            <v>Development Complete</v>
          </cell>
        </row>
        <row r="2983">
          <cell r="A2983" t="str">
            <v>B35</v>
          </cell>
          <cell r="B2983" t="str">
            <v>Baby Mint</v>
          </cell>
          <cell r="D2983" t="str">
            <v>Deanna Leonard</v>
          </cell>
          <cell r="E2983" t="str">
            <v>Babywear Project</v>
          </cell>
          <cell r="F2983" t="str">
            <v>BW</v>
          </cell>
          <cell r="G2983">
            <v>36213</v>
          </cell>
          <cell r="H2983">
            <v>36215</v>
          </cell>
          <cell r="I2983" t="str">
            <v>3027/2834/2808</v>
          </cell>
          <cell r="J2983" t="str">
            <v>100% Cotton</v>
          </cell>
          <cell r="M2983" t="str">
            <v>Fiber Reactive</v>
          </cell>
          <cell r="N2983" t="str">
            <v>BR W/ Opt.</v>
          </cell>
          <cell r="O2983">
            <v>4</v>
          </cell>
          <cell r="P2983">
            <v>36220</v>
          </cell>
          <cell r="Q2983">
            <v>36224</v>
          </cell>
          <cell r="R2983">
            <v>0.03</v>
          </cell>
          <cell r="U2983">
            <v>36315</v>
          </cell>
          <cell r="W2983">
            <v>36318</v>
          </cell>
          <cell r="Z2983" t="str">
            <v>Development Complete</v>
          </cell>
        </row>
        <row r="2984">
          <cell r="A2984" t="str">
            <v>B34</v>
          </cell>
          <cell r="B2984" t="str">
            <v>Fresh Air Blue</v>
          </cell>
          <cell r="D2984" t="str">
            <v>Deanna Leonard</v>
          </cell>
          <cell r="E2984" t="str">
            <v>Babywear Project</v>
          </cell>
          <cell r="F2984" t="str">
            <v>BW</v>
          </cell>
          <cell r="G2984">
            <v>36213</v>
          </cell>
          <cell r="H2984">
            <v>36215</v>
          </cell>
          <cell r="I2984" t="str">
            <v>3027/2824</v>
          </cell>
          <cell r="J2984" t="str">
            <v>100% Cotton</v>
          </cell>
          <cell r="M2984" t="str">
            <v>Fiber Reactive</v>
          </cell>
          <cell r="N2984" t="str">
            <v>BR W/ Opt.</v>
          </cell>
          <cell r="O2984">
            <v>6</v>
          </cell>
          <cell r="P2984" t="str">
            <v>2}3/5/99</v>
          </cell>
          <cell r="Q2984">
            <v>36228</v>
          </cell>
          <cell r="R2984">
            <v>2.1499999999999998E-2</v>
          </cell>
          <cell r="U2984">
            <v>36315</v>
          </cell>
          <cell r="W2984">
            <v>38230</v>
          </cell>
          <cell r="Z2984" t="str">
            <v>Development Complete</v>
          </cell>
        </row>
        <row r="2985">
          <cell r="A2985" t="str">
            <v>B33</v>
          </cell>
          <cell r="B2985" t="str">
            <v>Honeypot Yellow</v>
          </cell>
          <cell r="D2985" t="str">
            <v>Deanna Leonard</v>
          </cell>
          <cell r="E2985" t="str">
            <v>Babywear Project</v>
          </cell>
          <cell r="F2985" t="str">
            <v>BW</v>
          </cell>
          <cell r="G2985">
            <v>35844</v>
          </cell>
          <cell r="H2985">
            <v>35848</v>
          </cell>
          <cell r="I2985" t="str">
            <v>3027/2824/2808</v>
          </cell>
          <cell r="J2985" t="str">
            <v>100% Cotton</v>
          </cell>
          <cell r="K2985" t="str">
            <v>00</v>
          </cell>
          <cell r="M2985" t="str">
            <v>Fiber Reactive</v>
          </cell>
          <cell r="N2985" t="str">
            <v>BR W/ Opt.</v>
          </cell>
          <cell r="O2985">
            <v>1</v>
          </cell>
          <cell r="P2985">
            <v>36220</v>
          </cell>
          <cell r="Q2985">
            <v>36224</v>
          </cell>
          <cell r="R2985">
            <v>0.02</v>
          </cell>
          <cell r="U2985">
            <v>36291</v>
          </cell>
          <cell r="W2985">
            <v>36298</v>
          </cell>
          <cell r="Z2985" t="str">
            <v>Development Complete</v>
          </cell>
        </row>
        <row r="2986">
          <cell r="A2986" t="str">
            <v>B32EL</v>
          </cell>
          <cell r="B2986" t="str">
            <v>Blossom Pink</v>
          </cell>
          <cell r="D2986" t="str">
            <v>Deanna Leonard</v>
          </cell>
          <cell r="E2986" t="str">
            <v>Babywear Project</v>
          </cell>
          <cell r="F2986" t="str">
            <v>BW</v>
          </cell>
          <cell r="G2986">
            <v>36208</v>
          </cell>
          <cell r="H2986">
            <v>36209</v>
          </cell>
          <cell r="I2986" t="str">
            <v>3027/2824</v>
          </cell>
          <cell r="P2986">
            <v>36231</v>
          </cell>
          <cell r="Q2986">
            <v>36231</v>
          </cell>
          <cell r="R2986">
            <v>0.01</v>
          </cell>
          <cell r="Z2986" t="str">
            <v>Lab dip approved, in queue for 50lb Jet</v>
          </cell>
        </row>
        <row r="2987">
          <cell r="A2987" t="str">
            <v>B32</v>
          </cell>
          <cell r="B2987" t="str">
            <v>Blossom Pink</v>
          </cell>
          <cell r="D2987" t="str">
            <v>Deanna Leonard</v>
          </cell>
          <cell r="E2987" t="str">
            <v>Babywear Project</v>
          </cell>
          <cell r="F2987" t="str">
            <v>BW</v>
          </cell>
          <cell r="G2987">
            <v>36208</v>
          </cell>
          <cell r="H2987">
            <v>36209</v>
          </cell>
          <cell r="I2987" t="str">
            <v>3027/2824</v>
          </cell>
          <cell r="J2987" t="str">
            <v>100% Cotton</v>
          </cell>
          <cell r="K2987" t="str">
            <v>00</v>
          </cell>
          <cell r="M2987" t="str">
            <v>Fiber Reactive</v>
          </cell>
          <cell r="N2987" t="str">
            <v>BR W/ Opt.</v>
          </cell>
          <cell r="O2987">
            <v>13</v>
          </cell>
          <cell r="P2987">
            <v>36231</v>
          </cell>
          <cell r="Q2987">
            <v>36231</v>
          </cell>
          <cell r="R2987">
            <v>0.02</v>
          </cell>
          <cell r="T2987" t="str">
            <v>P</v>
          </cell>
          <cell r="X2987">
            <v>36265</v>
          </cell>
          <cell r="Z2987" t="str">
            <v>On Hold</v>
          </cell>
        </row>
        <row r="2988">
          <cell r="A2988" t="str">
            <v>B31</v>
          </cell>
          <cell r="B2988" t="str">
            <v xml:space="preserve">Buttercup </v>
          </cell>
          <cell r="D2988" t="str">
            <v>Deanna Leonard</v>
          </cell>
          <cell r="E2988" t="str">
            <v>Babywear Project</v>
          </cell>
          <cell r="F2988" t="str">
            <v>BW</v>
          </cell>
          <cell r="G2988">
            <v>36208</v>
          </cell>
          <cell r="H2988">
            <v>36209</v>
          </cell>
          <cell r="I2988" t="str">
            <v>3027/2824</v>
          </cell>
          <cell r="J2988" t="str">
            <v>100% Cotton</v>
          </cell>
          <cell r="K2988" t="str">
            <v>00</v>
          </cell>
          <cell r="M2988" t="str">
            <v>Fiber Reactive</v>
          </cell>
          <cell r="N2988" t="str">
            <v>BR W/ Opt.</v>
          </cell>
          <cell r="O2988">
            <v>9</v>
          </cell>
          <cell r="P2988">
            <v>36222</v>
          </cell>
          <cell r="Q2988">
            <v>36224</v>
          </cell>
          <cell r="R2988">
            <v>0.02</v>
          </cell>
          <cell r="U2988">
            <v>36291</v>
          </cell>
          <cell r="W2988">
            <v>36298</v>
          </cell>
          <cell r="Z2988" t="str">
            <v>Development Complete</v>
          </cell>
        </row>
        <row r="2989">
          <cell r="A2989" t="str">
            <v>B00</v>
          </cell>
          <cell r="B2989" t="str">
            <v>Honeydew</v>
          </cell>
          <cell r="D2989" t="str">
            <v>Deanna Leonard</v>
          </cell>
          <cell r="E2989" t="str">
            <v>Babywear Project</v>
          </cell>
          <cell r="F2989" t="str">
            <v>BW</v>
          </cell>
          <cell r="G2989">
            <v>36208</v>
          </cell>
          <cell r="H2989">
            <v>36209</v>
          </cell>
          <cell r="I2989">
            <v>3027</v>
          </cell>
          <cell r="J2989" t="str">
            <v>100% Cotton</v>
          </cell>
          <cell r="K2989" t="str">
            <v>00</v>
          </cell>
          <cell r="M2989" t="str">
            <v>Fiber Reactive</v>
          </cell>
          <cell r="N2989" t="str">
            <v>BR W/ Opt.</v>
          </cell>
          <cell r="O2989">
            <v>8</v>
          </cell>
          <cell r="R2989">
            <v>0.02</v>
          </cell>
          <cell r="Y2989">
            <v>36213</v>
          </cell>
          <cell r="Z2989" t="str">
            <v>Dropped</v>
          </cell>
        </row>
        <row r="2990">
          <cell r="A2990" t="str">
            <v>A99</v>
          </cell>
          <cell r="B2990" t="str">
            <v>Light Green</v>
          </cell>
          <cell r="C2990" t="str">
            <v>L3</v>
          </cell>
          <cell r="F2990" t="str">
            <v>CSW</v>
          </cell>
          <cell r="I2990">
            <v>1857</v>
          </cell>
          <cell r="J2990" t="str">
            <v>100% Cotton</v>
          </cell>
          <cell r="M2990" t="str">
            <v>Fiber Reactive</v>
          </cell>
          <cell r="W2990">
            <v>36008</v>
          </cell>
          <cell r="Z2990" t="str">
            <v xml:space="preserve"> </v>
          </cell>
        </row>
        <row r="2991">
          <cell r="A2991" t="str">
            <v>A98</v>
          </cell>
          <cell r="B2991" t="str">
            <v>Glory Lilac</v>
          </cell>
          <cell r="F2991" t="str">
            <v>CSW</v>
          </cell>
          <cell r="I2991">
            <v>1857</v>
          </cell>
          <cell r="J2991" t="str">
            <v>100% Cotton</v>
          </cell>
          <cell r="M2991" t="str">
            <v>Fiber Reactive</v>
          </cell>
          <cell r="Y2991">
            <v>35916</v>
          </cell>
          <cell r="Z2991" t="str">
            <v>Dropped</v>
          </cell>
        </row>
        <row r="2992">
          <cell r="A2992" t="str">
            <v>A97</v>
          </cell>
          <cell r="B2992" t="str">
            <v>Sandbar</v>
          </cell>
          <cell r="C2992" t="str">
            <v>S2</v>
          </cell>
          <cell r="F2992" t="str">
            <v>CSW</v>
          </cell>
          <cell r="I2992">
            <v>1857</v>
          </cell>
          <cell r="J2992" t="str">
            <v>100% Cotton</v>
          </cell>
          <cell r="M2992" t="str">
            <v>Fiber Reactive</v>
          </cell>
          <cell r="W2992">
            <v>35947</v>
          </cell>
          <cell r="Z2992" t="str">
            <v xml:space="preserve"> </v>
          </cell>
        </row>
        <row r="2993">
          <cell r="A2993" t="str">
            <v>A96</v>
          </cell>
          <cell r="B2993" t="str">
            <v>River Rock</v>
          </cell>
          <cell r="C2993" t="str">
            <v>T5</v>
          </cell>
          <cell r="F2993" t="str">
            <v>CSW</v>
          </cell>
          <cell r="I2993">
            <v>1857</v>
          </cell>
          <cell r="J2993" t="str">
            <v>100% Cotton</v>
          </cell>
          <cell r="M2993" t="str">
            <v>Fiber Reactive</v>
          </cell>
          <cell r="W2993">
            <v>35947</v>
          </cell>
          <cell r="Z2993" t="str">
            <v xml:space="preserve"> </v>
          </cell>
        </row>
        <row r="2994">
          <cell r="A2994" t="str">
            <v>A95</v>
          </cell>
          <cell r="B2994" t="str">
            <v>Yellow Mist</v>
          </cell>
          <cell r="C2994" t="str">
            <v>DA</v>
          </cell>
          <cell r="F2994" t="str">
            <v>CSW</v>
          </cell>
          <cell r="I2994">
            <v>1857</v>
          </cell>
          <cell r="J2994" t="str">
            <v>100% Cotton</v>
          </cell>
          <cell r="M2994" t="str">
            <v>Direct</v>
          </cell>
          <cell r="W2994">
            <v>35855</v>
          </cell>
          <cell r="Z2994" t="str">
            <v xml:space="preserve"> </v>
          </cell>
        </row>
        <row r="2995">
          <cell r="A2995" t="str">
            <v>A94</v>
          </cell>
          <cell r="B2995" t="str">
            <v>Foam</v>
          </cell>
          <cell r="F2995" t="str">
            <v>CSW</v>
          </cell>
          <cell r="I2995">
            <v>1857</v>
          </cell>
          <cell r="J2995" t="str">
            <v>100% Cotton</v>
          </cell>
          <cell r="M2995" t="str">
            <v>Fiber Reactive</v>
          </cell>
          <cell r="W2995">
            <v>35947</v>
          </cell>
          <cell r="Y2995">
            <v>35916</v>
          </cell>
          <cell r="Z2995" t="str">
            <v>Dropped</v>
          </cell>
        </row>
        <row r="2996">
          <cell r="A2996" t="str">
            <v>A93</v>
          </cell>
          <cell r="B2996" t="str">
            <v>use #A88 instead</v>
          </cell>
          <cell r="C2996" t="str">
            <v>S5</v>
          </cell>
          <cell r="F2996" t="str">
            <v>CSW</v>
          </cell>
          <cell r="I2996">
            <v>1857</v>
          </cell>
          <cell r="J2996" t="str">
            <v>100% Cotton</v>
          </cell>
          <cell r="M2996" t="str">
            <v>Fiber Reactive</v>
          </cell>
          <cell r="W2996">
            <v>35947</v>
          </cell>
          <cell r="Y2996">
            <v>35916</v>
          </cell>
          <cell r="Z2996" t="str">
            <v>Dropped</v>
          </cell>
        </row>
        <row r="2997">
          <cell r="A2997" t="str">
            <v>A92</v>
          </cell>
          <cell r="B2997" t="str">
            <v>Eggshell</v>
          </cell>
          <cell r="F2997" t="str">
            <v>CSW</v>
          </cell>
          <cell r="I2997">
            <v>1857</v>
          </cell>
          <cell r="J2997" t="str">
            <v>100% Cotton</v>
          </cell>
          <cell r="Y2997">
            <v>35916</v>
          </cell>
          <cell r="Z2997" t="str">
            <v>Dropped</v>
          </cell>
        </row>
        <row r="2998">
          <cell r="A2998" t="str">
            <v>A91</v>
          </cell>
          <cell r="B2998" t="str">
            <v>Everglade</v>
          </cell>
          <cell r="C2998" t="str">
            <v>RC</v>
          </cell>
          <cell r="F2998" t="str">
            <v>CSW</v>
          </cell>
          <cell r="I2998">
            <v>1857</v>
          </cell>
          <cell r="J2998" t="str">
            <v>100% Cotton</v>
          </cell>
          <cell r="M2998" t="str">
            <v>Fiber Reactive</v>
          </cell>
          <cell r="W2998">
            <v>35947</v>
          </cell>
          <cell r="Z2998" t="str">
            <v xml:space="preserve"> </v>
          </cell>
        </row>
        <row r="2999">
          <cell r="A2999" t="str">
            <v>A90</v>
          </cell>
          <cell r="B2999" t="str">
            <v>Baby Amethyst</v>
          </cell>
          <cell r="D2999" t="str">
            <v>Mary Taylor</v>
          </cell>
          <cell r="E2999" t="str">
            <v>Sp.'04 Kids</v>
          </cell>
          <cell r="F2999" t="str">
            <v>HHW</v>
          </cell>
          <cell r="I2999">
            <v>2808</v>
          </cell>
          <cell r="J2999" t="str">
            <v>100% Cotton</v>
          </cell>
          <cell r="K2999" t="str">
            <v>Sp.'04</v>
          </cell>
          <cell r="L2999" t="str">
            <v>A90-Nat. color</v>
          </cell>
          <cell r="M2999" t="str">
            <v>Fiber Reactive</v>
          </cell>
          <cell r="N2999" t="str">
            <v>Jet Bleach</v>
          </cell>
          <cell r="O2999">
            <v>2</v>
          </cell>
          <cell r="U2999">
            <v>37887</v>
          </cell>
          <cell r="Z2999" t="str">
            <v>Development Complete</v>
          </cell>
        </row>
        <row r="3000">
          <cell r="A3000" t="str">
            <v>A90D</v>
          </cell>
          <cell r="B3000" t="str">
            <v>Baby Amethyst</v>
          </cell>
          <cell r="C3000" t="str">
            <v>ZK</v>
          </cell>
          <cell r="F3000" t="str">
            <v>CSW</v>
          </cell>
          <cell r="I3000">
            <v>1857</v>
          </cell>
          <cell r="J3000" t="str">
            <v>100% Cotton</v>
          </cell>
          <cell r="M3000" t="str">
            <v>Fiber Reactive</v>
          </cell>
          <cell r="W3000">
            <v>35947</v>
          </cell>
          <cell r="Z3000" t="str">
            <v xml:space="preserve"> </v>
          </cell>
        </row>
        <row r="3001">
          <cell r="A3001" t="str">
            <v>A89</v>
          </cell>
          <cell r="B3001" t="str">
            <v>Peony</v>
          </cell>
          <cell r="F3001" t="str">
            <v>CSW</v>
          </cell>
          <cell r="I3001">
            <v>1857</v>
          </cell>
          <cell r="J3001" t="str">
            <v>100% Cotton</v>
          </cell>
          <cell r="M3001" t="str">
            <v>Fiber Reactive</v>
          </cell>
          <cell r="Y3001">
            <v>35886</v>
          </cell>
          <cell r="Z3001" t="str">
            <v>Dropped</v>
          </cell>
        </row>
        <row r="3002">
          <cell r="A3002" t="str">
            <v>A88</v>
          </cell>
          <cell r="B3002" t="str">
            <v>Clearwater/Skylight</v>
          </cell>
          <cell r="C3002" t="str">
            <v>ZJ/S5</v>
          </cell>
          <cell r="F3002" t="str">
            <v>CSW</v>
          </cell>
          <cell r="I3002">
            <v>1857</v>
          </cell>
          <cell r="J3002" t="str">
            <v>100% Cotton</v>
          </cell>
          <cell r="M3002" t="str">
            <v>Fiber Reactive</v>
          </cell>
          <cell r="W3002">
            <v>35947</v>
          </cell>
          <cell r="Z3002" t="str">
            <v xml:space="preserve"> </v>
          </cell>
        </row>
        <row r="3003">
          <cell r="A3003" t="str">
            <v>A87</v>
          </cell>
          <cell r="B3003" t="str">
            <v>Lush Green</v>
          </cell>
          <cell r="C3003" t="str">
            <v>T6</v>
          </cell>
          <cell r="F3003" t="str">
            <v>CSW</v>
          </cell>
          <cell r="I3003">
            <v>1857</v>
          </cell>
          <cell r="J3003" t="str">
            <v>100% Cotton</v>
          </cell>
          <cell r="M3003" t="str">
            <v>Fiber Reactive</v>
          </cell>
          <cell r="W3003">
            <v>35947</v>
          </cell>
          <cell r="Z3003" t="str">
            <v xml:space="preserve"> </v>
          </cell>
        </row>
        <row r="3004">
          <cell r="A3004" t="str">
            <v>A86</v>
          </cell>
          <cell r="B3004" t="str">
            <v>Coast</v>
          </cell>
          <cell r="C3004" t="str">
            <v>W3</v>
          </cell>
          <cell r="F3004" t="str">
            <v>CSW</v>
          </cell>
          <cell r="I3004">
            <v>1857</v>
          </cell>
          <cell r="J3004" t="str">
            <v>100% Cotton</v>
          </cell>
          <cell r="M3004" t="str">
            <v>Fiber Reactive</v>
          </cell>
          <cell r="W3004">
            <v>35947</v>
          </cell>
          <cell r="Z3004" t="str">
            <v xml:space="preserve"> </v>
          </cell>
        </row>
        <row r="3005">
          <cell r="A3005" t="str">
            <v>A85</v>
          </cell>
          <cell r="B3005" t="str">
            <v>Spray</v>
          </cell>
          <cell r="F3005" t="str">
            <v>CSW</v>
          </cell>
          <cell r="I3005">
            <v>1857</v>
          </cell>
          <cell r="J3005" t="str">
            <v>100% Cotton</v>
          </cell>
          <cell r="M3005" t="str">
            <v>Fiber Reactive</v>
          </cell>
          <cell r="Y3005">
            <v>35886</v>
          </cell>
          <cell r="Z3005" t="str">
            <v>Dropped</v>
          </cell>
        </row>
        <row r="3006">
          <cell r="A3006" t="str">
            <v>A84</v>
          </cell>
          <cell r="B3006" t="str">
            <v>Hot Pink</v>
          </cell>
          <cell r="F3006" t="str">
            <v>CSW</v>
          </cell>
          <cell r="I3006">
            <v>1857</v>
          </cell>
          <cell r="J3006" t="str">
            <v>100% Cotton</v>
          </cell>
          <cell r="M3006" t="str">
            <v>Fiber Reactive</v>
          </cell>
          <cell r="Y3006">
            <v>35886</v>
          </cell>
          <cell r="Z3006" t="str">
            <v>Dropped</v>
          </cell>
        </row>
        <row r="3007">
          <cell r="A3007" t="str">
            <v>A83</v>
          </cell>
          <cell r="B3007" t="str">
            <v>Pistachio</v>
          </cell>
          <cell r="F3007" t="str">
            <v>CSW</v>
          </cell>
          <cell r="I3007">
            <v>1857</v>
          </cell>
          <cell r="J3007" t="str">
            <v>100% Cotton</v>
          </cell>
          <cell r="M3007" t="str">
            <v>Fiber Reactive</v>
          </cell>
          <cell r="Y3007">
            <v>35886</v>
          </cell>
          <cell r="Z3007" t="str">
            <v>Dropped</v>
          </cell>
        </row>
        <row r="3008">
          <cell r="A3008" t="str">
            <v>A82</v>
          </cell>
          <cell r="B3008" t="str">
            <v>Wisteria</v>
          </cell>
          <cell r="F3008" t="str">
            <v>CSW</v>
          </cell>
          <cell r="I3008">
            <v>1857</v>
          </cell>
          <cell r="J3008" t="str">
            <v>100% Cotton</v>
          </cell>
          <cell r="M3008" t="str">
            <v>Fiber Reactive</v>
          </cell>
          <cell r="Y3008">
            <v>35947</v>
          </cell>
          <cell r="Z3008" t="str">
            <v>Dropped</v>
          </cell>
        </row>
        <row r="3009">
          <cell r="A3009" t="str">
            <v>A81</v>
          </cell>
          <cell r="B3009" t="str">
            <v>Carrot</v>
          </cell>
          <cell r="F3009" t="str">
            <v>CSW</v>
          </cell>
          <cell r="I3009">
            <v>1857</v>
          </cell>
          <cell r="J3009" t="str">
            <v>100% Cotton</v>
          </cell>
          <cell r="M3009" t="str">
            <v>Fiber Reactive</v>
          </cell>
          <cell r="Y3009">
            <v>35886</v>
          </cell>
          <cell r="Z3009" t="str">
            <v>Dropped</v>
          </cell>
        </row>
        <row r="3010">
          <cell r="A3010" t="str">
            <v>A80</v>
          </cell>
          <cell r="B3010" t="str">
            <v>Wild Chartreuse</v>
          </cell>
          <cell r="C3010" t="str">
            <v>ZS</v>
          </cell>
          <cell r="F3010" t="str">
            <v>CSW</v>
          </cell>
          <cell r="I3010">
            <v>1857</v>
          </cell>
          <cell r="J3010" t="str">
            <v>100% Cotton</v>
          </cell>
          <cell r="M3010" t="str">
            <v>Fiber Reactive</v>
          </cell>
          <cell r="W3010">
            <v>35947</v>
          </cell>
          <cell r="Z3010" t="str">
            <v xml:space="preserve"> </v>
          </cell>
        </row>
        <row r="3011">
          <cell r="A3011" t="str">
            <v>A79DK0230</v>
          </cell>
          <cell r="B3011" t="str">
            <v>Citrus Pink</v>
          </cell>
          <cell r="D3011" t="str">
            <v>Aaron Woodie</v>
          </cell>
          <cell r="E3011" t="str">
            <v>HHW Accents F'05</v>
          </cell>
          <cell r="F3011" t="str">
            <v>HHW</v>
          </cell>
          <cell r="G3011">
            <v>38415</v>
          </cell>
          <cell r="H3011">
            <v>38418</v>
          </cell>
          <cell r="I3011" t="str">
            <v>DK0230</v>
          </cell>
          <cell r="J3011" t="str">
            <v>Polyster</v>
          </cell>
          <cell r="K3011" t="str">
            <v>F'05</v>
          </cell>
          <cell r="L3011" t="str">
            <v>A79</v>
          </cell>
          <cell r="M3011" t="str">
            <v>PIGMENT</v>
          </cell>
          <cell r="P3011">
            <v>38422</v>
          </cell>
          <cell r="Q3011">
            <v>38422</v>
          </cell>
          <cell r="Z3011" t="str">
            <v>Lab dip approved</v>
          </cell>
        </row>
        <row r="3012">
          <cell r="A3012" t="str">
            <v>A79PEG022</v>
          </cell>
          <cell r="B3012" t="str">
            <v>Citrus Pink</v>
          </cell>
          <cell r="D3012" t="str">
            <v>Geoffrey Blair</v>
          </cell>
          <cell r="E3012" t="str">
            <v>Classics</v>
          </cell>
          <cell r="F3012" t="str">
            <v>JMS</v>
          </cell>
          <cell r="G3012">
            <v>38264</v>
          </cell>
          <cell r="H3012">
            <v>38264</v>
          </cell>
          <cell r="I3012" t="str">
            <v>PEG022</v>
          </cell>
          <cell r="J3012" t="str">
            <v>Polyester</v>
          </cell>
          <cell r="K3012" t="str">
            <v>F'05</v>
          </cell>
          <cell r="L3012" t="str">
            <v>A79</v>
          </cell>
          <cell r="M3012" t="str">
            <v>PIGMENT</v>
          </cell>
          <cell r="P3012">
            <v>38342</v>
          </cell>
          <cell r="Q3012">
            <v>38350</v>
          </cell>
          <cell r="Z3012" t="str">
            <v>Lab dip approved</v>
          </cell>
        </row>
        <row r="3013">
          <cell r="A3013" t="str">
            <v>A79DK0234</v>
          </cell>
          <cell r="B3013" t="str">
            <v>Citrus Pink</v>
          </cell>
          <cell r="D3013" t="str">
            <v>Aaron Woodie</v>
          </cell>
          <cell r="E3013" t="str">
            <v>HHW Accents Sp'05</v>
          </cell>
          <cell r="F3013" t="str">
            <v>HHW</v>
          </cell>
          <cell r="G3013">
            <v>38141</v>
          </cell>
          <cell r="H3013">
            <v>38141</v>
          </cell>
          <cell r="I3013" t="str">
            <v>DK0152/PEG032</v>
          </cell>
          <cell r="J3013" t="str">
            <v xml:space="preserve">POLYESTER </v>
          </cell>
          <cell r="K3013" t="str">
            <v>Sp'05</v>
          </cell>
          <cell r="L3013" t="str">
            <v>A79</v>
          </cell>
          <cell r="M3013" t="str">
            <v>PIGMENT</v>
          </cell>
          <cell r="P3013">
            <v>38323</v>
          </cell>
          <cell r="Q3013">
            <v>38323</v>
          </cell>
          <cell r="Z3013" t="str">
            <v>Lab dip approved</v>
          </cell>
        </row>
        <row r="3014">
          <cell r="A3014" t="str">
            <v>A79DK0152</v>
          </cell>
          <cell r="B3014" t="str">
            <v>Citrus Pink</v>
          </cell>
          <cell r="D3014" t="str">
            <v>Aaron Woodie</v>
          </cell>
          <cell r="E3014" t="str">
            <v>HHW Accents Sp'05</v>
          </cell>
          <cell r="F3014" t="str">
            <v>HHW</v>
          </cell>
          <cell r="G3014">
            <v>38141</v>
          </cell>
          <cell r="H3014">
            <v>38141</v>
          </cell>
          <cell r="I3014" t="str">
            <v>DK0152/PEG032</v>
          </cell>
          <cell r="J3014" t="str">
            <v xml:space="preserve">POLYESTER </v>
          </cell>
          <cell r="K3014" t="str">
            <v>Sp'05</v>
          </cell>
          <cell r="L3014" t="str">
            <v>A79</v>
          </cell>
          <cell r="M3014" t="str">
            <v>PIGMENT</v>
          </cell>
          <cell r="P3014">
            <v>38170</v>
          </cell>
          <cell r="Q3014">
            <v>38170</v>
          </cell>
          <cell r="Z3014" t="str">
            <v>Lab dip approved</v>
          </cell>
        </row>
        <row r="3015">
          <cell r="A3015" t="str">
            <v>A79DK0214</v>
          </cell>
          <cell r="B3015" t="str">
            <v>Citrus Pink</v>
          </cell>
          <cell r="D3015" t="str">
            <v>Aaron Woodie</v>
          </cell>
          <cell r="E3015" t="str">
            <v>HHW Accents Sp'05</v>
          </cell>
          <cell r="F3015" t="str">
            <v>HHW</v>
          </cell>
          <cell r="G3015">
            <v>38141</v>
          </cell>
          <cell r="H3015">
            <v>38141</v>
          </cell>
          <cell r="I3015" t="str">
            <v>DK0214</v>
          </cell>
          <cell r="J3015" t="str">
            <v>POLYESTER</v>
          </cell>
          <cell r="K3015" t="str">
            <v>Sp'05</v>
          </cell>
          <cell r="L3015" t="str">
            <v>A79</v>
          </cell>
          <cell r="Z3015" t="str">
            <v>Lab dip in-process</v>
          </cell>
        </row>
        <row r="3016">
          <cell r="A3016" t="str">
            <v>A79</v>
          </cell>
          <cell r="B3016" t="str">
            <v>Citrus Pink</v>
          </cell>
          <cell r="D3016" t="str">
            <v>Mary Taylor</v>
          </cell>
          <cell r="E3016" t="str">
            <v xml:space="preserve">Girls </v>
          </cell>
          <cell r="F3016" t="str">
            <v>HHW</v>
          </cell>
          <cell r="I3016">
            <v>2808</v>
          </cell>
          <cell r="J3016" t="str">
            <v>100% Cotton</v>
          </cell>
          <cell r="M3016" t="str">
            <v>Fiber Reactive</v>
          </cell>
          <cell r="N3016" t="str">
            <v>Jet Bleach</v>
          </cell>
          <cell r="R3016">
            <v>6.7000000000000004E-2</v>
          </cell>
          <cell r="U3016">
            <v>37341</v>
          </cell>
          <cell r="V3016">
            <v>37740</v>
          </cell>
          <cell r="W3016">
            <v>38146</v>
          </cell>
          <cell r="Z3016" t="str">
            <v>Development Complete</v>
          </cell>
        </row>
        <row r="3017">
          <cell r="A3017" t="str">
            <v>A79D</v>
          </cell>
          <cell r="B3017" t="str">
            <v>Citrus Pink</v>
          </cell>
          <cell r="C3017" t="str">
            <v>ZL</v>
          </cell>
          <cell r="F3017" t="str">
            <v>CSW</v>
          </cell>
          <cell r="I3017">
            <v>1857</v>
          </cell>
          <cell r="J3017" t="str">
            <v>100% Cotton</v>
          </cell>
          <cell r="M3017" t="str">
            <v>Fiber Reactive</v>
          </cell>
          <cell r="W3017">
            <v>35947</v>
          </cell>
          <cell r="Z3017" t="str">
            <v xml:space="preserve"> </v>
          </cell>
        </row>
        <row r="3018">
          <cell r="A3018" t="str">
            <v>A78</v>
          </cell>
          <cell r="B3018" t="str">
            <v>Marmalade</v>
          </cell>
          <cell r="C3018" t="str">
            <v>ZN</v>
          </cell>
          <cell r="F3018" t="str">
            <v>CSW</v>
          </cell>
          <cell r="I3018">
            <v>1857</v>
          </cell>
          <cell r="J3018" t="str">
            <v>100% Cotton</v>
          </cell>
          <cell r="M3018" t="str">
            <v>Fiber Reactive</v>
          </cell>
          <cell r="W3018">
            <v>35947</v>
          </cell>
          <cell r="Z3018" t="str">
            <v xml:space="preserve"> </v>
          </cell>
        </row>
        <row r="3019">
          <cell r="A3019" t="str">
            <v>A77</v>
          </cell>
          <cell r="B3019" t="str">
            <v>Wintergreen</v>
          </cell>
          <cell r="C3019" t="str">
            <v>X1</v>
          </cell>
          <cell r="F3019" t="str">
            <v>CSW</v>
          </cell>
          <cell r="I3019">
            <v>1857</v>
          </cell>
          <cell r="J3019" t="str">
            <v>100% Cotton</v>
          </cell>
          <cell r="M3019" t="str">
            <v>Fiber Reactive</v>
          </cell>
          <cell r="Z3019" t="str">
            <v xml:space="preserve"> </v>
          </cell>
        </row>
        <row r="3020">
          <cell r="A3020" t="str">
            <v>A76</v>
          </cell>
          <cell r="B3020" t="str">
            <v>Ivy</v>
          </cell>
          <cell r="C3020" t="str">
            <v>B3</v>
          </cell>
          <cell r="F3020" t="str">
            <v>CSW</v>
          </cell>
          <cell r="I3020">
            <v>1857</v>
          </cell>
          <cell r="J3020" t="str">
            <v>100% Cotton</v>
          </cell>
          <cell r="M3020" t="str">
            <v>Fiber Reactive</v>
          </cell>
          <cell r="Y3020">
            <v>35916</v>
          </cell>
          <cell r="Z3020" t="str">
            <v>Dropped</v>
          </cell>
        </row>
        <row r="3021">
          <cell r="A3021" t="str">
            <v>A75</v>
          </cell>
          <cell r="B3021" t="str">
            <v>Rustic Orange</v>
          </cell>
          <cell r="C3021" t="str">
            <v>B0</v>
          </cell>
          <cell r="F3021" t="str">
            <v>CSW</v>
          </cell>
          <cell r="I3021">
            <v>1857</v>
          </cell>
          <cell r="J3021" t="str">
            <v>100% Cotton</v>
          </cell>
          <cell r="M3021" t="str">
            <v>Fiber Reactive</v>
          </cell>
          <cell r="Z3021" t="str">
            <v xml:space="preserve"> </v>
          </cell>
        </row>
        <row r="3022">
          <cell r="A3022" t="str">
            <v>A74</v>
          </cell>
          <cell r="B3022" t="str">
            <v>Burnt Henna</v>
          </cell>
          <cell r="C3022" t="str">
            <v>CC</v>
          </cell>
          <cell r="F3022" t="str">
            <v>CSW</v>
          </cell>
          <cell r="I3022">
            <v>1857</v>
          </cell>
          <cell r="J3022" t="str">
            <v>100% Cotton</v>
          </cell>
          <cell r="M3022" t="str">
            <v>Fiber Reactive</v>
          </cell>
          <cell r="Z3022" t="str">
            <v xml:space="preserve"> </v>
          </cell>
        </row>
        <row r="3023">
          <cell r="A3023" t="str">
            <v>A73</v>
          </cell>
          <cell r="B3023" t="str">
            <v>Spectrum Blue</v>
          </cell>
          <cell r="C3023" t="str">
            <v>A0</v>
          </cell>
          <cell r="F3023" t="str">
            <v>CSW</v>
          </cell>
          <cell r="I3023">
            <v>1857</v>
          </cell>
          <cell r="J3023" t="str">
            <v>100% Cotton</v>
          </cell>
          <cell r="M3023" t="str">
            <v>Fiber Reactive</v>
          </cell>
          <cell r="Z3023" t="str">
            <v xml:space="preserve"> </v>
          </cell>
        </row>
        <row r="3024">
          <cell r="A3024" t="str">
            <v>A72</v>
          </cell>
          <cell r="B3024" t="str">
            <v>Tearose</v>
          </cell>
          <cell r="C3024" t="str">
            <v>RY</v>
          </cell>
          <cell r="F3024" t="str">
            <v>CSW</v>
          </cell>
          <cell r="I3024">
            <v>1857</v>
          </cell>
          <cell r="J3024" t="str">
            <v>100% Cotton</v>
          </cell>
          <cell r="M3024" t="str">
            <v>Fiber Reactive</v>
          </cell>
          <cell r="Z3024" t="str">
            <v xml:space="preserve"> </v>
          </cell>
        </row>
        <row r="3025">
          <cell r="A3025" t="str">
            <v>A71</v>
          </cell>
          <cell r="B3025" t="str">
            <v>Loden</v>
          </cell>
          <cell r="C3025" t="str">
            <v>7X</v>
          </cell>
          <cell r="F3025" t="str">
            <v>CSW</v>
          </cell>
          <cell r="I3025">
            <v>1857</v>
          </cell>
          <cell r="J3025" t="str">
            <v>100% Cotton</v>
          </cell>
          <cell r="M3025" t="str">
            <v>Fiber Reactive</v>
          </cell>
          <cell r="Z3025" t="str">
            <v xml:space="preserve"> </v>
          </cell>
        </row>
        <row r="3026">
          <cell r="A3026" t="str">
            <v>A70</v>
          </cell>
          <cell r="B3026" t="str">
            <v>Ice Green</v>
          </cell>
          <cell r="C3026" t="str">
            <v>3P</v>
          </cell>
          <cell r="F3026" t="str">
            <v>CSW</v>
          </cell>
          <cell r="I3026">
            <v>1857</v>
          </cell>
          <cell r="J3026" t="str">
            <v>100% Cotton</v>
          </cell>
          <cell r="M3026" t="str">
            <v>Fiber Reactive</v>
          </cell>
          <cell r="Z3026" t="str">
            <v xml:space="preserve"> </v>
          </cell>
        </row>
        <row r="3027">
          <cell r="A3027" t="str">
            <v>A69D</v>
          </cell>
          <cell r="B3027" t="str">
            <v>Grey Flannel</v>
          </cell>
          <cell r="F3027" t="str">
            <v>CSW</v>
          </cell>
          <cell r="I3027">
            <v>1857</v>
          </cell>
          <cell r="J3027" t="str">
            <v>100% Cotton</v>
          </cell>
          <cell r="M3027" t="str">
            <v>Fiber Reactive</v>
          </cell>
          <cell r="N3027" t="str">
            <v>Jet Scour</v>
          </cell>
          <cell r="Y3027">
            <v>36008</v>
          </cell>
          <cell r="Z3027" t="str">
            <v>Dropped</v>
          </cell>
        </row>
        <row r="3028">
          <cell r="A3028" t="str">
            <v>A69</v>
          </cell>
          <cell r="B3028" t="str">
            <v>Grey Flannel</v>
          </cell>
          <cell r="D3028" t="str">
            <v>Aliza Diggs-Bailey</v>
          </cell>
          <cell r="E3028" t="str">
            <v>Fall 2000 Classics</v>
          </cell>
          <cell r="F3028" t="str">
            <v>MUN</v>
          </cell>
          <cell r="G3028">
            <v>36355</v>
          </cell>
          <cell r="H3028">
            <v>36356</v>
          </cell>
          <cell r="I3028">
            <v>2824</v>
          </cell>
          <cell r="J3028" t="str">
            <v>100% Cotton</v>
          </cell>
          <cell r="K3028" t="str">
            <v>F'00</v>
          </cell>
          <cell r="M3028" t="str">
            <v>Fiber Reactive</v>
          </cell>
          <cell r="N3028" t="str">
            <v>Jet Scour</v>
          </cell>
          <cell r="O3028">
            <v>3</v>
          </cell>
          <cell r="P3028">
            <v>36367</v>
          </cell>
          <cell r="Q3028">
            <v>36425</v>
          </cell>
          <cell r="R3028">
            <v>0.19109999999999999</v>
          </cell>
          <cell r="X3028">
            <v>36426</v>
          </cell>
          <cell r="Z3028" t="str">
            <v>On Hold</v>
          </cell>
        </row>
        <row r="3029">
          <cell r="A3029" t="str">
            <v>A68</v>
          </cell>
          <cell r="B3029" t="str">
            <v>Blue Mist</v>
          </cell>
          <cell r="C3029" t="str">
            <v>8P</v>
          </cell>
          <cell r="F3029" t="str">
            <v>CSW</v>
          </cell>
          <cell r="I3029">
            <v>1857</v>
          </cell>
          <cell r="J3029" t="str">
            <v>100% Cotton</v>
          </cell>
          <cell r="M3029" t="str">
            <v>Fiber Reactive</v>
          </cell>
          <cell r="Y3029">
            <v>35796</v>
          </cell>
          <cell r="Z3029" t="str">
            <v>Dropped</v>
          </cell>
        </row>
        <row r="3030">
          <cell r="A3030" t="str">
            <v>A67</v>
          </cell>
          <cell r="B3030" t="str">
            <v>Midas</v>
          </cell>
          <cell r="C3030" t="str">
            <v>9V</v>
          </cell>
          <cell r="F3030" t="str">
            <v>CSW</v>
          </cell>
          <cell r="I3030">
            <v>1857</v>
          </cell>
          <cell r="J3030" t="str">
            <v>100% Cotton</v>
          </cell>
          <cell r="M3030" t="str">
            <v>Fiber Reactive</v>
          </cell>
          <cell r="Y3030">
            <v>35855</v>
          </cell>
          <cell r="Z3030" t="str">
            <v>Dropped</v>
          </cell>
        </row>
        <row r="3031">
          <cell r="A3031" t="str">
            <v>A66</v>
          </cell>
          <cell r="B3031" t="str">
            <v>Damask</v>
          </cell>
          <cell r="C3031" t="str">
            <v>3V</v>
          </cell>
          <cell r="D3031" t="str">
            <v>C. Hill</v>
          </cell>
          <cell r="E3031" t="str">
            <v>Fall '99 Women's Classics</v>
          </cell>
          <cell r="F3031" t="str">
            <v>HHW</v>
          </cell>
          <cell r="G3031">
            <v>36188</v>
          </cell>
          <cell r="H3031">
            <v>36189</v>
          </cell>
          <cell r="I3031">
            <v>2844</v>
          </cell>
          <cell r="J3031" t="str">
            <v>100% Cotton</v>
          </cell>
          <cell r="K3031" t="str">
            <v>F'99</v>
          </cell>
          <cell r="L3031" t="str">
            <v>A66 CSW</v>
          </cell>
          <cell r="M3031" t="str">
            <v>Fiber Reactive</v>
          </cell>
          <cell r="N3031" t="str">
            <v>RB W/Opt.</v>
          </cell>
          <cell r="O3031">
            <v>4</v>
          </cell>
          <cell r="R3031">
            <v>0.21</v>
          </cell>
          <cell r="T3031" t="str">
            <v>D</v>
          </cell>
          <cell r="U3031">
            <v>36203</v>
          </cell>
          <cell r="W3031" t="str">
            <v>A:2/15/99</v>
          </cell>
          <cell r="Z3031" t="str">
            <v>Development Complete</v>
          </cell>
        </row>
        <row r="3032">
          <cell r="A3032" t="str">
            <v>A65</v>
          </cell>
          <cell r="B3032" t="str">
            <v>Copper</v>
          </cell>
          <cell r="C3032" t="str">
            <v>Z5</v>
          </cell>
          <cell r="F3032" t="str">
            <v>CSW</v>
          </cell>
          <cell r="I3032">
            <v>1857</v>
          </cell>
          <cell r="J3032" t="str">
            <v>100% Cotton</v>
          </cell>
          <cell r="M3032" t="str">
            <v>Fiber Reactive</v>
          </cell>
          <cell r="Z3032" t="str">
            <v xml:space="preserve"> </v>
          </cell>
        </row>
        <row r="3033">
          <cell r="A3033" t="str">
            <v>A64</v>
          </cell>
          <cell r="B3033" t="str">
            <v>Olivewood</v>
          </cell>
          <cell r="C3033" t="str">
            <v>9Z</v>
          </cell>
          <cell r="F3033" t="str">
            <v>CSW</v>
          </cell>
          <cell r="I3033">
            <v>1857</v>
          </cell>
          <cell r="J3033" t="str">
            <v>100% Cotton</v>
          </cell>
          <cell r="M3033" t="str">
            <v>Fiber Reactive</v>
          </cell>
          <cell r="Y3033">
            <v>35612</v>
          </cell>
          <cell r="Z3033" t="str">
            <v>Dropped</v>
          </cell>
        </row>
        <row r="3034">
          <cell r="A3034" t="str">
            <v>A63</v>
          </cell>
          <cell r="B3034" t="str">
            <v>Dark Coral</v>
          </cell>
          <cell r="F3034" t="str">
            <v>CSW</v>
          </cell>
          <cell r="I3034">
            <v>1857</v>
          </cell>
          <cell r="J3034" t="str">
            <v>100% Cotton</v>
          </cell>
          <cell r="M3034" t="str">
            <v>Fiber Reactive</v>
          </cell>
          <cell r="Y3034">
            <v>36008</v>
          </cell>
          <cell r="Z3034" t="str">
            <v>Dropped</v>
          </cell>
        </row>
        <row r="3035">
          <cell r="A3035" t="str">
            <v>A62</v>
          </cell>
          <cell r="B3035" t="str">
            <v>Darkest Spruce</v>
          </cell>
          <cell r="C3035" t="str">
            <v>6H</v>
          </cell>
          <cell r="F3035" t="str">
            <v>CSW</v>
          </cell>
          <cell r="I3035">
            <v>1857</v>
          </cell>
          <cell r="J3035" t="str">
            <v>100% Cotton</v>
          </cell>
          <cell r="M3035" t="str">
            <v>Fiber Reactive</v>
          </cell>
          <cell r="Y3035">
            <v>35855</v>
          </cell>
          <cell r="Z3035" t="str">
            <v>Dropped</v>
          </cell>
        </row>
        <row r="3036">
          <cell r="A3036" t="str">
            <v>A61</v>
          </cell>
          <cell r="B3036" t="str">
            <v>Glacier</v>
          </cell>
          <cell r="C3036">
            <v>61</v>
          </cell>
          <cell r="F3036" t="str">
            <v>CSW</v>
          </cell>
          <cell r="I3036">
            <v>1857</v>
          </cell>
          <cell r="J3036" t="str">
            <v>100% Cotton</v>
          </cell>
          <cell r="M3036" t="str">
            <v>Fiber Reactive</v>
          </cell>
          <cell r="Z3036" t="str">
            <v xml:space="preserve"> </v>
          </cell>
        </row>
        <row r="3037">
          <cell r="A3037" t="str">
            <v>A60B</v>
          </cell>
          <cell r="B3037" t="str">
            <v>Blue Print</v>
          </cell>
          <cell r="C3037">
            <v>62</v>
          </cell>
          <cell r="D3037" t="str">
            <v>J. Shuford/ R. Lambeth</v>
          </cell>
          <cell r="E3037" t="str">
            <v>Underwear Sample 100lb</v>
          </cell>
          <cell r="F3037" t="str">
            <v>Und</v>
          </cell>
          <cell r="G3037">
            <v>36130</v>
          </cell>
          <cell r="H3037">
            <v>36137</v>
          </cell>
          <cell r="I3037">
            <v>2312</v>
          </cell>
          <cell r="J3037" t="str">
            <v>100% Cotton</v>
          </cell>
          <cell r="L3037" t="str">
            <v>A60</v>
          </cell>
          <cell r="M3037" t="str">
            <v>Fiber Reactive</v>
          </cell>
          <cell r="N3037" t="str">
            <v>BR W/ Opt.</v>
          </cell>
          <cell r="Q3037">
            <v>36130</v>
          </cell>
          <cell r="R3037">
            <v>0.45</v>
          </cell>
          <cell r="T3037" t="str">
            <v>D</v>
          </cell>
          <cell r="W3037">
            <v>36172</v>
          </cell>
          <cell r="Z3037" t="str">
            <v>Lab dip approved</v>
          </cell>
        </row>
        <row r="3038">
          <cell r="A3038" t="str">
            <v>A60D</v>
          </cell>
          <cell r="B3038" t="str">
            <v>Blue Print</v>
          </cell>
          <cell r="C3038">
            <v>62</v>
          </cell>
          <cell r="D3038" t="str">
            <v>J. Shuford</v>
          </cell>
          <cell r="E3038" t="str">
            <v>Loungewear Sample</v>
          </cell>
          <cell r="F3038" t="str">
            <v>Und</v>
          </cell>
          <cell r="G3038">
            <v>36053</v>
          </cell>
          <cell r="H3038">
            <v>36053</v>
          </cell>
          <cell r="I3038">
            <v>2322</v>
          </cell>
          <cell r="J3038" t="str">
            <v>100% Cotton</v>
          </cell>
          <cell r="K3038" t="str">
            <v>F'99</v>
          </cell>
          <cell r="L3038" t="str">
            <v>A60 Blue Print</v>
          </cell>
          <cell r="M3038" t="str">
            <v>Fiber Reactive</v>
          </cell>
          <cell r="N3038" t="str">
            <v>BR W/ Opt.</v>
          </cell>
          <cell r="T3038" t="str">
            <v>D</v>
          </cell>
          <cell r="W3038" t="str">
            <v>A:10/29/98</v>
          </cell>
          <cell r="Z3038" t="str">
            <v>Lab dip in-process</v>
          </cell>
        </row>
        <row r="3039">
          <cell r="A3039" t="str">
            <v>A60</v>
          </cell>
          <cell r="B3039" t="str">
            <v>Blueprint</v>
          </cell>
          <cell r="C3039">
            <v>62</v>
          </cell>
          <cell r="F3039" t="str">
            <v>CSW</v>
          </cell>
          <cell r="I3039">
            <v>2638</v>
          </cell>
          <cell r="J3039" t="str">
            <v>100% Cotton</v>
          </cell>
          <cell r="M3039" t="str">
            <v>Fiber Reactive</v>
          </cell>
          <cell r="N3039" t="str">
            <v>Jet Scour</v>
          </cell>
          <cell r="R3039">
            <v>0.1298</v>
          </cell>
          <cell r="W3039">
            <v>37186</v>
          </cell>
          <cell r="Z3039" t="str">
            <v xml:space="preserve"> </v>
          </cell>
        </row>
        <row r="3040">
          <cell r="A3040" t="str">
            <v>A59</v>
          </cell>
          <cell r="B3040" t="str">
            <v>Flash Red</v>
          </cell>
          <cell r="C3040" t="str">
            <v>ZR</v>
          </cell>
          <cell r="F3040" t="str">
            <v>CSW</v>
          </cell>
          <cell r="I3040">
            <v>1857</v>
          </cell>
          <cell r="J3040" t="str">
            <v>100% Cotton</v>
          </cell>
          <cell r="M3040" t="str">
            <v>Fiber Reactive</v>
          </cell>
          <cell r="R3040">
            <v>0.57999999999999996</v>
          </cell>
          <cell r="Z3040" t="str">
            <v xml:space="preserve"> </v>
          </cell>
        </row>
        <row r="3041">
          <cell r="A3041" t="str">
            <v>A58</v>
          </cell>
          <cell r="B3041" t="str">
            <v>Caldor Sky</v>
          </cell>
          <cell r="F3041" t="str">
            <v>CSW</v>
          </cell>
          <cell r="I3041">
            <v>1857</v>
          </cell>
          <cell r="J3041" t="str">
            <v>100% Cotton</v>
          </cell>
          <cell r="M3041" t="str">
            <v>Fiber Reactive</v>
          </cell>
          <cell r="Y3041">
            <v>35986</v>
          </cell>
          <cell r="Z3041" t="str">
            <v>Dropped</v>
          </cell>
        </row>
        <row r="3042">
          <cell r="A3042" t="str">
            <v>A57</v>
          </cell>
          <cell r="B3042" t="str">
            <v>Bright Chartreuse</v>
          </cell>
          <cell r="C3042" t="str">
            <v>ZP</v>
          </cell>
          <cell r="F3042" t="str">
            <v>CSW</v>
          </cell>
          <cell r="I3042">
            <v>1857</v>
          </cell>
          <cell r="J3042" t="str">
            <v>100% Cotton</v>
          </cell>
          <cell r="M3042" t="str">
            <v>Fiber Reactive</v>
          </cell>
          <cell r="W3042">
            <v>35582</v>
          </cell>
          <cell r="Z3042" t="str">
            <v xml:space="preserve"> </v>
          </cell>
        </row>
        <row r="3043">
          <cell r="A3043" t="str">
            <v>A56</v>
          </cell>
          <cell r="B3043" t="str">
            <v>Jam</v>
          </cell>
          <cell r="C3043" t="str">
            <v>M4</v>
          </cell>
          <cell r="F3043" t="str">
            <v>CSW</v>
          </cell>
          <cell r="I3043">
            <v>1857</v>
          </cell>
          <cell r="J3043" t="str">
            <v>100% Cotton</v>
          </cell>
          <cell r="M3043" t="str">
            <v>Fiber Reactive</v>
          </cell>
          <cell r="W3043">
            <v>35551</v>
          </cell>
          <cell r="Z3043" t="str">
            <v xml:space="preserve"> </v>
          </cell>
        </row>
        <row r="3044">
          <cell r="A3044" t="str">
            <v>A55</v>
          </cell>
          <cell r="B3044" t="str">
            <v>Zinnia</v>
          </cell>
          <cell r="C3044" t="str">
            <v>UZ</v>
          </cell>
          <cell r="D3044" t="str">
            <v>C. Hill</v>
          </cell>
          <cell r="E3044" t="str">
            <v>Girls' Flower Power</v>
          </cell>
          <cell r="F3044" t="str">
            <v>HHW</v>
          </cell>
          <cell r="G3044">
            <v>35998</v>
          </cell>
          <cell r="H3044">
            <v>35998</v>
          </cell>
          <cell r="I3044">
            <v>2808</v>
          </cell>
          <cell r="J3044" t="str">
            <v>100% Cotton</v>
          </cell>
          <cell r="K3044" t="str">
            <v>S'99</v>
          </cell>
          <cell r="L3044" t="str">
            <v>existing color</v>
          </cell>
          <cell r="M3044" t="str">
            <v>Fiber Reactive</v>
          </cell>
          <cell r="N3044" t="str">
            <v>BR W/ Opt.</v>
          </cell>
          <cell r="Q3044">
            <v>36007</v>
          </cell>
          <cell r="R3044">
            <v>0.17</v>
          </cell>
          <cell r="T3044" t="str">
            <v>D</v>
          </cell>
          <cell r="U3044">
            <v>36014</v>
          </cell>
          <cell r="W3044" t="str">
            <v>A:8/17/98</v>
          </cell>
          <cell r="Z3044" t="str">
            <v>Development Complete</v>
          </cell>
        </row>
        <row r="3045">
          <cell r="A3045" t="str">
            <v>A54</v>
          </cell>
          <cell r="B3045" t="str">
            <v>Bermuda Blue</v>
          </cell>
          <cell r="C3045" t="str">
            <v>BV</v>
          </cell>
          <cell r="F3045" t="str">
            <v>CSW</v>
          </cell>
          <cell r="I3045">
            <v>1857</v>
          </cell>
          <cell r="J3045" t="str">
            <v>100% Cotton</v>
          </cell>
          <cell r="M3045" t="str">
            <v>Fiber Reactive</v>
          </cell>
          <cell r="W3045">
            <v>35551</v>
          </cell>
          <cell r="Z3045" t="str">
            <v xml:space="preserve"> </v>
          </cell>
        </row>
        <row r="3046">
          <cell r="A3046" t="str">
            <v>A53</v>
          </cell>
          <cell r="B3046" t="str">
            <v>Sunflower</v>
          </cell>
          <cell r="C3046" t="str">
            <v>2P</v>
          </cell>
          <cell r="F3046" t="str">
            <v>CSW</v>
          </cell>
          <cell r="I3046">
            <v>1857</v>
          </cell>
          <cell r="J3046" t="str">
            <v>100% Cotton</v>
          </cell>
          <cell r="M3046" t="str">
            <v>Fiber Reactive</v>
          </cell>
          <cell r="W3046">
            <v>35551</v>
          </cell>
          <cell r="Z3046" t="str">
            <v xml:space="preserve"> </v>
          </cell>
        </row>
        <row r="3047">
          <cell r="A3047" t="str">
            <v>A52</v>
          </cell>
          <cell r="B3047" t="str">
            <v>Shamrock</v>
          </cell>
          <cell r="C3047" t="str">
            <v>M9</v>
          </cell>
          <cell r="F3047" t="str">
            <v>CSW</v>
          </cell>
          <cell r="I3047">
            <v>1857</v>
          </cell>
          <cell r="J3047" t="str">
            <v>100% Cotton</v>
          </cell>
          <cell r="M3047" t="str">
            <v>Fiber Reactive</v>
          </cell>
          <cell r="W3047">
            <v>35582</v>
          </cell>
          <cell r="Z3047" t="str">
            <v xml:space="preserve"> </v>
          </cell>
        </row>
        <row r="3048">
          <cell r="A3048" t="str">
            <v>A51</v>
          </cell>
          <cell r="B3048" t="str">
            <v>Violet Tulip</v>
          </cell>
          <cell r="C3048" t="str">
            <v>M7</v>
          </cell>
          <cell r="F3048" t="str">
            <v>CSW</v>
          </cell>
          <cell r="I3048">
            <v>1857</v>
          </cell>
          <cell r="J3048" t="str">
            <v>100% Cotton</v>
          </cell>
          <cell r="M3048" t="str">
            <v>Fiber Reactive</v>
          </cell>
          <cell r="W3048">
            <v>35582</v>
          </cell>
          <cell r="Z3048" t="str">
            <v xml:space="preserve"> </v>
          </cell>
        </row>
        <row r="3049">
          <cell r="A3049" t="str">
            <v>A50</v>
          </cell>
          <cell r="B3049" t="str">
            <v>Lollipop</v>
          </cell>
          <cell r="C3049" t="str">
            <v>ZW</v>
          </cell>
          <cell r="F3049" t="str">
            <v>CSW</v>
          </cell>
          <cell r="I3049">
            <v>1857</v>
          </cell>
          <cell r="J3049" t="str">
            <v>100% Cotton</v>
          </cell>
          <cell r="M3049" t="str">
            <v>Fiber Reactive</v>
          </cell>
          <cell r="W3049">
            <v>35582</v>
          </cell>
          <cell r="Z3049" t="str">
            <v xml:space="preserve"> </v>
          </cell>
        </row>
        <row r="3050">
          <cell r="A3050" t="str">
            <v>A49</v>
          </cell>
          <cell r="B3050" t="str">
            <v>Sunflower</v>
          </cell>
          <cell r="C3050" t="str">
            <v>2P</v>
          </cell>
          <cell r="F3050" t="str">
            <v>CSW</v>
          </cell>
          <cell r="I3050">
            <v>7035</v>
          </cell>
          <cell r="J3050" t="str">
            <v>50/50% P/C</v>
          </cell>
          <cell r="Z3050" t="str">
            <v xml:space="preserve"> </v>
          </cell>
        </row>
        <row r="3051">
          <cell r="A3051" t="str">
            <v>A48</v>
          </cell>
          <cell r="B3051" t="str">
            <v>Clearwater</v>
          </cell>
          <cell r="C3051" t="str">
            <v>ZJ</v>
          </cell>
          <cell r="F3051" t="str">
            <v>CSW</v>
          </cell>
          <cell r="I3051">
            <v>7035</v>
          </cell>
          <cell r="J3051" t="str">
            <v>50/50% P/C</v>
          </cell>
          <cell r="Z3051" t="str">
            <v xml:space="preserve"> </v>
          </cell>
        </row>
        <row r="3052">
          <cell r="A3052" t="str">
            <v>A47</v>
          </cell>
          <cell r="B3052" t="str">
            <v>Lush Green</v>
          </cell>
          <cell r="C3052" t="str">
            <v>T6</v>
          </cell>
          <cell r="F3052" t="str">
            <v>CSW</v>
          </cell>
          <cell r="I3052">
            <v>7035</v>
          </cell>
          <cell r="J3052" t="str">
            <v>50/50% P/C</v>
          </cell>
          <cell r="Z3052" t="str">
            <v xml:space="preserve"> </v>
          </cell>
        </row>
        <row r="3053">
          <cell r="A3053" t="str">
            <v>A45</v>
          </cell>
          <cell r="B3053" t="str">
            <v>Baby Amethyst</v>
          </cell>
          <cell r="C3053" t="str">
            <v>ZK</v>
          </cell>
          <cell r="F3053" t="str">
            <v>CSW</v>
          </cell>
          <cell r="I3053">
            <v>7035</v>
          </cell>
          <cell r="J3053" t="str">
            <v>50/50% P/C</v>
          </cell>
          <cell r="Y3053">
            <v>35916</v>
          </cell>
          <cell r="Z3053" t="str">
            <v>Dropped</v>
          </cell>
        </row>
        <row r="3054">
          <cell r="A3054" t="str">
            <v>A44</v>
          </cell>
          <cell r="B3054" t="str">
            <v>Exotic Pink</v>
          </cell>
          <cell r="C3054">
            <v>30</v>
          </cell>
          <cell r="F3054" t="str">
            <v>CSW</v>
          </cell>
          <cell r="I3054">
            <v>2060</v>
          </cell>
          <cell r="J3054" t="str">
            <v>50/50% P/C</v>
          </cell>
          <cell r="Z3054" t="str">
            <v xml:space="preserve"> </v>
          </cell>
        </row>
        <row r="3055">
          <cell r="A3055" t="str">
            <v>A43</v>
          </cell>
          <cell r="B3055" t="str">
            <v>Wisteria</v>
          </cell>
          <cell r="F3055" t="str">
            <v>CSW</v>
          </cell>
          <cell r="I3055">
            <v>7035</v>
          </cell>
          <cell r="J3055" t="str">
            <v>50/50% P/C</v>
          </cell>
          <cell r="Y3055">
            <v>35886</v>
          </cell>
          <cell r="Z3055" t="str">
            <v>Dropped</v>
          </cell>
        </row>
        <row r="3056">
          <cell r="A3056" t="str">
            <v>A42</v>
          </cell>
          <cell r="B3056" t="str">
            <v>Tangerine</v>
          </cell>
          <cell r="C3056" t="str">
            <v>EU</v>
          </cell>
          <cell r="F3056" t="str">
            <v>CSW</v>
          </cell>
          <cell r="I3056">
            <v>7035</v>
          </cell>
          <cell r="J3056" t="str">
            <v>50/50% P/C</v>
          </cell>
          <cell r="Y3056">
            <v>35916</v>
          </cell>
          <cell r="Z3056" t="str">
            <v>Dropped</v>
          </cell>
        </row>
        <row r="3057">
          <cell r="A3057" t="str">
            <v>A41</v>
          </cell>
          <cell r="B3057" t="str">
            <v>Sweet Pea</v>
          </cell>
          <cell r="C3057" t="str">
            <v>DH</v>
          </cell>
          <cell r="F3057" t="str">
            <v>CSW</v>
          </cell>
          <cell r="I3057">
            <v>7035</v>
          </cell>
          <cell r="J3057" t="str">
            <v>50/50% P/C</v>
          </cell>
          <cell r="Y3057">
            <v>35886</v>
          </cell>
          <cell r="Z3057" t="str">
            <v>Dropped</v>
          </cell>
        </row>
        <row r="3058">
          <cell r="A3058" t="str">
            <v>A40</v>
          </cell>
          <cell r="B3058" t="str">
            <v>Sunbeam</v>
          </cell>
          <cell r="F3058" t="str">
            <v>CSW</v>
          </cell>
          <cell r="I3058">
            <v>7035</v>
          </cell>
          <cell r="J3058" t="str">
            <v>50/50% P/C</v>
          </cell>
          <cell r="Z3058" t="str">
            <v xml:space="preserve"> </v>
          </cell>
        </row>
        <row r="3059">
          <cell r="A3059" t="str">
            <v>A39</v>
          </cell>
          <cell r="B3059" t="str">
            <v>Shadow</v>
          </cell>
          <cell r="C3059" t="str">
            <v>CI</v>
          </cell>
          <cell r="F3059" t="str">
            <v>CSW</v>
          </cell>
          <cell r="I3059">
            <v>7035</v>
          </cell>
          <cell r="J3059" t="str">
            <v>50/50% P/C</v>
          </cell>
          <cell r="Z3059" t="str">
            <v xml:space="preserve"> </v>
          </cell>
        </row>
        <row r="3060">
          <cell r="A3060" t="str">
            <v>A38</v>
          </cell>
          <cell r="B3060" t="str">
            <v>Pistachio</v>
          </cell>
          <cell r="F3060" t="str">
            <v>CSW</v>
          </cell>
          <cell r="I3060">
            <v>7035</v>
          </cell>
          <cell r="J3060" t="str">
            <v>50/50% P/C</v>
          </cell>
          <cell r="Y3060">
            <v>35886</v>
          </cell>
          <cell r="Z3060" t="str">
            <v>Dropped</v>
          </cell>
        </row>
        <row r="3061">
          <cell r="A3061" t="str">
            <v>A37</v>
          </cell>
          <cell r="B3061" t="str">
            <v>Peony</v>
          </cell>
          <cell r="F3061" t="str">
            <v>CSW</v>
          </cell>
          <cell r="I3061">
            <v>7035</v>
          </cell>
          <cell r="J3061" t="str">
            <v>50/50% P/C</v>
          </cell>
          <cell r="Y3061">
            <v>35886</v>
          </cell>
          <cell r="Z3061" t="str">
            <v>Dropped</v>
          </cell>
        </row>
        <row r="3062">
          <cell r="A3062" t="str">
            <v>A36</v>
          </cell>
          <cell r="B3062" t="str">
            <v>Pale Blue</v>
          </cell>
          <cell r="F3062" t="str">
            <v>CSW</v>
          </cell>
          <cell r="I3062">
            <v>7035</v>
          </cell>
          <cell r="J3062" t="str">
            <v>50/50% P/C</v>
          </cell>
          <cell r="Y3062">
            <v>35886</v>
          </cell>
          <cell r="Z3062" t="str">
            <v>Dropped</v>
          </cell>
        </row>
        <row r="3063">
          <cell r="A3063" t="str">
            <v>A35</v>
          </cell>
          <cell r="B3063" t="str">
            <v>New Field Green</v>
          </cell>
          <cell r="C3063" t="str">
            <v>F7</v>
          </cell>
          <cell r="F3063" t="str">
            <v>CSW</v>
          </cell>
          <cell r="I3063">
            <v>7035</v>
          </cell>
          <cell r="J3063" t="str">
            <v>50/50% P/C</v>
          </cell>
          <cell r="Z3063" t="str">
            <v xml:space="preserve"> </v>
          </cell>
        </row>
        <row r="3064">
          <cell r="A3064" t="str">
            <v>A34</v>
          </cell>
          <cell r="B3064" t="str">
            <v>Lollipop</v>
          </cell>
          <cell r="C3064" t="str">
            <v>ZW</v>
          </cell>
          <cell r="F3064" t="str">
            <v>CSW</v>
          </cell>
          <cell r="I3064">
            <v>7035</v>
          </cell>
          <cell r="J3064" t="str">
            <v>50/50% P/C</v>
          </cell>
          <cell r="Z3064" t="str">
            <v xml:space="preserve"> </v>
          </cell>
        </row>
        <row r="3065">
          <cell r="A3065" t="str">
            <v>A33</v>
          </cell>
          <cell r="B3065" t="str">
            <v>Hibiscus</v>
          </cell>
          <cell r="F3065" t="str">
            <v>CSW</v>
          </cell>
          <cell r="I3065">
            <v>7035</v>
          </cell>
          <cell r="J3065" t="str">
            <v>50/50% P/C</v>
          </cell>
          <cell r="Y3065">
            <v>35886</v>
          </cell>
          <cell r="Z3065" t="str">
            <v>Dropped</v>
          </cell>
        </row>
        <row r="3066">
          <cell r="A3066" t="str">
            <v>A32</v>
          </cell>
          <cell r="B3066" t="str">
            <v>Coast</v>
          </cell>
          <cell r="C3066" t="str">
            <v>W3</v>
          </cell>
          <cell r="F3066" t="str">
            <v>CSW</v>
          </cell>
          <cell r="I3066">
            <v>7035</v>
          </cell>
          <cell r="J3066" t="str">
            <v>50/50% P/C</v>
          </cell>
          <cell r="Y3066">
            <v>35886</v>
          </cell>
          <cell r="Z3066" t="str">
            <v>Dropped</v>
          </cell>
        </row>
        <row r="3067">
          <cell r="A3067" t="str">
            <v>A31</v>
          </cell>
          <cell r="B3067" t="str">
            <v>Citrus Pink</v>
          </cell>
          <cell r="C3067" t="str">
            <v>ZL</v>
          </cell>
          <cell r="F3067" t="str">
            <v>CSW</v>
          </cell>
          <cell r="I3067">
            <v>7035</v>
          </cell>
          <cell r="J3067" t="str">
            <v>50/50% P/C</v>
          </cell>
          <cell r="Z3067" t="str">
            <v xml:space="preserve"> </v>
          </cell>
        </row>
        <row r="3068">
          <cell r="A3068" t="str">
            <v>A30</v>
          </cell>
          <cell r="B3068" t="str">
            <v>Breeze</v>
          </cell>
          <cell r="C3068" t="str">
            <v>BA</v>
          </cell>
          <cell r="F3068" t="str">
            <v>CSW</v>
          </cell>
          <cell r="I3068">
            <v>7035</v>
          </cell>
          <cell r="J3068" t="str">
            <v>50/50% P/C</v>
          </cell>
          <cell r="Z3068" t="str">
            <v xml:space="preserve"> </v>
          </cell>
        </row>
        <row r="3069">
          <cell r="A3069" t="str">
            <v>A29</v>
          </cell>
          <cell r="B3069" t="str">
            <v>Bristol Blue</v>
          </cell>
          <cell r="C3069" t="str">
            <v>O7</v>
          </cell>
          <cell r="F3069" t="str">
            <v>CSW</v>
          </cell>
          <cell r="I3069">
            <v>7035</v>
          </cell>
          <cell r="J3069" t="str">
            <v>50/50% P/C</v>
          </cell>
          <cell r="W3069">
            <v>35827</v>
          </cell>
          <cell r="Z3069" t="str">
            <v xml:space="preserve"> </v>
          </cell>
        </row>
        <row r="3070">
          <cell r="A3070" t="str">
            <v>A28</v>
          </cell>
          <cell r="B3070" t="str">
            <v>Bridal Rose</v>
          </cell>
          <cell r="C3070" t="str">
            <v>OI</v>
          </cell>
          <cell r="F3070" t="str">
            <v>CSW</v>
          </cell>
          <cell r="I3070">
            <v>7035</v>
          </cell>
          <cell r="J3070" t="str">
            <v>50/50% P/C</v>
          </cell>
          <cell r="Z3070" t="str">
            <v xml:space="preserve"> </v>
          </cell>
        </row>
        <row r="3071">
          <cell r="A3071" t="str">
            <v>A27</v>
          </cell>
          <cell r="B3071" t="str">
            <v>Marmalade</v>
          </cell>
          <cell r="C3071" t="str">
            <v>ZN</v>
          </cell>
          <cell r="F3071" t="str">
            <v>CSW</v>
          </cell>
          <cell r="I3071">
            <v>7035</v>
          </cell>
          <cell r="J3071" t="str">
            <v>50/50% P/C</v>
          </cell>
          <cell r="Z3071" t="str">
            <v xml:space="preserve"> </v>
          </cell>
        </row>
        <row r="3072">
          <cell r="A3072" t="str">
            <v>A26</v>
          </cell>
          <cell r="B3072" t="str">
            <v>Deep Grape</v>
          </cell>
          <cell r="C3072" t="str">
            <v>DJ</v>
          </cell>
          <cell r="F3072" t="str">
            <v>CSW</v>
          </cell>
          <cell r="I3072">
            <v>7035</v>
          </cell>
          <cell r="J3072" t="str">
            <v>50/50% P/C</v>
          </cell>
          <cell r="W3072">
            <v>35796</v>
          </cell>
          <cell r="Z3072" t="str">
            <v xml:space="preserve"> </v>
          </cell>
        </row>
        <row r="3073">
          <cell r="A3073" t="str">
            <v>A25</v>
          </cell>
          <cell r="B3073" t="str">
            <v>Darkest Spruce</v>
          </cell>
          <cell r="C3073" t="str">
            <v>6H</v>
          </cell>
          <cell r="F3073" t="str">
            <v>CSW</v>
          </cell>
          <cell r="I3073">
            <v>7035</v>
          </cell>
          <cell r="J3073" t="str">
            <v>50/50% P/C</v>
          </cell>
          <cell r="W3073">
            <v>35796</v>
          </cell>
          <cell r="Z3073" t="str">
            <v xml:space="preserve"> </v>
          </cell>
        </row>
        <row r="3074">
          <cell r="A3074" t="str">
            <v>A24</v>
          </cell>
          <cell r="B3074" t="str">
            <v>Wintergreen</v>
          </cell>
          <cell r="C3074" t="str">
            <v>X1</v>
          </cell>
          <cell r="F3074" t="str">
            <v>CSW</v>
          </cell>
          <cell r="I3074">
            <v>7035</v>
          </cell>
          <cell r="J3074" t="str">
            <v>50/50% P/C</v>
          </cell>
          <cell r="M3074" t="str">
            <v>Dis./F.R.</v>
          </cell>
          <cell r="W3074">
            <v>35827</v>
          </cell>
          <cell r="Z3074" t="str">
            <v xml:space="preserve"> </v>
          </cell>
        </row>
        <row r="3075">
          <cell r="A3075" t="str">
            <v>A23</v>
          </cell>
          <cell r="B3075" t="str">
            <v>Yellow Fin</v>
          </cell>
          <cell r="C3075" t="str">
            <v>X2</v>
          </cell>
          <cell r="F3075" t="str">
            <v>CSW</v>
          </cell>
          <cell r="I3075">
            <v>7035</v>
          </cell>
          <cell r="J3075" t="str">
            <v>50/50% P/C</v>
          </cell>
          <cell r="M3075" t="str">
            <v>Dis./F.R.</v>
          </cell>
          <cell r="Y3075">
            <v>35855</v>
          </cell>
          <cell r="Z3075" t="str">
            <v>Dropped</v>
          </cell>
        </row>
        <row r="3076">
          <cell r="A3076" t="str">
            <v>A22</v>
          </cell>
          <cell r="B3076" t="str">
            <v>Ivy</v>
          </cell>
          <cell r="C3076" t="str">
            <v>B3</v>
          </cell>
          <cell r="F3076" t="str">
            <v>CSW</v>
          </cell>
          <cell r="I3076">
            <v>7035</v>
          </cell>
          <cell r="J3076" t="str">
            <v>50/50% P/C</v>
          </cell>
          <cell r="M3076" t="str">
            <v>Dis./F.R.</v>
          </cell>
          <cell r="Y3076">
            <v>35855</v>
          </cell>
          <cell r="Z3076" t="str">
            <v>Dropped</v>
          </cell>
        </row>
        <row r="3077">
          <cell r="A3077" t="str">
            <v>A21</v>
          </cell>
          <cell r="B3077" t="str">
            <v>Rustic Orange</v>
          </cell>
          <cell r="C3077" t="str">
            <v>B0</v>
          </cell>
          <cell r="F3077" t="str">
            <v>CSW</v>
          </cell>
          <cell r="I3077">
            <v>7035</v>
          </cell>
          <cell r="J3077" t="str">
            <v>50/50% P/C</v>
          </cell>
          <cell r="M3077" t="str">
            <v>Dis./F.R.</v>
          </cell>
          <cell r="Y3077">
            <v>35855</v>
          </cell>
          <cell r="Z3077" t="str">
            <v>Dropped</v>
          </cell>
        </row>
        <row r="3078">
          <cell r="A3078" t="str">
            <v>A20</v>
          </cell>
          <cell r="B3078" t="str">
            <v>Burnt Henna</v>
          </cell>
          <cell r="C3078" t="str">
            <v>CC</v>
          </cell>
          <cell r="F3078" t="str">
            <v>CSW</v>
          </cell>
          <cell r="I3078">
            <v>7035</v>
          </cell>
          <cell r="J3078" t="str">
            <v>50/50% P/C</v>
          </cell>
          <cell r="M3078" t="str">
            <v>Dis./F.R.</v>
          </cell>
          <cell r="Y3078">
            <v>35855</v>
          </cell>
          <cell r="Z3078" t="str">
            <v>Dropped</v>
          </cell>
        </row>
        <row r="3079">
          <cell r="A3079" t="str">
            <v>A19</v>
          </cell>
          <cell r="B3079" t="str">
            <v>Tearose</v>
          </cell>
          <cell r="C3079" t="str">
            <v>RY</v>
          </cell>
          <cell r="F3079" t="str">
            <v>CSW</v>
          </cell>
          <cell r="I3079">
            <v>7035</v>
          </cell>
          <cell r="J3079" t="str">
            <v>50/50% P/C</v>
          </cell>
          <cell r="M3079" t="str">
            <v>Dis./F.R.</v>
          </cell>
          <cell r="Z3079" t="str">
            <v xml:space="preserve"> </v>
          </cell>
        </row>
        <row r="3080">
          <cell r="A3080" t="str">
            <v>A18</v>
          </cell>
          <cell r="B3080" t="str">
            <v>Loden</v>
          </cell>
          <cell r="C3080" t="str">
            <v>7X</v>
          </cell>
          <cell r="F3080" t="str">
            <v>CSW</v>
          </cell>
          <cell r="I3080">
            <v>7035</v>
          </cell>
          <cell r="J3080" t="str">
            <v>50/50% P/C</v>
          </cell>
          <cell r="M3080" t="str">
            <v>Dis./F.R.</v>
          </cell>
          <cell r="Y3080">
            <v>35886</v>
          </cell>
          <cell r="Z3080" t="str">
            <v>Dropped</v>
          </cell>
        </row>
        <row r="3081">
          <cell r="A3081" t="str">
            <v>A17</v>
          </cell>
          <cell r="B3081" t="str">
            <v>Cranberry</v>
          </cell>
          <cell r="C3081" t="str">
            <v>CX</v>
          </cell>
          <cell r="F3081" t="str">
            <v>CSW</v>
          </cell>
          <cell r="I3081">
            <v>7035</v>
          </cell>
          <cell r="J3081" t="str">
            <v>50/50% P/C</v>
          </cell>
          <cell r="M3081" t="str">
            <v>Dis./F.R.</v>
          </cell>
          <cell r="Z3081" t="str">
            <v xml:space="preserve"> </v>
          </cell>
        </row>
        <row r="3082">
          <cell r="A3082" t="str">
            <v>A16</v>
          </cell>
          <cell r="B3082" t="str">
            <v>Glazed Violet</v>
          </cell>
          <cell r="C3082" t="str">
            <v>F5</v>
          </cell>
          <cell r="F3082" t="str">
            <v>CSW</v>
          </cell>
          <cell r="I3082">
            <v>7035</v>
          </cell>
          <cell r="J3082" t="str">
            <v>50/50% P/C</v>
          </cell>
          <cell r="M3082" t="str">
            <v>Dis./F.R.</v>
          </cell>
          <cell r="Z3082" t="str">
            <v xml:space="preserve"> </v>
          </cell>
        </row>
        <row r="3083">
          <cell r="A3083" t="str">
            <v>A15</v>
          </cell>
          <cell r="B3083" t="str">
            <v>Lemongrass</v>
          </cell>
          <cell r="C3083" t="str">
            <v>6N</v>
          </cell>
          <cell r="F3083" t="str">
            <v>CSW</v>
          </cell>
          <cell r="I3083">
            <v>7035</v>
          </cell>
          <cell r="J3083" t="str">
            <v>50/50% P/C</v>
          </cell>
          <cell r="M3083" t="str">
            <v>Dis./F.R.</v>
          </cell>
          <cell r="Z3083" t="str">
            <v xml:space="preserve"> </v>
          </cell>
        </row>
        <row r="3084">
          <cell r="A3084" t="str">
            <v>A14</v>
          </cell>
          <cell r="B3084" t="str">
            <v>Maize</v>
          </cell>
          <cell r="C3084" t="str">
            <v>LO</v>
          </cell>
          <cell r="F3084" t="str">
            <v>CSW</v>
          </cell>
          <cell r="I3084">
            <v>7035</v>
          </cell>
          <cell r="J3084" t="str">
            <v>50/50% P/C</v>
          </cell>
          <cell r="M3084" t="str">
            <v>Dis./F.R.</v>
          </cell>
          <cell r="Z3084" t="str">
            <v xml:space="preserve"> </v>
          </cell>
        </row>
        <row r="3085">
          <cell r="A3085" t="str">
            <v>A13</v>
          </cell>
          <cell r="Z3085" t="str">
            <v xml:space="preserve"> </v>
          </cell>
        </row>
        <row r="3086">
          <cell r="A3086" t="str">
            <v>A12</v>
          </cell>
          <cell r="B3086" t="str">
            <v>Cool Blue</v>
          </cell>
          <cell r="C3086" t="str">
            <v>Y5</v>
          </cell>
          <cell r="F3086" t="str">
            <v>CSW</v>
          </cell>
          <cell r="I3086">
            <v>7035</v>
          </cell>
          <cell r="J3086" t="str">
            <v>50/50% P/C</v>
          </cell>
          <cell r="M3086" t="str">
            <v>Dis./F.R.</v>
          </cell>
          <cell r="Z3086" t="str">
            <v xml:space="preserve"> </v>
          </cell>
        </row>
        <row r="3087">
          <cell r="A3087" t="str">
            <v>A11</v>
          </cell>
          <cell r="B3087" t="str">
            <v>Brandywine</v>
          </cell>
          <cell r="F3087" t="str">
            <v>CSW</v>
          </cell>
          <cell r="I3087">
            <v>7035</v>
          </cell>
          <cell r="J3087" t="str">
            <v>50/50% P/C</v>
          </cell>
          <cell r="M3087" t="str">
            <v>Dis./F.R.</v>
          </cell>
          <cell r="Y3087">
            <v>35674</v>
          </cell>
          <cell r="Z3087" t="str">
            <v>Dropped</v>
          </cell>
        </row>
        <row r="3088">
          <cell r="A3088" t="str">
            <v>A10</v>
          </cell>
          <cell r="B3088" t="str">
            <v>Iris</v>
          </cell>
          <cell r="C3088" t="str">
            <v>LL</v>
          </cell>
          <cell r="F3088" t="str">
            <v>CSW</v>
          </cell>
          <cell r="I3088">
            <v>7035</v>
          </cell>
          <cell r="J3088" t="str">
            <v>50/50% P/C</v>
          </cell>
          <cell r="M3088" t="str">
            <v>Dis./F.R.</v>
          </cell>
          <cell r="Z3088" t="str">
            <v xml:space="preserve"> </v>
          </cell>
        </row>
        <row r="3089">
          <cell r="A3089" t="str">
            <v>A09</v>
          </cell>
          <cell r="B3089" t="str">
            <v>Jam</v>
          </cell>
          <cell r="C3089" t="str">
            <v>M4</v>
          </cell>
          <cell r="F3089" t="str">
            <v>CSW</v>
          </cell>
          <cell r="I3089">
            <v>7035</v>
          </cell>
          <cell r="J3089" t="str">
            <v>50/50% P/C</v>
          </cell>
          <cell r="M3089" t="str">
            <v>Dis./F.R.</v>
          </cell>
          <cell r="W3089">
            <v>35735</v>
          </cell>
          <cell r="Z3089" t="str">
            <v xml:space="preserve"> </v>
          </cell>
        </row>
        <row r="3090">
          <cell r="A3090" t="str">
            <v>A08</v>
          </cell>
          <cell r="B3090" t="str">
            <v>Glacier</v>
          </cell>
          <cell r="C3090">
            <v>61</v>
          </cell>
          <cell r="F3090" t="str">
            <v>CSW</v>
          </cell>
          <cell r="I3090">
            <v>7035</v>
          </cell>
          <cell r="J3090" t="str">
            <v>50/50% P/C</v>
          </cell>
          <cell r="M3090" t="str">
            <v>Dis./F.R.</v>
          </cell>
          <cell r="Z3090" t="str">
            <v xml:space="preserve"> </v>
          </cell>
        </row>
        <row r="3091">
          <cell r="A3091" t="str">
            <v>A07</v>
          </cell>
          <cell r="B3091" t="str">
            <v>Blueprint</v>
          </cell>
          <cell r="C3091">
            <v>62</v>
          </cell>
          <cell r="F3091" t="str">
            <v>CSW</v>
          </cell>
          <cell r="I3091">
            <v>7035</v>
          </cell>
          <cell r="J3091" t="str">
            <v>50/50% P/C</v>
          </cell>
          <cell r="M3091" t="str">
            <v>Dis./F.R.</v>
          </cell>
          <cell r="R3091">
            <v>0.33</v>
          </cell>
          <cell r="W3091" t="str">
            <v>10/ /97</v>
          </cell>
          <cell r="Z3091" t="str">
            <v xml:space="preserve"> </v>
          </cell>
        </row>
        <row r="3092">
          <cell r="A3092" t="str">
            <v>A06</v>
          </cell>
          <cell r="B3092" t="str">
            <v>Flash Red</v>
          </cell>
          <cell r="C3092" t="str">
            <v>FT</v>
          </cell>
          <cell r="D3092" t="str">
            <v>J. Shuford</v>
          </cell>
          <cell r="E3092" t="str">
            <v>Loungewear</v>
          </cell>
          <cell r="F3092" t="str">
            <v>LW</v>
          </cell>
          <cell r="G3092">
            <v>35958</v>
          </cell>
          <cell r="H3092">
            <v>35970</v>
          </cell>
          <cell r="I3092">
            <v>4015</v>
          </cell>
          <cell r="J3092" t="str">
            <v>50/50% C/P</v>
          </cell>
          <cell r="K3092" t="str">
            <v>F'99</v>
          </cell>
          <cell r="L3092" t="str">
            <v>existing color</v>
          </cell>
          <cell r="M3092" t="str">
            <v>Dis./F.R.</v>
          </cell>
          <cell r="N3092" t="str">
            <v>BR W/ Opt.</v>
          </cell>
          <cell r="R3092">
            <v>0.57999999999999996</v>
          </cell>
          <cell r="T3092" t="str">
            <v>D</v>
          </cell>
          <cell r="Y3092">
            <v>35958</v>
          </cell>
          <cell r="Z3092" t="str">
            <v>Dropped</v>
          </cell>
        </row>
        <row r="3093">
          <cell r="A3093" t="str">
            <v>A05</v>
          </cell>
          <cell r="B3093" t="str">
            <v>Green Light</v>
          </cell>
          <cell r="C3093" t="str">
            <v>5D</v>
          </cell>
          <cell r="F3093" t="str">
            <v>CSW</v>
          </cell>
          <cell r="I3093">
            <v>7035</v>
          </cell>
          <cell r="J3093" t="str">
            <v>50/50% P/C</v>
          </cell>
          <cell r="M3093" t="str">
            <v>Dis./F.R.</v>
          </cell>
          <cell r="Y3093">
            <v>35916</v>
          </cell>
          <cell r="Z3093" t="str">
            <v>Dropped</v>
          </cell>
        </row>
        <row r="3094">
          <cell r="A3094" t="str">
            <v>A04</v>
          </cell>
          <cell r="B3094" t="str">
            <v>Dragonfly</v>
          </cell>
          <cell r="C3094">
            <v>55</v>
          </cell>
          <cell r="F3094" t="str">
            <v>CSW</v>
          </cell>
          <cell r="I3094">
            <v>7035</v>
          </cell>
          <cell r="J3094" t="str">
            <v>50/50% P/C</v>
          </cell>
          <cell r="M3094" t="str">
            <v>Dis./F.R.</v>
          </cell>
          <cell r="Z3094" t="str">
            <v xml:space="preserve"> </v>
          </cell>
        </row>
        <row r="3095">
          <cell r="A3095" t="str">
            <v>A03</v>
          </cell>
          <cell r="B3095" t="str">
            <v>Malachite</v>
          </cell>
          <cell r="C3095">
            <v>60</v>
          </cell>
          <cell r="F3095" t="str">
            <v>CSW</v>
          </cell>
          <cell r="I3095">
            <v>7035</v>
          </cell>
          <cell r="J3095" t="str">
            <v>50/50% P/C</v>
          </cell>
          <cell r="M3095" t="str">
            <v>Dis./F.R.</v>
          </cell>
          <cell r="Z3095" t="str">
            <v xml:space="preserve"> </v>
          </cell>
        </row>
        <row r="3096">
          <cell r="A3096" t="str">
            <v>A02</v>
          </cell>
          <cell r="B3096" t="str">
            <v>Frosted Lilac</v>
          </cell>
          <cell r="C3096" t="str">
            <v>L1</v>
          </cell>
          <cell r="F3096" t="str">
            <v>CSW</v>
          </cell>
          <cell r="I3096">
            <v>7035</v>
          </cell>
          <cell r="J3096" t="str">
            <v>50/50% P/C</v>
          </cell>
          <cell r="M3096" t="str">
            <v>Dis./F.R.</v>
          </cell>
          <cell r="Y3096">
            <v>35735</v>
          </cell>
          <cell r="Z3096" t="str">
            <v>Dropped</v>
          </cell>
        </row>
        <row r="3097">
          <cell r="A3097" t="str">
            <v>A01</v>
          </cell>
          <cell r="B3097" t="str">
            <v>Exotic Pink</v>
          </cell>
          <cell r="C3097" t="str">
            <v>EV</v>
          </cell>
          <cell r="F3097" t="str">
            <v>CSW</v>
          </cell>
          <cell r="I3097">
            <v>7035</v>
          </cell>
          <cell r="J3097" t="str">
            <v>50/50% P/C</v>
          </cell>
          <cell r="M3097" t="str">
            <v>Dis./F.R.</v>
          </cell>
          <cell r="W3097">
            <v>35735</v>
          </cell>
          <cell r="Z3097" t="str">
            <v xml:space="preserve"> </v>
          </cell>
        </row>
        <row r="3098">
          <cell r="A3098" t="str">
            <v>A00</v>
          </cell>
          <cell r="B3098" t="str">
            <v>Pool</v>
          </cell>
          <cell r="C3098" t="str">
            <v>HH</v>
          </cell>
          <cell r="F3098" t="str">
            <v>CSW</v>
          </cell>
          <cell r="I3098">
            <v>2060</v>
          </cell>
          <cell r="J3098" t="str">
            <v>50/50% P/C</v>
          </cell>
          <cell r="M3098" t="str">
            <v>Dis./F.R.</v>
          </cell>
          <cell r="Z3098" t="str">
            <v xml:space="preserve"> </v>
          </cell>
        </row>
        <row r="3099">
          <cell r="A3099" t="str">
            <v>969</v>
          </cell>
          <cell r="B3099" t="str">
            <v>True Red</v>
          </cell>
          <cell r="D3099" t="str">
            <v>Deanna Leonard</v>
          </cell>
          <cell r="E3099" t="str">
            <v>Boys Showtoons</v>
          </cell>
          <cell r="F3099" t="str">
            <v>HHW</v>
          </cell>
          <cell r="G3099">
            <v>36419</v>
          </cell>
          <cell r="H3099">
            <v>36420</v>
          </cell>
          <cell r="I3099">
            <v>2853</v>
          </cell>
          <cell r="J3099" t="str">
            <v>100% Cotton</v>
          </cell>
          <cell r="M3099" t="str">
            <v>Fiber Reactive</v>
          </cell>
          <cell r="N3099" t="str">
            <v>RB W/Opt.</v>
          </cell>
          <cell r="O3099">
            <v>5</v>
          </cell>
          <cell r="P3099">
            <v>36430</v>
          </cell>
          <cell r="Q3099">
            <v>36570</v>
          </cell>
          <cell r="R3099">
            <v>0.59</v>
          </cell>
          <cell r="U3099">
            <v>36671</v>
          </cell>
          <cell r="W3099">
            <v>38210</v>
          </cell>
          <cell r="Z3099" t="str">
            <v>Development Complete</v>
          </cell>
        </row>
        <row r="3100">
          <cell r="A3100" t="str">
            <v>961</v>
          </cell>
          <cell r="B3100" t="str">
            <v>New Woodland</v>
          </cell>
          <cell r="C3100" t="str">
            <v>4K</v>
          </cell>
          <cell r="F3100" t="str">
            <v>UNW</v>
          </cell>
          <cell r="I3100">
            <v>1857</v>
          </cell>
          <cell r="J3100" t="str">
            <v>100% Cotton</v>
          </cell>
          <cell r="M3100" t="str">
            <v>Fiber Reactive</v>
          </cell>
          <cell r="N3100" t="str">
            <v>Jet Scour</v>
          </cell>
          <cell r="R3100">
            <v>0.23</v>
          </cell>
          <cell r="W3100">
            <v>35309</v>
          </cell>
          <cell r="Y3100">
            <v>36008</v>
          </cell>
          <cell r="Z3100" t="str">
            <v>Dropped</v>
          </cell>
        </row>
        <row r="3101">
          <cell r="A3101" t="str">
            <v>87X</v>
          </cell>
          <cell r="B3101" t="str">
            <v>Charcoal Heather</v>
          </cell>
          <cell r="C3101" t="str">
            <v>HC</v>
          </cell>
          <cell r="F3101" t="str">
            <v>CSW</v>
          </cell>
          <cell r="I3101">
            <v>7035</v>
          </cell>
          <cell r="J3101" t="str">
            <v>50/50% P/C</v>
          </cell>
          <cell r="M3101" t="str">
            <v>Fiber Reactive</v>
          </cell>
          <cell r="W3101">
            <v>36069</v>
          </cell>
          <cell r="Y3101">
            <v>35886</v>
          </cell>
          <cell r="Z3101" t="str">
            <v>Dropped</v>
          </cell>
        </row>
        <row r="3102">
          <cell r="A3102" t="str">
            <v>84X</v>
          </cell>
          <cell r="B3102" t="str">
            <v>Breen Heather</v>
          </cell>
          <cell r="C3102" t="str">
            <v>CB</v>
          </cell>
          <cell r="F3102" t="str">
            <v>CSW</v>
          </cell>
          <cell r="I3102">
            <v>7035</v>
          </cell>
          <cell r="J3102" t="str">
            <v>50/50% P/C</v>
          </cell>
          <cell r="M3102" t="str">
            <v>Fiber Reactive</v>
          </cell>
          <cell r="W3102">
            <v>35735</v>
          </cell>
          <cell r="Z3102" t="str">
            <v xml:space="preserve"> </v>
          </cell>
        </row>
        <row r="3103">
          <cell r="A3103" t="str">
            <v>83X</v>
          </cell>
          <cell r="B3103" t="str">
            <v>Charcoal Heather</v>
          </cell>
          <cell r="C3103" t="str">
            <v>HC</v>
          </cell>
          <cell r="F3103" t="str">
            <v>CSW</v>
          </cell>
          <cell r="I3103">
            <v>2060</v>
          </cell>
          <cell r="J3103" t="str">
            <v>50/50% P/C</v>
          </cell>
          <cell r="M3103" t="str">
            <v>Fiber Reactive</v>
          </cell>
          <cell r="Z3103" t="str">
            <v xml:space="preserve"> </v>
          </cell>
        </row>
        <row r="3104">
          <cell r="A3104" t="str">
            <v>81X</v>
          </cell>
          <cell r="B3104" t="str">
            <v>Charcoal Heather</v>
          </cell>
          <cell r="C3104" t="str">
            <v>HC</v>
          </cell>
          <cell r="F3104" t="str">
            <v>CSW</v>
          </cell>
          <cell r="I3104">
            <v>1850</v>
          </cell>
          <cell r="J3104" t="str">
            <v>50/50% P/C</v>
          </cell>
          <cell r="M3104" t="str">
            <v>Fiber Reactive</v>
          </cell>
          <cell r="Z3104" t="str">
            <v xml:space="preserve"> </v>
          </cell>
        </row>
        <row r="3105">
          <cell r="A3105" t="str">
            <v>80X</v>
          </cell>
          <cell r="B3105" t="str">
            <v>Green Light Heather</v>
          </cell>
          <cell r="I3105">
            <v>7035</v>
          </cell>
          <cell r="Y3105">
            <v>35674</v>
          </cell>
          <cell r="Z3105" t="str">
            <v>Dropped</v>
          </cell>
        </row>
        <row r="3106">
          <cell r="A3106" t="str">
            <v>802B</v>
          </cell>
          <cell r="B3106" t="str">
            <v>Black</v>
          </cell>
          <cell r="C3106" t="str">
            <v>BK</v>
          </cell>
          <cell r="D3106" t="str">
            <v>Barbara Maddox</v>
          </cell>
          <cell r="E3106" t="str">
            <v xml:space="preserve">Hanes sport/ Spalding </v>
          </cell>
          <cell r="F3106" t="str">
            <v>HS</v>
          </cell>
          <cell r="G3106">
            <v>36189</v>
          </cell>
          <cell r="H3106">
            <v>36192</v>
          </cell>
          <cell r="I3106">
            <v>7997</v>
          </cell>
          <cell r="J3106" t="str">
            <v>Cotton/Lycra</v>
          </cell>
          <cell r="L3106" t="str">
            <v>sourced fabric</v>
          </cell>
          <cell r="O3106">
            <v>8</v>
          </cell>
          <cell r="R3106">
            <v>0.2326</v>
          </cell>
          <cell r="W3106" t="str">
            <v>A: 1/5/99</v>
          </cell>
          <cell r="Z3106" t="str">
            <v>Lab dip in-process</v>
          </cell>
        </row>
        <row r="3107">
          <cell r="A3107" t="str">
            <v>79X</v>
          </cell>
          <cell r="B3107" t="str">
            <v>Blue Crunch Heather</v>
          </cell>
          <cell r="C3107" t="str">
            <v>RA</v>
          </cell>
          <cell r="I3107">
            <v>1860</v>
          </cell>
          <cell r="Z3107" t="str">
            <v xml:space="preserve"> </v>
          </cell>
        </row>
        <row r="3108">
          <cell r="A3108" t="str">
            <v>794</v>
          </cell>
          <cell r="B3108" t="str">
            <v>Gray Heather</v>
          </cell>
          <cell r="C3108" t="str">
            <v>GY</v>
          </cell>
          <cell r="F3108" t="str">
            <v>CSW</v>
          </cell>
          <cell r="I3108" t="str">
            <v>2643CY</v>
          </cell>
          <cell r="J3108" t="str">
            <v>75%/25% C/P</v>
          </cell>
          <cell r="M3108" t="str">
            <v>Dis.</v>
          </cell>
          <cell r="N3108" t="str">
            <v>RB W/opt</v>
          </cell>
          <cell r="R3108">
            <v>4.7300000000000002E-2</v>
          </cell>
          <cell r="W3108">
            <v>35582</v>
          </cell>
          <cell r="Z3108" t="str">
            <v xml:space="preserve"> </v>
          </cell>
        </row>
        <row r="3109">
          <cell r="A3109" t="str">
            <v>78X</v>
          </cell>
          <cell r="B3109" t="str">
            <v>Chili Heather</v>
          </cell>
          <cell r="I3109">
            <v>7035</v>
          </cell>
          <cell r="Y3109">
            <v>35643</v>
          </cell>
          <cell r="Z3109" t="str">
            <v>Dropped</v>
          </cell>
        </row>
        <row r="3110">
          <cell r="A3110" t="str">
            <v>780B</v>
          </cell>
          <cell r="B3110" t="str">
            <v>Gray Heather</v>
          </cell>
          <cell r="C3110" t="str">
            <v>GY</v>
          </cell>
          <cell r="D3110" t="str">
            <v>Barbara Maddox</v>
          </cell>
          <cell r="E3110" t="str">
            <v xml:space="preserve">Hanes sport/ Spalding </v>
          </cell>
          <cell r="F3110" t="str">
            <v>HS</v>
          </cell>
          <cell r="G3110">
            <v>36189</v>
          </cell>
          <cell r="H3110">
            <v>36192</v>
          </cell>
          <cell r="I3110">
            <v>7997</v>
          </cell>
          <cell r="J3110" t="str">
            <v>Cotton/Lycra</v>
          </cell>
          <cell r="L3110" t="str">
            <v>sourced fabric</v>
          </cell>
          <cell r="W3110" t="str">
            <v>A: 1/5/99</v>
          </cell>
          <cell r="Z3110" t="str">
            <v>Lab dip in-process</v>
          </cell>
        </row>
        <row r="3111">
          <cell r="A3111" t="str">
            <v>77X</v>
          </cell>
          <cell r="B3111" t="str">
            <v>Blueprint Heather</v>
          </cell>
          <cell r="C3111" t="str">
            <v>6J</v>
          </cell>
          <cell r="F3111" t="str">
            <v>CSW</v>
          </cell>
          <cell r="I3111">
            <v>7035</v>
          </cell>
          <cell r="J3111" t="str">
            <v>50/50% P/C</v>
          </cell>
          <cell r="M3111" t="str">
            <v>Fiber Reactive</v>
          </cell>
          <cell r="Z3111" t="str">
            <v xml:space="preserve"> </v>
          </cell>
        </row>
        <row r="3112">
          <cell r="A3112" t="str">
            <v>76X</v>
          </cell>
          <cell r="B3112" t="str">
            <v>Breen Heather</v>
          </cell>
          <cell r="C3112" t="str">
            <v>4Z</v>
          </cell>
          <cell r="F3112" t="str">
            <v>CSW</v>
          </cell>
          <cell r="I3112">
            <v>2060</v>
          </cell>
          <cell r="J3112" t="str">
            <v>50/50% P/C</v>
          </cell>
          <cell r="M3112" t="str">
            <v>Fiber Reactive</v>
          </cell>
          <cell r="W3112">
            <v>35765</v>
          </cell>
          <cell r="Z3112" t="str">
            <v xml:space="preserve"> </v>
          </cell>
        </row>
        <row r="3113">
          <cell r="A3113" t="str">
            <v>75X</v>
          </cell>
          <cell r="B3113" t="str">
            <v>Flash Red Heather</v>
          </cell>
          <cell r="C3113" t="str">
            <v>R3</v>
          </cell>
          <cell r="I3113">
            <v>2060</v>
          </cell>
          <cell r="Y3113">
            <v>35986</v>
          </cell>
          <cell r="Z3113" t="str">
            <v>Dropped</v>
          </cell>
        </row>
        <row r="3114">
          <cell r="A3114" t="str">
            <v>74X</v>
          </cell>
          <cell r="B3114" t="str">
            <v>Bluebird</v>
          </cell>
          <cell r="C3114" t="str">
            <v>YQ</v>
          </cell>
          <cell r="F3114" t="str">
            <v>CSW</v>
          </cell>
          <cell r="I3114">
            <v>2060</v>
          </cell>
          <cell r="J3114" t="str">
            <v>50/50% P/C</v>
          </cell>
          <cell r="M3114" t="str">
            <v>Fiber Reactive</v>
          </cell>
          <cell r="Z3114" t="str">
            <v xml:space="preserve"> </v>
          </cell>
        </row>
        <row r="3115">
          <cell r="A3115" t="str">
            <v>73X</v>
          </cell>
          <cell r="B3115" t="str">
            <v>Miro Green Heather</v>
          </cell>
          <cell r="C3115" t="str">
            <v>TN</v>
          </cell>
          <cell r="I3115">
            <v>1860</v>
          </cell>
          <cell r="Z3115" t="str">
            <v xml:space="preserve"> </v>
          </cell>
        </row>
        <row r="3116">
          <cell r="A3116" t="str">
            <v>72X</v>
          </cell>
          <cell r="B3116" t="str">
            <v>Chili Heather</v>
          </cell>
          <cell r="I3116">
            <v>2060</v>
          </cell>
          <cell r="Y3116">
            <v>35643</v>
          </cell>
          <cell r="Z3116" t="str">
            <v>Dropped</v>
          </cell>
        </row>
        <row r="3117">
          <cell r="A3117" t="str">
            <v>723A</v>
          </cell>
          <cell r="B3117" t="str">
            <v>Collegiate Blue</v>
          </cell>
          <cell r="C3117" t="str">
            <v>3I</v>
          </cell>
          <cell r="F3117" t="str">
            <v>CSW</v>
          </cell>
          <cell r="I3117">
            <v>1857</v>
          </cell>
          <cell r="J3117" t="str">
            <v>100% Cotton</v>
          </cell>
          <cell r="M3117" t="str">
            <v>Fiber Reactive</v>
          </cell>
          <cell r="R3117">
            <v>0.98</v>
          </cell>
          <cell r="W3117">
            <v>35370</v>
          </cell>
          <cell r="Z3117" t="str">
            <v xml:space="preserve"> </v>
          </cell>
        </row>
        <row r="3118">
          <cell r="A3118" t="str">
            <v>723</v>
          </cell>
          <cell r="B3118" t="str">
            <v>Collegiate Blue</v>
          </cell>
          <cell r="D3118" t="str">
            <v>T. Martinez</v>
          </cell>
          <cell r="E3118" t="str">
            <v>Fall 2000 Traditional</v>
          </cell>
          <cell r="F3118" t="str">
            <v>HHW</v>
          </cell>
          <cell r="G3118">
            <v>36403</v>
          </cell>
          <cell r="H3118">
            <v>36403</v>
          </cell>
          <cell r="I3118">
            <v>2808</v>
          </cell>
          <cell r="J3118" t="str">
            <v>100% Cotton</v>
          </cell>
          <cell r="K3118" t="str">
            <v>F'00</v>
          </cell>
          <cell r="M3118" t="str">
            <v>Fiber Reactive</v>
          </cell>
          <cell r="N3118" t="str">
            <v>Jet Scour</v>
          </cell>
          <cell r="O3118">
            <v>14</v>
          </cell>
          <cell r="P3118">
            <v>36419</v>
          </cell>
          <cell r="Q3118">
            <v>36419</v>
          </cell>
          <cell r="R3118">
            <v>0.98</v>
          </cell>
          <cell r="U3118">
            <v>36461</v>
          </cell>
          <cell r="W3118">
            <v>36474</v>
          </cell>
          <cell r="Z3118" t="str">
            <v>Development Complete</v>
          </cell>
        </row>
        <row r="3119">
          <cell r="A3119" t="str">
            <v>722</v>
          </cell>
          <cell r="B3119" t="str">
            <v>Daphne Blue</v>
          </cell>
          <cell r="C3119" t="str">
            <v>Z3</v>
          </cell>
          <cell r="D3119" t="str">
            <v>C. Hill</v>
          </cell>
          <cell r="E3119" t="str">
            <v>Tweens Sporty Sp 01</v>
          </cell>
          <cell r="F3119" t="str">
            <v>HHW</v>
          </cell>
          <cell r="I3119">
            <v>2808</v>
          </cell>
          <cell r="J3119" t="str">
            <v>100% Cotton</v>
          </cell>
          <cell r="K3119" t="str">
            <v>S'01</v>
          </cell>
          <cell r="M3119" t="str">
            <v>Fiber Reactive</v>
          </cell>
          <cell r="N3119" t="str">
            <v>RgBleach</v>
          </cell>
          <cell r="R3119">
            <v>0.2989</v>
          </cell>
          <cell r="U3119">
            <v>36644</v>
          </cell>
          <cell r="W3119">
            <v>38320</v>
          </cell>
          <cell r="Z3119" t="str">
            <v>Development Complete</v>
          </cell>
        </row>
        <row r="3120">
          <cell r="A3120" t="str">
            <v>71X</v>
          </cell>
          <cell r="B3120" t="str">
            <v>Glacier Heather</v>
          </cell>
          <cell r="C3120" t="str">
            <v>SH</v>
          </cell>
          <cell r="I3120">
            <v>2060</v>
          </cell>
          <cell r="Y3120">
            <v>35643</v>
          </cell>
          <cell r="Z3120" t="str">
            <v>Dropped</v>
          </cell>
        </row>
        <row r="3121">
          <cell r="A3121" t="str">
            <v>70X</v>
          </cell>
          <cell r="B3121" t="str">
            <v>Water Heather</v>
          </cell>
          <cell r="C3121" t="str">
            <v>UD</v>
          </cell>
          <cell r="F3121" t="str">
            <v>CSW</v>
          </cell>
          <cell r="I3121">
            <v>2060</v>
          </cell>
          <cell r="J3121" t="str">
            <v>50/50% P/C</v>
          </cell>
          <cell r="M3121" t="str">
            <v>Fiber Reactive</v>
          </cell>
          <cell r="Z3121" t="str">
            <v xml:space="preserve"> </v>
          </cell>
        </row>
        <row r="3122">
          <cell r="A3122" t="str">
            <v>69X</v>
          </cell>
          <cell r="B3122" t="str">
            <v>Academy Blue Heather</v>
          </cell>
          <cell r="C3122" t="str">
            <v>JC</v>
          </cell>
          <cell r="F3122" t="str">
            <v>CSW</v>
          </cell>
          <cell r="I3122">
            <v>2060</v>
          </cell>
          <cell r="J3122" t="str">
            <v>50/50% P/C</v>
          </cell>
          <cell r="M3122" t="str">
            <v>Fiber Reactive</v>
          </cell>
          <cell r="W3122">
            <v>35462</v>
          </cell>
          <cell r="Z3122" t="str">
            <v xml:space="preserve"> </v>
          </cell>
        </row>
        <row r="3123">
          <cell r="A3123" t="str">
            <v>681B</v>
          </cell>
          <cell r="B3123" t="str">
            <v>Vibrant Turquoise</v>
          </cell>
          <cell r="C3123" t="str">
            <v>ZD</v>
          </cell>
          <cell r="D3123" t="str">
            <v>C. Hill</v>
          </cell>
          <cell r="E3123" t="str">
            <v>Fall '99 Women's Classics</v>
          </cell>
          <cell r="F3123" t="str">
            <v>HHW</v>
          </cell>
          <cell r="G3123">
            <v>36178</v>
          </cell>
          <cell r="H3123">
            <v>36180</v>
          </cell>
          <cell r="I3123">
            <v>2844</v>
          </cell>
          <cell r="J3123" t="str">
            <v>100% Cotton</v>
          </cell>
          <cell r="K3123" t="str">
            <v>F'99</v>
          </cell>
          <cell r="L3123" t="str">
            <v>681 (CSW)</v>
          </cell>
          <cell r="M3123" t="str">
            <v>Fiber Reactive</v>
          </cell>
          <cell r="N3123" t="str">
            <v>RB W/Opt.</v>
          </cell>
          <cell r="T3123" t="str">
            <v>D</v>
          </cell>
          <cell r="Y3123">
            <v>36188</v>
          </cell>
          <cell r="Z3123" t="str">
            <v>Dropped</v>
          </cell>
        </row>
        <row r="3124">
          <cell r="A3124" t="str">
            <v>67X</v>
          </cell>
          <cell r="B3124" t="str">
            <v>Blueprint Heather</v>
          </cell>
          <cell r="C3124" t="str">
            <v>6J</v>
          </cell>
          <cell r="F3124" t="str">
            <v>CSW</v>
          </cell>
          <cell r="I3124">
            <v>2060</v>
          </cell>
          <cell r="J3124" t="str">
            <v>50/50% P/C</v>
          </cell>
          <cell r="M3124" t="str">
            <v>Fiber Reactive</v>
          </cell>
          <cell r="Z3124" t="str">
            <v xml:space="preserve"> </v>
          </cell>
        </row>
        <row r="3125">
          <cell r="A3125" t="str">
            <v>64X</v>
          </cell>
          <cell r="B3125" t="str">
            <v>Bluebird Heather</v>
          </cell>
          <cell r="C3125" t="str">
            <v>YQ</v>
          </cell>
          <cell r="F3125" t="str">
            <v>CSW</v>
          </cell>
          <cell r="I3125">
            <v>7035</v>
          </cell>
          <cell r="J3125" t="str">
            <v>50/50% P/C</v>
          </cell>
          <cell r="M3125" t="str">
            <v>Fiber Reactive</v>
          </cell>
          <cell r="Y3125">
            <v>35986</v>
          </cell>
          <cell r="Z3125" t="str">
            <v>Dropped</v>
          </cell>
        </row>
        <row r="3126">
          <cell r="A3126" t="str">
            <v>61X</v>
          </cell>
          <cell r="B3126" t="str">
            <v>Rosebud</v>
          </cell>
          <cell r="C3126" t="str">
            <v>RS</v>
          </cell>
          <cell r="J3126" t="str">
            <v>50/50% P/C</v>
          </cell>
          <cell r="Z3126" t="str">
            <v xml:space="preserve"> </v>
          </cell>
        </row>
        <row r="3127">
          <cell r="A3127" t="str">
            <v>599</v>
          </cell>
          <cell r="B3127" t="str">
            <v>Chili</v>
          </cell>
          <cell r="C3127" t="str">
            <v>E9/UI</v>
          </cell>
          <cell r="F3127" t="str">
            <v>CSW</v>
          </cell>
          <cell r="I3127">
            <v>1857</v>
          </cell>
          <cell r="J3127" t="str">
            <v>100% Cotton</v>
          </cell>
          <cell r="M3127" t="str">
            <v>Fiber Reactive</v>
          </cell>
          <cell r="N3127" t="str">
            <v>Jet Scour</v>
          </cell>
          <cell r="R3127">
            <v>0.41139999999999999</v>
          </cell>
          <cell r="W3127">
            <v>35796</v>
          </cell>
          <cell r="Z3127" t="str">
            <v xml:space="preserve"> </v>
          </cell>
        </row>
        <row r="3128">
          <cell r="A3128" t="str">
            <v>56X</v>
          </cell>
          <cell r="B3128" t="str">
            <v>Dark Purple Heather</v>
          </cell>
          <cell r="C3128" t="str">
            <v>UH</v>
          </cell>
          <cell r="F3128" t="str">
            <v>CSW</v>
          </cell>
          <cell r="I3128">
            <v>2060</v>
          </cell>
          <cell r="J3128" t="str">
            <v>50/50% P/C</v>
          </cell>
          <cell r="M3128" t="str">
            <v>Fiber Reactive</v>
          </cell>
          <cell r="Z3128" t="str">
            <v xml:space="preserve"> </v>
          </cell>
        </row>
        <row r="3129">
          <cell r="A3129" t="str">
            <v>55X</v>
          </cell>
          <cell r="B3129" t="str">
            <v>Dark Olive Heather</v>
          </cell>
          <cell r="C3129" t="str">
            <v>OH</v>
          </cell>
          <cell r="F3129" t="str">
            <v>CSW</v>
          </cell>
          <cell r="I3129">
            <v>2060</v>
          </cell>
          <cell r="J3129" t="str">
            <v>50/50% P/C</v>
          </cell>
          <cell r="M3129" t="str">
            <v>Fiber Reactive</v>
          </cell>
          <cell r="Y3129">
            <v>35612</v>
          </cell>
          <cell r="Z3129" t="str">
            <v>Dropped</v>
          </cell>
        </row>
        <row r="3130">
          <cell r="A3130" t="str">
            <v>54X</v>
          </cell>
          <cell r="B3130" t="str">
            <v>Evergreen Heather</v>
          </cell>
          <cell r="I3130">
            <v>7035</v>
          </cell>
          <cell r="Z3130" t="str">
            <v xml:space="preserve"> </v>
          </cell>
        </row>
        <row r="3131">
          <cell r="A3131" t="str">
            <v>53X</v>
          </cell>
          <cell r="B3131" t="str">
            <v>Evergreen Heather</v>
          </cell>
          <cell r="I3131">
            <v>2060</v>
          </cell>
          <cell r="Z3131" t="str">
            <v xml:space="preserve"> </v>
          </cell>
        </row>
        <row r="3132">
          <cell r="A3132" t="str">
            <v>539B</v>
          </cell>
          <cell r="B3132" t="str">
            <v>Graphite</v>
          </cell>
          <cell r="C3132" t="str">
            <v>GW</v>
          </cell>
          <cell r="D3132" t="str">
            <v>Aliza Diggs-Bailey</v>
          </cell>
          <cell r="E3132" t="str">
            <v>Hanes Select Fashion</v>
          </cell>
          <cell r="F3132" t="str">
            <v>MUN</v>
          </cell>
          <cell r="G3132">
            <v>35957</v>
          </cell>
          <cell r="H3132">
            <v>35970</v>
          </cell>
          <cell r="I3132">
            <v>2804</v>
          </cell>
          <cell r="J3132" t="str">
            <v>100% Cotton</v>
          </cell>
          <cell r="L3132">
            <v>539</v>
          </cell>
          <cell r="M3132" t="str">
            <v>Fiber Reactive</v>
          </cell>
          <cell r="N3132" t="str">
            <v>BR W/ Opt.</v>
          </cell>
          <cell r="S3132">
            <v>8</v>
          </cell>
          <cell r="T3132" t="str">
            <v>D</v>
          </cell>
          <cell r="Y3132" t="str">
            <v>?</v>
          </cell>
          <cell r="Z3132" t="str">
            <v>Dropped</v>
          </cell>
        </row>
        <row r="3133">
          <cell r="A3133" t="str">
            <v>539</v>
          </cell>
          <cell r="B3133" t="str">
            <v>Graphite</v>
          </cell>
          <cell r="C3133" t="str">
            <v>BQ</v>
          </cell>
          <cell r="F3133" t="str">
            <v>PRT</v>
          </cell>
          <cell r="I3133" t="str">
            <v>1780/1857</v>
          </cell>
          <cell r="J3133" t="str">
            <v>100% Cotton</v>
          </cell>
          <cell r="M3133" t="str">
            <v>Fiber Reactive</v>
          </cell>
          <cell r="W3133">
            <v>35462</v>
          </cell>
          <cell r="Z3133" t="str">
            <v xml:space="preserve"> </v>
          </cell>
        </row>
        <row r="3134">
          <cell r="A3134" t="str">
            <v>52X</v>
          </cell>
          <cell r="B3134" t="str">
            <v>Olive Heather</v>
          </cell>
          <cell r="F3134" t="str">
            <v>CSW</v>
          </cell>
          <cell r="I3134">
            <v>7035</v>
          </cell>
          <cell r="J3134" t="str">
            <v>50/50% P/C</v>
          </cell>
          <cell r="Z3134" t="str">
            <v xml:space="preserve"> </v>
          </cell>
        </row>
        <row r="3135">
          <cell r="A3135" t="str">
            <v>51X</v>
          </cell>
          <cell r="B3135" t="str">
            <v>Rosebud</v>
          </cell>
          <cell r="C3135" t="str">
            <v>RS</v>
          </cell>
          <cell r="F3135" t="str">
            <v>CSW</v>
          </cell>
          <cell r="I3135">
            <v>7035</v>
          </cell>
          <cell r="J3135" t="str">
            <v>50/50% P/C</v>
          </cell>
          <cell r="M3135" t="str">
            <v>Dis./F.R.</v>
          </cell>
          <cell r="W3135">
            <v>35490</v>
          </cell>
          <cell r="Z3135" t="str">
            <v xml:space="preserve"> </v>
          </cell>
        </row>
        <row r="3136">
          <cell r="A3136" t="str">
            <v>50X</v>
          </cell>
          <cell r="B3136" t="str">
            <v>Jet Brown Heather</v>
          </cell>
          <cell r="I3136">
            <v>7035</v>
          </cell>
          <cell r="Z3136" t="str">
            <v xml:space="preserve"> </v>
          </cell>
        </row>
        <row r="3137">
          <cell r="A3137" t="str">
            <v>49X</v>
          </cell>
          <cell r="B3137" t="str">
            <v>Icelandic Heather</v>
          </cell>
          <cell r="F3137" t="str">
            <v>CSW</v>
          </cell>
          <cell r="I3137">
            <v>7035</v>
          </cell>
          <cell r="J3137" t="str">
            <v>50/50% P/C</v>
          </cell>
          <cell r="M3137" t="str">
            <v>Fiber Reactive</v>
          </cell>
          <cell r="Y3137">
            <v>35735</v>
          </cell>
          <cell r="Z3137" t="str">
            <v>Dropped</v>
          </cell>
        </row>
        <row r="3138">
          <cell r="A3138" t="str">
            <v>491B</v>
          </cell>
          <cell r="B3138" t="str">
            <v>Pink Grapefruit</v>
          </cell>
          <cell r="D3138" t="str">
            <v>J. Shuford</v>
          </cell>
          <cell r="E3138" t="str">
            <v>Loungewear</v>
          </cell>
          <cell r="F3138" t="str">
            <v>LW</v>
          </cell>
          <cell r="G3138">
            <v>36116</v>
          </cell>
          <cell r="H3138">
            <v>36122</v>
          </cell>
          <cell r="I3138">
            <v>3090</v>
          </cell>
          <cell r="J3138" t="str">
            <v>50/50% C/P</v>
          </cell>
          <cell r="K3138" t="str">
            <v>S'00</v>
          </cell>
          <cell r="L3138">
            <v>491</v>
          </cell>
          <cell r="M3138" t="str">
            <v>Dis./F.R.</v>
          </cell>
          <cell r="N3138" t="str">
            <v>Jet Scour</v>
          </cell>
          <cell r="P3138">
            <v>36122</v>
          </cell>
          <cell r="T3138" t="str">
            <v>D</v>
          </cell>
          <cell r="Y3138">
            <v>36171</v>
          </cell>
          <cell r="Z3138" t="str">
            <v>Dropped</v>
          </cell>
        </row>
        <row r="3139">
          <cell r="A3139" t="str">
            <v>48X</v>
          </cell>
          <cell r="B3139" t="str">
            <v>Dark Purple Heather</v>
          </cell>
          <cell r="C3139" t="str">
            <v>UH</v>
          </cell>
          <cell r="F3139" t="str">
            <v>CSW</v>
          </cell>
          <cell r="I3139">
            <v>7035</v>
          </cell>
          <cell r="J3139" t="str">
            <v>50/50% P/C</v>
          </cell>
          <cell r="M3139" t="str">
            <v>Fiber Reactive</v>
          </cell>
          <cell r="Z3139" t="str">
            <v xml:space="preserve"> </v>
          </cell>
        </row>
        <row r="3140">
          <cell r="A3140" t="str">
            <v>481</v>
          </cell>
          <cell r="B3140" t="str">
            <v>Light Steel</v>
          </cell>
          <cell r="C3140" t="str">
            <v>LW</v>
          </cell>
          <cell r="F3140" t="str">
            <v>CSW</v>
          </cell>
          <cell r="I3140">
            <v>2628</v>
          </cell>
          <cell r="J3140" t="str">
            <v>90%/10% C/P</v>
          </cell>
          <cell r="M3140" t="str">
            <v>No Dyes</v>
          </cell>
          <cell r="N3140" t="str">
            <v>RB W/opt</v>
          </cell>
          <cell r="W3140">
            <v>35034</v>
          </cell>
          <cell r="Z3140" t="str">
            <v xml:space="preserve"> </v>
          </cell>
        </row>
        <row r="3141">
          <cell r="A3141" t="str">
            <v>47X</v>
          </cell>
          <cell r="B3141" t="str">
            <v>Dark Olive Heather</v>
          </cell>
          <cell r="C3141" t="str">
            <v>OH</v>
          </cell>
          <cell r="F3141" t="str">
            <v>CSW</v>
          </cell>
          <cell r="I3141">
            <v>7035</v>
          </cell>
          <cell r="J3141" t="str">
            <v>50/50% P/C</v>
          </cell>
          <cell r="Y3141">
            <v>35735</v>
          </cell>
          <cell r="Z3141" t="str">
            <v>Dropped</v>
          </cell>
        </row>
        <row r="3142">
          <cell r="A3142" t="str">
            <v>46X</v>
          </cell>
          <cell r="B3142" t="str">
            <v>Relay Blue Heather</v>
          </cell>
          <cell r="I3142">
            <v>7035</v>
          </cell>
          <cell r="J3142" t="str">
            <v>50/50% P/C</v>
          </cell>
          <cell r="M3142" t="str">
            <v>Dis./F.R.</v>
          </cell>
          <cell r="Y3142">
            <v>36039</v>
          </cell>
          <cell r="Z3142" t="str">
            <v>Dropped</v>
          </cell>
        </row>
        <row r="3143">
          <cell r="A3143" t="str">
            <v>45X</v>
          </cell>
          <cell r="B3143" t="str">
            <v>Relay Blue Heather</v>
          </cell>
          <cell r="I3143">
            <v>2060</v>
          </cell>
          <cell r="Z3143" t="str">
            <v xml:space="preserve"> </v>
          </cell>
        </row>
        <row r="3144">
          <cell r="A3144" t="str">
            <v>44X</v>
          </cell>
          <cell r="B3144" t="str">
            <v>Currant Heather</v>
          </cell>
          <cell r="F3144" t="str">
            <v>CSW</v>
          </cell>
          <cell r="I3144">
            <v>2060</v>
          </cell>
          <cell r="J3144" t="str">
            <v>50/50% P/C</v>
          </cell>
          <cell r="M3144" t="str">
            <v>Fiber Reactive</v>
          </cell>
          <cell r="Y3144">
            <v>35612</v>
          </cell>
          <cell r="Z3144" t="str">
            <v>Dropped</v>
          </cell>
        </row>
        <row r="3145">
          <cell r="A3145" t="str">
            <v>43X</v>
          </cell>
          <cell r="B3145" t="str">
            <v>Currant Heather</v>
          </cell>
          <cell r="F3145" t="str">
            <v>CSW</v>
          </cell>
          <cell r="I3145">
            <v>7035</v>
          </cell>
          <cell r="J3145" t="str">
            <v>50/50% P/C</v>
          </cell>
          <cell r="M3145" t="str">
            <v>Fiber Reactive</v>
          </cell>
          <cell r="Y3145">
            <v>35765</v>
          </cell>
          <cell r="Z3145" t="str">
            <v>Dropped</v>
          </cell>
        </row>
        <row r="3146">
          <cell r="A3146" t="str">
            <v>42X</v>
          </cell>
          <cell r="B3146" t="str">
            <v>Jet Brown Heather</v>
          </cell>
          <cell r="I3146">
            <v>2060</v>
          </cell>
          <cell r="Z3146" t="str">
            <v xml:space="preserve"> </v>
          </cell>
        </row>
        <row r="3147">
          <cell r="A3147" t="str">
            <v>41X</v>
          </cell>
          <cell r="B3147" t="str">
            <v>Dark Teal Heather</v>
          </cell>
          <cell r="I3147">
            <v>7035</v>
          </cell>
          <cell r="Z3147" t="str">
            <v xml:space="preserve"> </v>
          </cell>
        </row>
        <row r="3148">
          <cell r="A3148" t="str">
            <v>40X</v>
          </cell>
          <cell r="B3148" t="str">
            <v>Icelandic Heather</v>
          </cell>
          <cell r="F3148" t="str">
            <v>CSW</v>
          </cell>
          <cell r="I3148">
            <v>2060</v>
          </cell>
          <cell r="J3148" t="str">
            <v>50/50% P/C</v>
          </cell>
          <cell r="M3148" t="str">
            <v>Fiber Reactive</v>
          </cell>
          <cell r="Y3148">
            <v>35612</v>
          </cell>
          <cell r="Z3148" t="str">
            <v>Dropped</v>
          </cell>
        </row>
        <row r="3149">
          <cell r="A3149" t="str">
            <v>39X</v>
          </cell>
          <cell r="B3149" t="str">
            <v>Merlot Heather</v>
          </cell>
          <cell r="C3149" t="str">
            <v>9Y</v>
          </cell>
          <cell r="F3149" t="str">
            <v>CSW</v>
          </cell>
          <cell r="I3149">
            <v>7035</v>
          </cell>
          <cell r="J3149" t="str">
            <v>50/50% P/C</v>
          </cell>
          <cell r="M3149" t="str">
            <v>Fiber Reactive</v>
          </cell>
          <cell r="Y3149">
            <v>35855</v>
          </cell>
          <cell r="Z3149" t="str">
            <v>Dropped</v>
          </cell>
        </row>
        <row r="3150">
          <cell r="A3150" t="str">
            <v>38X</v>
          </cell>
          <cell r="B3150" t="str">
            <v>Retro Red Heather</v>
          </cell>
          <cell r="I3150">
            <v>2060</v>
          </cell>
          <cell r="J3150" t="str">
            <v>50/50% P/C</v>
          </cell>
          <cell r="M3150" t="str">
            <v>Fiber Reactive</v>
          </cell>
          <cell r="Y3150">
            <v>35521</v>
          </cell>
          <cell r="Z3150" t="str">
            <v>Dropped</v>
          </cell>
        </row>
        <row r="3151">
          <cell r="A3151" t="str">
            <v>37X</v>
          </cell>
          <cell r="B3151" t="str">
            <v>Regal Blue Heather</v>
          </cell>
          <cell r="I3151">
            <v>2060</v>
          </cell>
          <cell r="J3151" t="str">
            <v>50/50% P/C</v>
          </cell>
          <cell r="M3151" t="str">
            <v>Fiber Reactive</v>
          </cell>
          <cell r="Z3151" t="str">
            <v xml:space="preserve"> </v>
          </cell>
        </row>
        <row r="3152">
          <cell r="A3152" t="str">
            <v>36X</v>
          </cell>
          <cell r="B3152" t="str">
            <v>Laurel Heather</v>
          </cell>
          <cell r="C3152" t="str">
            <v>GQ</v>
          </cell>
          <cell r="F3152" t="str">
            <v>CSW</v>
          </cell>
          <cell r="I3152">
            <v>2060</v>
          </cell>
          <cell r="J3152" t="str">
            <v>50/50% P/C</v>
          </cell>
          <cell r="W3152">
            <v>35490</v>
          </cell>
          <cell r="Z3152" t="str">
            <v xml:space="preserve"> </v>
          </cell>
        </row>
        <row r="3153">
          <cell r="A3153" t="str">
            <v>35X</v>
          </cell>
          <cell r="B3153" t="str">
            <v>Dark Forest Heather</v>
          </cell>
          <cell r="C3153" t="str">
            <v>GV</v>
          </cell>
          <cell r="I3153">
            <v>2060</v>
          </cell>
          <cell r="J3153" t="str">
            <v>50/50% P/C</v>
          </cell>
          <cell r="M3153" t="str">
            <v>Fiber Reactive</v>
          </cell>
          <cell r="Z3153" t="str">
            <v xml:space="preserve"> </v>
          </cell>
        </row>
        <row r="3154">
          <cell r="A3154" t="str">
            <v>358B</v>
          </cell>
          <cell r="B3154" t="str">
            <v>Indigo</v>
          </cell>
          <cell r="C3154" t="str">
            <v>IN</v>
          </cell>
          <cell r="D3154" t="str">
            <v>C. Hill</v>
          </cell>
          <cell r="E3154" t="str">
            <v>Fall '99 Women's Classics</v>
          </cell>
          <cell r="F3154" t="str">
            <v>HHW</v>
          </cell>
          <cell r="G3154">
            <v>36178</v>
          </cell>
          <cell r="H3154">
            <v>36180</v>
          </cell>
          <cell r="I3154">
            <v>2844</v>
          </cell>
          <cell r="J3154" t="str">
            <v>100% Cotton</v>
          </cell>
          <cell r="K3154" t="str">
            <v>F'99</v>
          </cell>
          <cell r="L3154">
            <v>358</v>
          </cell>
          <cell r="M3154" t="str">
            <v>Fiber Reactive</v>
          </cell>
          <cell r="N3154" t="str">
            <v>RB W/Opt.</v>
          </cell>
          <cell r="T3154" t="str">
            <v>D</v>
          </cell>
          <cell r="Y3154">
            <v>36188</v>
          </cell>
          <cell r="Z3154" t="str">
            <v>Dropped</v>
          </cell>
        </row>
        <row r="3155">
          <cell r="A3155" t="str">
            <v>34X</v>
          </cell>
          <cell r="B3155" t="str">
            <v>Cobblestone Heather</v>
          </cell>
          <cell r="F3155" t="str">
            <v>CSW</v>
          </cell>
          <cell r="I3155">
            <v>2060</v>
          </cell>
          <cell r="J3155" t="str">
            <v>50/50% P/C</v>
          </cell>
          <cell r="M3155" t="str">
            <v>Dis./F.R.</v>
          </cell>
          <cell r="Y3155">
            <v>36039</v>
          </cell>
          <cell r="Z3155" t="str">
            <v>Dropped</v>
          </cell>
        </row>
        <row r="3156">
          <cell r="A3156" t="str">
            <v>33X</v>
          </cell>
          <cell r="B3156" t="str">
            <v>Cape Cod Red Heather</v>
          </cell>
          <cell r="I3156">
            <v>2060</v>
          </cell>
          <cell r="J3156" t="str">
            <v>50/50% P/C</v>
          </cell>
          <cell r="Y3156">
            <v>36039</v>
          </cell>
          <cell r="Z3156" t="str">
            <v>Dropped</v>
          </cell>
        </row>
        <row r="3157">
          <cell r="A3157" t="str">
            <v>335B</v>
          </cell>
          <cell r="B3157" t="str">
            <v>Ivory</v>
          </cell>
          <cell r="C3157" t="str">
            <v>IV</v>
          </cell>
          <cell r="D3157" t="str">
            <v>D. Glogovsky</v>
          </cell>
          <cell r="E3157" t="str">
            <v>Loungewear</v>
          </cell>
          <cell r="F3157" t="str">
            <v>Und</v>
          </cell>
          <cell r="G3157">
            <v>36186</v>
          </cell>
          <cell r="H3157">
            <v>36186</v>
          </cell>
          <cell r="I3157">
            <v>4552</v>
          </cell>
          <cell r="J3157" t="str">
            <v>50/50% C/P</v>
          </cell>
          <cell r="K3157" t="str">
            <v>S'00</v>
          </cell>
          <cell r="L3157">
            <v>335</v>
          </cell>
          <cell r="M3157" t="str">
            <v>Direct</v>
          </cell>
          <cell r="N3157" t="str">
            <v>Jet Bleach</v>
          </cell>
          <cell r="T3157" t="str">
            <v>P</v>
          </cell>
          <cell r="W3157">
            <v>36194</v>
          </cell>
          <cell r="Z3157" t="str">
            <v>Lab dip in-process</v>
          </cell>
        </row>
        <row r="3158">
          <cell r="A3158" t="str">
            <v>32X</v>
          </cell>
          <cell r="B3158" t="str">
            <v>Merlot Heather</v>
          </cell>
          <cell r="C3158" t="str">
            <v>9Y</v>
          </cell>
          <cell r="F3158" t="str">
            <v>CSW</v>
          </cell>
          <cell r="I3158">
            <v>2060</v>
          </cell>
          <cell r="J3158" t="str">
            <v>50/50% P/C</v>
          </cell>
          <cell r="M3158" t="str">
            <v>Fiber Reactive</v>
          </cell>
          <cell r="Z3158" t="str">
            <v xml:space="preserve"> </v>
          </cell>
        </row>
        <row r="3159">
          <cell r="A3159" t="str">
            <v>31X</v>
          </cell>
          <cell r="B3159" t="str">
            <v>Amber Heather</v>
          </cell>
          <cell r="I3159">
            <v>2060</v>
          </cell>
          <cell r="J3159" t="str">
            <v>50/50% P/C</v>
          </cell>
          <cell r="Z3159" t="str">
            <v xml:space="preserve"> </v>
          </cell>
        </row>
        <row r="3160">
          <cell r="A3160" t="str">
            <v>30X</v>
          </cell>
          <cell r="B3160" t="str">
            <v>Cinnamon</v>
          </cell>
          <cell r="C3160">
            <v>92</v>
          </cell>
          <cell r="F3160" t="str">
            <v>CSW</v>
          </cell>
          <cell r="I3160">
            <v>3650</v>
          </cell>
          <cell r="J3160" t="str">
            <v>50/50% P/C</v>
          </cell>
          <cell r="M3160" t="str">
            <v>Dis./F.R.</v>
          </cell>
          <cell r="Y3160">
            <v>36039</v>
          </cell>
          <cell r="Z3160" t="str">
            <v>Dropped</v>
          </cell>
        </row>
        <row r="3161">
          <cell r="A3161" t="str">
            <v>3Q7DK0212</v>
          </cell>
          <cell r="B3161" t="str">
            <v>Deep Ultra Blue</v>
          </cell>
          <cell r="D3161" t="str">
            <v>T. Martinez</v>
          </cell>
          <cell r="E3161" t="str">
            <v xml:space="preserve">Mighty Beanz </v>
          </cell>
          <cell r="F3161" t="str">
            <v>Kids</v>
          </cell>
          <cell r="G3161">
            <v>38069</v>
          </cell>
          <cell r="H3161">
            <v>38070</v>
          </cell>
          <cell r="I3161" t="str">
            <v>DK0212</v>
          </cell>
          <cell r="J3161" t="str">
            <v>Polyester</v>
          </cell>
          <cell r="K3161" t="str">
            <v>F'04</v>
          </cell>
          <cell r="L3161" t="str">
            <v xml:space="preserve">Blue 072 U </v>
          </cell>
          <cell r="M3161" t="str">
            <v>Disperse</v>
          </cell>
          <cell r="Q3161">
            <v>38091</v>
          </cell>
          <cell r="Y3161">
            <v>38091</v>
          </cell>
          <cell r="Z3161" t="str">
            <v>Dropped</v>
          </cell>
        </row>
        <row r="3162">
          <cell r="A3162" t="str">
            <v>3Q7</v>
          </cell>
          <cell r="B3162" t="str">
            <v>Deep Ultra Blue</v>
          </cell>
          <cell r="D3162" t="str">
            <v>T. Martinez</v>
          </cell>
          <cell r="E3162" t="str">
            <v>F' 04 boys Mighty BeanZ</v>
          </cell>
          <cell r="F3162" t="str">
            <v>CSW</v>
          </cell>
          <cell r="G3162">
            <v>36312</v>
          </cell>
          <cell r="H3162">
            <v>36312</v>
          </cell>
          <cell r="I3162">
            <v>2824</v>
          </cell>
          <cell r="J3162" t="str">
            <v>100% Cotton</v>
          </cell>
          <cell r="M3162" t="str">
            <v>Fiber Reactive</v>
          </cell>
          <cell r="N3162" t="str">
            <v>RB W/Opt.</v>
          </cell>
          <cell r="Q3162">
            <v>38090</v>
          </cell>
          <cell r="U3162">
            <v>38092</v>
          </cell>
          <cell r="V3162">
            <v>38089</v>
          </cell>
          <cell r="W3162">
            <v>38092</v>
          </cell>
          <cell r="Z3162" t="str">
            <v>Development Complete</v>
          </cell>
        </row>
        <row r="3163">
          <cell r="A3163" t="str">
            <v>29X</v>
          </cell>
          <cell r="B3163" t="str">
            <v>Blackberry Heather</v>
          </cell>
          <cell r="I3163">
            <v>7035</v>
          </cell>
          <cell r="Z3163" t="str">
            <v xml:space="preserve"> </v>
          </cell>
        </row>
        <row r="3164">
          <cell r="A3164" t="str">
            <v>28X</v>
          </cell>
          <cell r="B3164" t="str">
            <v>Retro Red Heather</v>
          </cell>
          <cell r="C3164" t="str">
            <v>4E</v>
          </cell>
          <cell r="F3164" t="str">
            <v>CSW</v>
          </cell>
          <cell r="I3164">
            <v>3650</v>
          </cell>
          <cell r="J3164" t="str">
            <v>50/50% P/C</v>
          </cell>
          <cell r="M3164" t="str">
            <v>Fiber Reactive</v>
          </cell>
          <cell r="Z3164" t="str">
            <v xml:space="preserve"> </v>
          </cell>
        </row>
        <row r="3165">
          <cell r="A3165" t="str">
            <v>27X</v>
          </cell>
          <cell r="B3165" t="str">
            <v>Regal Blue Heather</v>
          </cell>
          <cell r="F3165" t="str">
            <v>CSW</v>
          </cell>
          <cell r="I3165">
            <v>3650</v>
          </cell>
          <cell r="J3165" t="str">
            <v>50/50% P/C</v>
          </cell>
          <cell r="M3165" t="str">
            <v>Fiber Reactive</v>
          </cell>
          <cell r="Z3165" t="str">
            <v xml:space="preserve"> </v>
          </cell>
        </row>
        <row r="3166">
          <cell r="A3166" t="str">
            <v>26X</v>
          </cell>
          <cell r="B3166" t="str">
            <v>Laurel Heather</v>
          </cell>
          <cell r="C3166" t="str">
            <v>GQ</v>
          </cell>
          <cell r="F3166" t="str">
            <v>CSW</v>
          </cell>
          <cell r="I3166">
            <v>3650</v>
          </cell>
          <cell r="J3166" t="str">
            <v>50/50% P/C</v>
          </cell>
          <cell r="M3166" t="str">
            <v>Fiber Reactive</v>
          </cell>
          <cell r="Y3166">
            <v>36039</v>
          </cell>
          <cell r="Z3166" t="str">
            <v>Dropped</v>
          </cell>
        </row>
        <row r="3167">
          <cell r="A3167" t="str">
            <v>25X</v>
          </cell>
          <cell r="B3167" t="str">
            <v>Dark Forest Heather</v>
          </cell>
          <cell r="F3167" t="str">
            <v>CSW</v>
          </cell>
          <cell r="I3167">
            <v>3650</v>
          </cell>
          <cell r="J3167" t="str">
            <v>50/50% P/C</v>
          </cell>
          <cell r="M3167" t="str">
            <v>Fiber Reactive</v>
          </cell>
          <cell r="Y3167">
            <v>35855</v>
          </cell>
          <cell r="Z3167" t="str">
            <v>Dropped</v>
          </cell>
        </row>
        <row r="3168">
          <cell r="A3168" t="str">
            <v>250B</v>
          </cell>
          <cell r="B3168" t="str">
            <v>Purple Haze</v>
          </cell>
          <cell r="C3168" t="str">
            <v>FP</v>
          </cell>
          <cell r="D3168" t="str">
            <v>J. Shuford/ R. Lambeth</v>
          </cell>
          <cell r="E3168" t="str">
            <v>Underwear Sample 100lb</v>
          </cell>
          <cell r="F3168" t="str">
            <v>Und</v>
          </cell>
          <cell r="G3168">
            <v>36130</v>
          </cell>
          <cell r="H3168">
            <v>36137</v>
          </cell>
          <cell r="I3168">
            <v>2312</v>
          </cell>
          <cell r="J3168" t="str">
            <v>100% Cotton</v>
          </cell>
          <cell r="L3168">
            <v>250</v>
          </cell>
          <cell r="M3168" t="str">
            <v>Fiber Reactive</v>
          </cell>
          <cell r="N3168" t="str">
            <v>RB W/O Opt.</v>
          </cell>
          <cell r="Q3168">
            <v>36130</v>
          </cell>
          <cell r="T3168" t="str">
            <v>D</v>
          </cell>
          <cell r="W3168">
            <v>36172</v>
          </cell>
          <cell r="Z3168" t="str">
            <v>Lab dip approved</v>
          </cell>
        </row>
        <row r="3169">
          <cell r="A3169" t="str">
            <v>24X</v>
          </cell>
          <cell r="B3169" t="str">
            <v>Cobblestone Heather</v>
          </cell>
          <cell r="F3169" t="str">
            <v>CSW</v>
          </cell>
          <cell r="I3169">
            <v>3650</v>
          </cell>
          <cell r="J3169" t="str">
            <v>50/50% P/C</v>
          </cell>
          <cell r="M3169" t="str">
            <v>Fiber Reactive</v>
          </cell>
          <cell r="Y3169">
            <v>36039</v>
          </cell>
          <cell r="Z3169" t="str">
            <v>Dropped</v>
          </cell>
        </row>
        <row r="3170">
          <cell r="A3170" t="str">
            <v>23X</v>
          </cell>
          <cell r="B3170" t="str">
            <v>Cape Code Red Heather</v>
          </cell>
          <cell r="F3170" t="str">
            <v>CSW</v>
          </cell>
          <cell r="I3170">
            <v>3650</v>
          </cell>
          <cell r="J3170" t="str">
            <v>50/50% P/C</v>
          </cell>
          <cell r="M3170" t="str">
            <v>Fiber Reactive</v>
          </cell>
          <cell r="Y3170">
            <v>35977</v>
          </cell>
          <cell r="Z3170" t="str">
            <v>Dropped</v>
          </cell>
        </row>
        <row r="3171">
          <cell r="A3171" t="str">
            <v>22X</v>
          </cell>
          <cell r="B3171" t="str">
            <v>Alpine Heather</v>
          </cell>
          <cell r="F3171" t="str">
            <v>CSW</v>
          </cell>
          <cell r="I3171">
            <v>7035</v>
          </cell>
          <cell r="J3171" t="str">
            <v>50/50% P/C</v>
          </cell>
          <cell r="M3171" t="str">
            <v>Fiber Reactive</v>
          </cell>
          <cell r="Z3171" t="str">
            <v xml:space="preserve"> </v>
          </cell>
        </row>
        <row r="3172">
          <cell r="A3172" t="str">
            <v>21X</v>
          </cell>
          <cell r="B3172" t="str">
            <v>Amber Heather</v>
          </cell>
          <cell r="F3172" t="str">
            <v>CSW</v>
          </cell>
          <cell r="I3172">
            <v>3650</v>
          </cell>
          <cell r="J3172" t="str">
            <v>50/50% P/C</v>
          </cell>
          <cell r="M3172" t="str">
            <v>Fiber Reactive</v>
          </cell>
          <cell r="Y3172">
            <v>36039</v>
          </cell>
          <cell r="Z3172" t="str">
            <v>Dropped</v>
          </cell>
        </row>
        <row r="3173">
          <cell r="A3173" t="str">
            <v>20X</v>
          </cell>
          <cell r="B3173" t="str">
            <v>Cinnamon</v>
          </cell>
          <cell r="C3173">
            <v>92</v>
          </cell>
          <cell r="F3173" t="str">
            <v>CSW</v>
          </cell>
          <cell r="I3173">
            <v>7035</v>
          </cell>
          <cell r="J3173" t="str">
            <v>50/50% P/C</v>
          </cell>
          <cell r="M3173" t="str">
            <v>Dis./F.R.</v>
          </cell>
          <cell r="W3173">
            <v>35462</v>
          </cell>
          <cell r="Z3173" t="str">
            <v xml:space="preserve"> </v>
          </cell>
        </row>
        <row r="3174">
          <cell r="A3174" t="str">
            <v>19X</v>
          </cell>
          <cell r="B3174" t="str">
            <v>Thistle</v>
          </cell>
          <cell r="C3174" t="str">
            <v>TH</v>
          </cell>
          <cell r="F3174" t="str">
            <v>CSW</v>
          </cell>
          <cell r="I3174">
            <v>7035</v>
          </cell>
          <cell r="J3174" t="str">
            <v>50/50% P/C</v>
          </cell>
          <cell r="M3174" t="str">
            <v>Fiber Reactive</v>
          </cell>
          <cell r="W3174">
            <v>35370</v>
          </cell>
          <cell r="Z3174" t="str">
            <v xml:space="preserve"> </v>
          </cell>
        </row>
        <row r="3175">
          <cell r="A3175" t="str">
            <v>18X</v>
          </cell>
          <cell r="B3175" t="str">
            <v>Retro Red Heather</v>
          </cell>
          <cell r="C3175" t="str">
            <v>4E</v>
          </cell>
          <cell r="F3175" t="str">
            <v>CSW</v>
          </cell>
          <cell r="I3175">
            <v>7035</v>
          </cell>
          <cell r="J3175" t="str">
            <v>50/50% P/C</v>
          </cell>
          <cell r="M3175" t="str">
            <v>Fiber Reactive</v>
          </cell>
          <cell r="W3175">
            <v>35490</v>
          </cell>
          <cell r="Y3175">
            <v>35855</v>
          </cell>
          <cell r="Z3175" t="str">
            <v>Dropped</v>
          </cell>
        </row>
        <row r="3176">
          <cell r="A3176" t="str">
            <v>181B</v>
          </cell>
          <cell r="B3176" t="str">
            <v>Navy</v>
          </cell>
          <cell r="C3176" t="str">
            <v>NY</v>
          </cell>
          <cell r="D3176" t="str">
            <v>Aliza Diggs-Bailey</v>
          </cell>
          <cell r="E3176" t="str">
            <v>Classics Fashion</v>
          </cell>
          <cell r="F3176" t="str">
            <v>MUN</v>
          </cell>
          <cell r="G3176">
            <v>35955</v>
          </cell>
          <cell r="H3176">
            <v>35970</v>
          </cell>
          <cell r="I3176" t="str">
            <v>2824/2804</v>
          </cell>
          <cell r="J3176" t="str">
            <v>100% Cotton</v>
          </cell>
          <cell r="L3176">
            <v>181</v>
          </cell>
          <cell r="M3176" t="str">
            <v>Fiber Reactive</v>
          </cell>
          <cell r="N3176" t="str">
            <v>Jet Scour</v>
          </cell>
          <cell r="T3176" t="str">
            <v>D</v>
          </cell>
          <cell r="W3176">
            <v>35827</v>
          </cell>
          <cell r="Z3176" t="str">
            <v>Lab dip in-process</v>
          </cell>
        </row>
        <row r="3177">
          <cell r="A3177" t="str">
            <v>17X</v>
          </cell>
          <cell r="B3177" t="str">
            <v>Retro Red Heather</v>
          </cell>
          <cell r="C3177" t="str">
            <v>4E</v>
          </cell>
          <cell r="F3177" t="str">
            <v>CSW</v>
          </cell>
          <cell r="I3177">
            <v>2060</v>
          </cell>
          <cell r="J3177" t="str">
            <v>50/50% P/C</v>
          </cell>
          <cell r="M3177" t="str">
            <v>Fiber Reactive</v>
          </cell>
          <cell r="W3177">
            <v>35462</v>
          </cell>
          <cell r="Z3177" t="str">
            <v xml:space="preserve"> </v>
          </cell>
        </row>
        <row r="3178">
          <cell r="A3178" t="str">
            <v>16X</v>
          </cell>
          <cell r="B3178" t="str">
            <v>Laurel Heather</v>
          </cell>
          <cell r="C3178" t="str">
            <v>GQ</v>
          </cell>
          <cell r="F3178" t="str">
            <v>CSW</v>
          </cell>
          <cell r="I3178">
            <v>7035</v>
          </cell>
          <cell r="J3178" t="str">
            <v>50/50% P/C</v>
          </cell>
          <cell r="M3178" t="str">
            <v>Fiber Reactive</v>
          </cell>
          <cell r="W3178">
            <v>35490</v>
          </cell>
          <cell r="Z3178" t="str">
            <v xml:space="preserve"> </v>
          </cell>
        </row>
        <row r="3179">
          <cell r="A3179" t="str">
            <v>15X</v>
          </cell>
          <cell r="B3179" t="str">
            <v>Leaf Green</v>
          </cell>
          <cell r="C3179" t="str">
            <v>DC</v>
          </cell>
          <cell r="F3179" t="str">
            <v>PRT</v>
          </cell>
          <cell r="I3179">
            <v>2060</v>
          </cell>
          <cell r="J3179" t="str">
            <v>50/50% P/C</v>
          </cell>
          <cell r="M3179" t="str">
            <v>Dis./F.R.</v>
          </cell>
          <cell r="W3179">
            <v>35612</v>
          </cell>
          <cell r="Z3179" t="str">
            <v xml:space="preserve"> </v>
          </cell>
        </row>
        <row r="3180">
          <cell r="A3180" t="str">
            <v>14X</v>
          </cell>
          <cell r="B3180" t="str">
            <v>Cobblestone Heather</v>
          </cell>
          <cell r="F3180" t="str">
            <v>CSW</v>
          </cell>
          <cell r="I3180">
            <v>7035</v>
          </cell>
          <cell r="J3180" t="str">
            <v>50/50% P/C</v>
          </cell>
          <cell r="M3180" t="str">
            <v>Fiber Reactive</v>
          </cell>
          <cell r="Y3180">
            <v>36039</v>
          </cell>
          <cell r="Z3180" t="str">
            <v>Dropped</v>
          </cell>
        </row>
        <row r="3181">
          <cell r="A3181" t="str">
            <v>141B</v>
          </cell>
          <cell r="B3181" t="str">
            <v>Oatmeal</v>
          </cell>
          <cell r="C3181" t="str">
            <v>OA</v>
          </cell>
          <cell r="D3181" t="str">
            <v>J. Shuford/ R. Lambeth</v>
          </cell>
          <cell r="E3181" t="str">
            <v>Underwear Sample</v>
          </cell>
          <cell r="F3181" t="str">
            <v>Und</v>
          </cell>
          <cell r="G3181">
            <v>36130</v>
          </cell>
          <cell r="H3181">
            <v>36137</v>
          </cell>
          <cell r="I3181">
            <v>2319</v>
          </cell>
          <cell r="J3181" t="str">
            <v>100% Cotton</v>
          </cell>
          <cell r="L3181">
            <v>141</v>
          </cell>
          <cell r="M3181" t="str">
            <v>No Dyes</v>
          </cell>
          <cell r="N3181" t="str">
            <v>Jet Scour</v>
          </cell>
          <cell r="Q3181">
            <v>36130</v>
          </cell>
          <cell r="T3181" t="str">
            <v>D</v>
          </cell>
          <cell r="W3181">
            <v>36172</v>
          </cell>
          <cell r="Z3181" t="str">
            <v>Lab dip approved</v>
          </cell>
        </row>
        <row r="3182">
          <cell r="A3182" t="str">
            <v>13X</v>
          </cell>
          <cell r="B3182" t="str">
            <v>Cape Cod Red Heather</v>
          </cell>
          <cell r="F3182" t="str">
            <v>CSW</v>
          </cell>
          <cell r="I3182">
            <v>7035</v>
          </cell>
          <cell r="J3182" t="str">
            <v>50/50% P/C</v>
          </cell>
          <cell r="M3182" t="str">
            <v>Fiber Reactive</v>
          </cell>
          <cell r="Y3182">
            <v>36039</v>
          </cell>
          <cell r="Z3182" t="str">
            <v>Dropped</v>
          </cell>
        </row>
        <row r="3183">
          <cell r="A3183" t="str">
            <v>13B</v>
          </cell>
          <cell r="B3183" t="str">
            <v>Yellow Mist on Ash</v>
          </cell>
          <cell r="J3183" t="str">
            <v>99/1% C/P</v>
          </cell>
          <cell r="Y3183">
            <v>35827</v>
          </cell>
          <cell r="Z3183" t="str">
            <v>Dropped</v>
          </cell>
        </row>
        <row r="3184">
          <cell r="A3184" t="str">
            <v>12X</v>
          </cell>
          <cell r="B3184" t="str">
            <v>Atlantic Royal</v>
          </cell>
          <cell r="C3184">
            <v>29</v>
          </cell>
          <cell r="F3184" t="str">
            <v>CSW</v>
          </cell>
          <cell r="I3184">
            <v>7035</v>
          </cell>
          <cell r="J3184" t="str">
            <v>50/50% P/C</v>
          </cell>
          <cell r="M3184" t="str">
            <v>Fiber Reactive</v>
          </cell>
          <cell r="Z3184" t="str">
            <v xml:space="preserve"> </v>
          </cell>
        </row>
        <row r="3185">
          <cell r="A3185" t="str">
            <v>12B</v>
          </cell>
          <cell r="B3185" t="str">
            <v>Skylight on Ash</v>
          </cell>
          <cell r="J3185" t="str">
            <v>99/1% C/P</v>
          </cell>
          <cell r="Y3185">
            <v>35827</v>
          </cell>
          <cell r="Z3185" t="str">
            <v>Dropped</v>
          </cell>
        </row>
        <row r="3186">
          <cell r="A3186" t="str">
            <v>129a</v>
          </cell>
          <cell r="B3186" t="str">
            <v>Honey</v>
          </cell>
          <cell r="C3186" t="str">
            <v>HO</v>
          </cell>
          <cell r="F3186" t="str">
            <v>CSW</v>
          </cell>
          <cell r="I3186">
            <v>1780</v>
          </cell>
          <cell r="J3186" t="str">
            <v>100% Cotton</v>
          </cell>
          <cell r="M3186" t="str">
            <v>Direct</v>
          </cell>
          <cell r="N3186" t="str">
            <v>Jet Bleach</v>
          </cell>
          <cell r="W3186">
            <v>35612</v>
          </cell>
          <cell r="Z3186" t="str">
            <v xml:space="preserve"> </v>
          </cell>
        </row>
        <row r="3187">
          <cell r="A3187" t="str">
            <v>129</v>
          </cell>
          <cell r="B3187" t="str">
            <v>Honey</v>
          </cell>
          <cell r="D3187" t="str">
            <v>T. Martinez</v>
          </cell>
          <cell r="E3187" t="str">
            <v>F'00 HHW Trend Pack</v>
          </cell>
          <cell r="F3187" t="str">
            <v>HHW</v>
          </cell>
          <cell r="G3187">
            <v>36404</v>
          </cell>
          <cell r="H3187">
            <v>36404</v>
          </cell>
          <cell r="I3187">
            <v>2808</v>
          </cell>
          <cell r="J3187" t="str">
            <v>100% Cotton</v>
          </cell>
          <cell r="K3187" t="str">
            <v>Fall 2000</v>
          </cell>
          <cell r="L3187">
            <v>129</v>
          </cell>
          <cell r="M3187" t="str">
            <v>Direct</v>
          </cell>
          <cell r="N3187" t="str">
            <v>Jet Bleach</v>
          </cell>
          <cell r="O3187">
            <v>1</v>
          </cell>
          <cell r="P3187">
            <v>36404</v>
          </cell>
          <cell r="Q3187">
            <v>36404</v>
          </cell>
          <cell r="U3187">
            <v>36404</v>
          </cell>
          <cell r="W3187">
            <v>36404</v>
          </cell>
          <cell r="Z3187" t="str">
            <v>Development Complete</v>
          </cell>
        </row>
        <row r="3188">
          <cell r="A3188" t="str">
            <v>11X</v>
          </cell>
          <cell r="B3188" t="str">
            <v>Amber Heather</v>
          </cell>
          <cell r="F3188" t="str">
            <v>CSW</v>
          </cell>
          <cell r="I3188">
            <v>7035</v>
          </cell>
          <cell r="J3188" t="str">
            <v>50/50% P/C</v>
          </cell>
          <cell r="M3188" t="str">
            <v>Fiber Reactive</v>
          </cell>
          <cell r="Z3188" t="str">
            <v xml:space="preserve"> </v>
          </cell>
        </row>
        <row r="3189">
          <cell r="A3189" t="str">
            <v>11B</v>
          </cell>
          <cell r="B3189" t="str">
            <v>Rose Quartz on Ash</v>
          </cell>
          <cell r="J3189" t="str">
            <v>99/1% C/P</v>
          </cell>
          <cell r="Y3189">
            <v>35827</v>
          </cell>
          <cell r="Z3189" t="str">
            <v>Dropped</v>
          </cell>
        </row>
        <row r="3190">
          <cell r="A3190" t="str">
            <v>119</v>
          </cell>
          <cell r="B3190" t="str">
            <v>SGMA Blue</v>
          </cell>
          <cell r="C3190" t="str">
            <v>CU</v>
          </cell>
          <cell r="F3190" t="str">
            <v>CSW</v>
          </cell>
          <cell r="I3190">
            <v>1857</v>
          </cell>
          <cell r="J3190" t="str">
            <v>100% Cotton</v>
          </cell>
          <cell r="M3190" t="str">
            <v>Fiber Reactive</v>
          </cell>
          <cell r="W3190">
            <v>34790</v>
          </cell>
          <cell r="Y3190">
            <v>35986</v>
          </cell>
          <cell r="Z3190" t="str">
            <v>Dropped</v>
          </cell>
        </row>
        <row r="3191">
          <cell r="A3191" t="str">
            <v>118</v>
          </cell>
          <cell r="B3191" t="str">
            <v>Mulberry</v>
          </cell>
          <cell r="I3191">
            <v>1880</v>
          </cell>
          <cell r="Y3191">
            <v>35986</v>
          </cell>
          <cell r="Z3191" t="str">
            <v>Dropped</v>
          </cell>
        </row>
        <row r="3192">
          <cell r="A3192" t="str">
            <v>117D</v>
          </cell>
          <cell r="B3192" t="str">
            <v>Forest Green</v>
          </cell>
          <cell r="C3192" t="str">
            <v>FG</v>
          </cell>
          <cell r="F3192" t="str">
            <v>CSW</v>
          </cell>
          <cell r="I3192" t="str">
            <v>1857/8002/2808CY</v>
          </cell>
          <cell r="J3192" t="str">
            <v>100% Cotton</v>
          </cell>
          <cell r="M3192" t="str">
            <v>Fiber Reactive</v>
          </cell>
          <cell r="N3192" t="str">
            <v>Jet Bleach</v>
          </cell>
          <cell r="W3192" t="str">
            <v>10/94 &amp; 9/95</v>
          </cell>
          <cell r="Y3192">
            <v>35986</v>
          </cell>
          <cell r="Z3192" t="str">
            <v>Dropped</v>
          </cell>
        </row>
        <row r="3193">
          <cell r="A3193" t="str">
            <v>117</v>
          </cell>
          <cell r="B3193" t="str">
            <v>Forest Green</v>
          </cell>
          <cell r="D3193" t="str">
            <v>Barbara Maddox</v>
          </cell>
          <cell r="E3193" t="str">
            <v>Boys Classics Briefs</v>
          </cell>
          <cell r="F3193" t="str">
            <v>MUN</v>
          </cell>
          <cell r="I3193">
            <v>2824</v>
          </cell>
          <cell r="J3193" t="str">
            <v>100% Cotton</v>
          </cell>
          <cell r="K3193" t="str">
            <v>F'02</v>
          </cell>
          <cell r="L3193">
            <v>117</v>
          </cell>
          <cell r="M3193" t="str">
            <v>Fiber Reactive</v>
          </cell>
          <cell r="N3193" t="str">
            <v>Jet Scour</v>
          </cell>
          <cell r="R3193">
            <v>0.2056</v>
          </cell>
          <cell r="U3193">
            <v>37237</v>
          </cell>
          <cell r="W3193">
            <v>37237</v>
          </cell>
          <cell r="Z3193" t="str">
            <v>Development Complete</v>
          </cell>
        </row>
        <row r="3194">
          <cell r="A3194" t="str">
            <v>116</v>
          </cell>
          <cell r="B3194" t="str">
            <v>Sea Foam</v>
          </cell>
          <cell r="C3194" t="str">
            <v>SF</v>
          </cell>
          <cell r="F3194" t="str">
            <v>UNW</v>
          </cell>
          <cell r="I3194" t="str">
            <v>2808CY</v>
          </cell>
          <cell r="J3194" t="str">
            <v>100% Cotton</v>
          </cell>
          <cell r="M3194" t="str">
            <v>Direct</v>
          </cell>
          <cell r="W3194">
            <v>34943</v>
          </cell>
          <cell r="Z3194" t="str">
            <v xml:space="preserve"> </v>
          </cell>
        </row>
        <row r="3195">
          <cell r="A3195" t="str">
            <v>115</v>
          </cell>
          <cell r="B3195" t="str">
            <v>Cardinal</v>
          </cell>
          <cell r="C3195" t="str">
            <v>CD</v>
          </cell>
          <cell r="D3195" t="str">
            <v>C. P.-Edouard</v>
          </cell>
          <cell r="E3195" t="str">
            <v>Champion Boys</v>
          </cell>
          <cell r="F3195" t="str">
            <v>CHAM</v>
          </cell>
          <cell r="G3195">
            <v>35684</v>
          </cell>
          <cell r="H3195">
            <v>35684</v>
          </cell>
          <cell r="I3195" t="str">
            <v>2808/ 5033</v>
          </cell>
          <cell r="J3195" t="str">
            <v>100% Cotton</v>
          </cell>
          <cell r="L3195">
            <v>115</v>
          </cell>
          <cell r="M3195" t="str">
            <v>Fiber Reactive</v>
          </cell>
          <cell r="N3195" t="str">
            <v>BR W/ Opt.</v>
          </cell>
          <cell r="R3195">
            <v>0.66</v>
          </cell>
          <cell r="T3195" t="str">
            <v>D</v>
          </cell>
          <cell r="W3195">
            <v>35704</v>
          </cell>
          <cell r="Z3195" t="str">
            <v>Lab dip in-process</v>
          </cell>
        </row>
        <row r="3196">
          <cell r="A3196" t="str">
            <v>115B</v>
          </cell>
          <cell r="B3196" t="str">
            <v>Cardinal</v>
          </cell>
          <cell r="C3196" t="str">
            <v>CD</v>
          </cell>
          <cell r="D3196" t="str">
            <v>C. P.-Edouard</v>
          </cell>
          <cell r="E3196" t="str">
            <v>Champion Boys</v>
          </cell>
          <cell r="F3196" t="str">
            <v>CHAM</v>
          </cell>
          <cell r="G3196">
            <v>35684</v>
          </cell>
          <cell r="H3196">
            <v>35684</v>
          </cell>
          <cell r="I3196" t="str">
            <v>2675/2638/2809</v>
          </cell>
          <cell r="J3196" t="str">
            <v>100% Cotton</v>
          </cell>
          <cell r="L3196">
            <v>115</v>
          </cell>
          <cell r="M3196" t="str">
            <v>Fiber Reactive</v>
          </cell>
          <cell r="N3196" t="str">
            <v>BR W/ Opt.</v>
          </cell>
          <cell r="R3196">
            <v>0.66</v>
          </cell>
          <cell r="T3196" t="str">
            <v>D</v>
          </cell>
          <cell r="W3196">
            <v>35704</v>
          </cell>
          <cell r="Z3196" t="str">
            <v>Lab dip in-process</v>
          </cell>
        </row>
        <row r="3197">
          <cell r="A3197" t="str">
            <v>115C</v>
          </cell>
          <cell r="B3197" t="str">
            <v>Cardinal</v>
          </cell>
          <cell r="C3197" t="str">
            <v>CD</v>
          </cell>
          <cell r="F3197" t="str">
            <v>CSW</v>
          </cell>
          <cell r="I3197" t="str">
            <v>1780/1880/8002/2853CY</v>
          </cell>
          <cell r="J3197" t="str">
            <v>100% Cotton</v>
          </cell>
          <cell r="M3197" t="str">
            <v>Fiber Reactive</v>
          </cell>
          <cell r="N3197" t="str">
            <v>BR W/ Opt.</v>
          </cell>
          <cell r="R3197">
            <v>0.66</v>
          </cell>
          <cell r="T3197" t="str">
            <v>D</v>
          </cell>
          <cell r="W3197" t="str">
            <v>3/95 &amp; 2/97</v>
          </cell>
          <cell r="X3197">
            <v>35986</v>
          </cell>
          <cell r="Z3197" t="str">
            <v>On Hold</v>
          </cell>
        </row>
        <row r="3198">
          <cell r="A3198" t="str">
            <v>114</v>
          </cell>
          <cell r="B3198" t="str">
            <v>Bordeaux</v>
          </cell>
          <cell r="C3198" t="str">
            <v>BD</v>
          </cell>
          <cell r="F3198" t="str">
            <v>CSW</v>
          </cell>
          <cell r="I3198" t="str">
            <v>1857/2853CY</v>
          </cell>
          <cell r="J3198" t="str">
            <v>100% Cotton</v>
          </cell>
          <cell r="M3198" t="str">
            <v>Fiber Reactive</v>
          </cell>
          <cell r="W3198" t="str">
            <v>8/93 &amp; 3/95</v>
          </cell>
          <cell r="Y3198">
            <v>35796</v>
          </cell>
          <cell r="Z3198" t="str">
            <v>Dropped</v>
          </cell>
        </row>
        <row r="3199">
          <cell r="A3199" t="str">
            <v>113</v>
          </cell>
          <cell r="B3199" t="str">
            <v>Dark Forest</v>
          </cell>
          <cell r="C3199" t="str">
            <v>DK</v>
          </cell>
          <cell r="F3199" t="str">
            <v>CSW</v>
          </cell>
          <cell r="I3199">
            <v>7035</v>
          </cell>
          <cell r="J3199" t="str">
            <v>50/50% P/C</v>
          </cell>
          <cell r="M3199" t="str">
            <v>Dis./F.R.</v>
          </cell>
          <cell r="W3199">
            <v>35370</v>
          </cell>
          <cell r="Y3199">
            <v>35986</v>
          </cell>
          <cell r="Z3199" t="str">
            <v>Dropped</v>
          </cell>
        </row>
        <row r="3200">
          <cell r="A3200" t="str">
            <v>112</v>
          </cell>
          <cell r="B3200" t="str">
            <v>Rope</v>
          </cell>
          <cell r="C3200" t="str">
            <v>JM</v>
          </cell>
          <cell r="F3200" t="str">
            <v>CSW</v>
          </cell>
          <cell r="I3200">
            <v>1857</v>
          </cell>
          <cell r="J3200" t="str">
            <v>100% Cotton</v>
          </cell>
          <cell r="M3200" t="str">
            <v>Fiber Reactive</v>
          </cell>
          <cell r="W3200">
            <v>35156</v>
          </cell>
          <cell r="Y3200">
            <v>35400</v>
          </cell>
          <cell r="Z3200" t="str">
            <v>Dropped</v>
          </cell>
        </row>
        <row r="3201">
          <cell r="A3201" t="str">
            <v>111</v>
          </cell>
          <cell r="B3201" t="str">
            <v>Pink Aura</v>
          </cell>
          <cell r="F3201" t="str">
            <v>CSW</v>
          </cell>
          <cell r="I3201">
            <v>7035</v>
          </cell>
          <cell r="Y3201">
            <v>35986</v>
          </cell>
          <cell r="Z3201" t="str">
            <v>Dropped</v>
          </cell>
        </row>
        <row r="3202">
          <cell r="A3202" t="str">
            <v>110</v>
          </cell>
          <cell r="B3202" t="str">
            <v>Regal Blue</v>
          </cell>
          <cell r="C3202" t="str">
            <v>VV</v>
          </cell>
          <cell r="F3202" t="str">
            <v>CSW</v>
          </cell>
          <cell r="I3202">
            <v>7035</v>
          </cell>
          <cell r="J3202" t="str">
            <v>50/50% P/C</v>
          </cell>
          <cell r="M3202" t="str">
            <v>Dis./F.R.</v>
          </cell>
          <cell r="W3202">
            <v>35462</v>
          </cell>
          <cell r="Z3202" t="str">
            <v xml:space="preserve"> </v>
          </cell>
        </row>
        <row r="3203">
          <cell r="A3203" t="str">
            <v>10X</v>
          </cell>
          <cell r="B3203" t="str">
            <v>Blackberry Heather</v>
          </cell>
          <cell r="I3203">
            <v>2060</v>
          </cell>
          <cell r="Z3203" t="str">
            <v xml:space="preserve"> </v>
          </cell>
        </row>
        <row r="3204">
          <cell r="A3204" t="str">
            <v>10B</v>
          </cell>
          <cell r="B3204" t="str">
            <v>Menthol on Ash</v>
          </cell>
          <cell r="J3204" t="str">
            <v>99/1% C/P</v>
          </cell>
          <cell r="Y3204">
            <v>35827</v>
          </cell>
          <cell r="Z3204" t="str">
            <v>Dropped</v>
          </cell>
        </row>
        <row r="3205">
          <cell r="A3205" t="str">
            <v>109</v>
          </cell>
          <cell r="B3205" t="str">
            <v>Sangria</v>
          </cell>
          <cell r="C3205" t="str">
            <v>NS</v>
          </cell>
          <cell r="F3205" t="str">
            <v>CSW</v>
          </cell>
          <cell r="I3205" t="str">
            <v>1857/8002</v>
          </cell>
          <cell r="J3205" t="str">
            <v>100% Cotton</v>
          </cell>
          <cell r="M3205" t="str">
            <v>Fiber Reactive</v>
          </cell>
          <cell r="W3205">
            <v>35278</v>
          </cell>
          <cell r="Z3205" t="str">
            <v xml:space="preserve"> </v>
          </cell>
        </row>
        <row r="3206">
          <cell r="A3206" t="str">
            <v>108</v>
          </cell>
          <cell r="B3206" t="str">
            <v>Raspberry</v>
          </cell>
          <cell r="C3206" t="str">
            <v>RP</v>
          </cell>
          <cell r="J3206" t="str">
            <v>100% Cotton</v>
          </cell>
          <cell r="Y3206">
            <v>35986</v>
          </cell>
          <cell r="Z3206" t="str">
            <v>Dropped</v>
          </cell>
        </row>
        <row r="3207">
          <cell r="A3207" t="str">
            <v>107</v>
          </cell>
          <cell r="B3207" t="str">
            <v>Hawaiian Blue</v>
          </cell>
          <cell r="C3207" t="str">
            <v>HB</v>
          </cell>
          <cell r="F3207" t="str">
            <v>CSW</v>
          </cell>
          <cell r="I3207" t="str">
            <v>1857/2808CY</v>
          </cell>
          <cell r="J3207" t="str">
            <v>100% Cotton</v>
          </cell>
          <cell r="M3207" t="str">
            <v>Fiber Reactive</v>
          </cell>
          <cell r="W3207">
            <v>35278</v>
          </cell>
          <cell r="Y3207">
            <v>35986</v>
          </cell>
          <cell r="Z3207" t="str">
            <v>Dropped</v>
          </cell>
        </row>
        <row r="3208">
          <cell r="A3208" t="str">
            <v>106</v>
          </cell>
          <cell r="B3208" t="str">
            <v>Ivory</v>
          </cell>
          <cell r="C3208" t="str">
            <v>SC</v>
          </cell>
          <cell r="J3208" t="str">
            <v>100% Cotton</v>
          </cell>
          <cell r="Y3208">
            <v>35886</v>
          </cell>
          <cell r="Z3208" t="str">
            <v>Dropped</v>
          </cell>
        </row>
        <row r="3209">
          <cell r="A3209" t="str">
            <v>105</v>
          </cell>
          <cell r="B3209" t="str">
            <v>Athletic Royal</v>
          </cell>
          <cell r="C3209" t="str">
            <v>AR</v>
          </cell>
          <cell r="F3209" t="str">
            <v>CSW</v>
          </cell>
          <cell r="I3209">
            <v>1857</v>
          </cell>
          <cell r="J3209" t="str">
            <v>100% Cotton</v>
          </cell>
          <cell r="M3209" t="str">
            <v>Fiber Reactive</v>
          </cell>
          <cell r="W3209" t="str">
            <v>No Std</v>
          </cell>
          <cell r="Y3209">
            <v>36069</v>
          </cell>
          <cell r="Z3209" t="str">
            <v>Dropped</v>
          </cell>
        </row>
        <row r="3210">
          <cell r="A3210" t="str">
            <v>104</v>
          </cell>
          <cell r="B3210" t="str">
            <v>Iris</v>
          </cell>
          <cell r="C3210" t="str">
            <v>LL</v>
          </cell>
          <cell r="F3210" t="str">
            <v>CSW</v>
          </cell>
          <cell r="I3210" t="str">
            <v>2808           2122CY</v>
          </cell>
          <cell r="J3210" t="str">
            <v>100% Cotton</v>
          </cell>
          <cell r="M3210" t="str">
            <v>Fiber Reactive</v>
          </cell>
          <cell r="N3210" t="str">
            <v>BR W/ Opt.</v>
          </cell>
          <cell r="W3210" t="str">
            <v>5/95 &amp; 8/96</v>
          </cell>
          <cell r="Z3210" t="str">
            <v xml:space="preserve"> </v>
          </cell>
        </row>
        <row r="3211">
          <cell r="A3211" t="str">
            <v>103</v>
          </cell>
          <cell r="B3211" t="str">
            <v>Cappuccino/Mocha Bisque</v>
          </cell>
          <cell r="C3211" t="str">
            <v>OM</v>
          </cell>
          <cell r="F3211" t="str">
            <v>CSW</v>
          </cell>
          <cell r="I3211" t="str">
            <v>1880/1857</v>
          </cell>
          <cell r="J3211" t="str">
            <v>100% Cotton</v>
          </cell>
          <cell r="M3211" t="str">
            <v>Fiber Reactive</v>
          </cell>
          <cell r="W3211" t="str">
            <v>9/94 &amp; 5/97</v>
          </cell>
          <cell r="Z3211" t="str">
            <v xml:space="preserve"> </v>
          </cell>
        </row>
        <row r="3212">
          <cell r="A3212" t="str">
            <v>102</v>
          </cell>
          <cell r="B3212" t="str">
            <v>Ming Teal</v>
          </cell>
          <cell r="F3212" t="str">
            <v>UNW</v>
          </cell>
          <cell r="I3212">
            <v>4005</v>
          </cell>
          <cell r="J3212" t="str">
            <v>50/50% P/C</v>
          </cell>
          <cell r="M3212" t="str">
            <v>Dis./F.R.</v>
          </cell>
          <cell r="Y3212">
            <v>35986</v>
          </cell>
          <cell r="Z3212" t="str">
            <v>Dropped</v>
          </cell>
        </row>
        <row r="3213">
          <cell r="A3213" t="str">
            <v>101</v>
          </cell>
          <cell r="B3213" t="str">
            <v>Moss Green</v>
          </cell>
          <cell r="C3213" t="str">
            <v>OC</v>
          </cell>
          <cell r="F3213" t="str">
            <v>CSW</v>
          </cell>
          <cell r="I3213" t="str">
            <v>1880/2853CY</v>
          </cell>
          <cell r="J3213" t="str">
            <v>100% Cotton</v>
          </cell>
          <cell r="M3213" t="str">
            <v>Fiber Reactive</v>
          </cell>
          <cell r="W3213" t="str">
            <v>2/96 &amp; 6/96</v>
          </cell>
          <cell r="Y3213">
            <v>35986</v>
          </cell>
          <cell r="Z3213" t="str">
            <v>Dropped</v>
          </cell>
        </row>
        <row r="3214">
          <cell r="A3214" t="str">
            <v>100</v>
          </cell>
          <cell r="B3214" t="str">
            <v>Natural</v>
          </cell>
          <cell r="C3214" t="str">
            <v>NT</v>
          </cell>
          <cell r="F3214" t="str">
            <v>CSW</v>
          </cell>
          <cell r="I3214">
            <v>1857</v>
          </cell>
          <cell r="J3214" t="str">
            <v>100% Cotton</v>
          </cell>
          <cell r="M3214" t="str">
            <v>No Dyes</v>
          </cell>
          <cell r="W3214">
            <v>35612</v>
          </cell>
          <cell r="Z3214" t="str">
            <v xml:space="preserve"> </v>
          </cell>
        </row>
        <row r="3215">
          <cell r="A3215" t="str">
            <v>099</v>
          </cell>
          <cell r="B3215" t="str">
            <v>Pencil Yellow</v>
          </cell>
          <cell r="C3215" t="str">
            <v>YN</v>
          </cell>
          <cell r="J3215" t="str">
            <v>100% Cotton</v>
          </cell>
          <cell r="Y3215">
            <v>35400</v>
          </cell>
          <cell r="Z3215" t="str">
            <v>Dropped</v>
          </cell>
        </row>
        <row r="3216">
          <cell r="A3216" t="str">
            <v>098</v>
          </cell>
          <cell r="B3216" t="str">
            <v>Lavender</v>
          </cell>
          <cell r="C3216" t="str">
            <v>LV</v>
          </cell>
          <cell r="J3216" t="str">
            <v>100% Cotton</v>
          </cell>
          <cell r="Y3216">
            <v>35886</v>
          </cell>
          <cell r="Z3216" t="str">
            <v>Dropped</v>
          </cell>
        </row>
        <row r="3217">
          <cell r="A3217" t="str">
            <v>097</v>
          </cell>
          <cell r="B3217" t="str">
            <v>Live Coral</v>
          </cell>
          <cell r="C3217" t="str">
            <v>XE</v>
          </cell>
          <cell r="F3217" t="str">
            <v>CSW</v>
          </cell>
          <cell r="I3217">
            <v>7035</v>
          </cell>
          <cell r="J3217" t="str">
            <v>50/50% P/C</v>
          </cell>
          <cell r="M3217" t="str">
            <v>Dis./F.R.</v>
          </cell>
          <cell r="W3217">
            <v>35370</v>
          </cell>
          <cell r="Z3217" t="str">
            <v xml:space="preserve"> </v>
          </cell>
        </row>
        <row r="3218">
          <cell r="A3218" t="str">
            <v>096</v>
          </cell>
          <cell r="B3218" t="str">
            <v>French Blue</v>
          </cell>
          <cell r="C3218">
            <v>63</v>
          </cell>
          <cell r="F3218" t="str">
            <v>CSW</v>
          </cell>
          <cell r="I3218">
            <v>7035</v>
          </cell>
          <cell r="J3218" t="str">
            <v>50/50% P/C</v>
          </cell>
          <cell r="M3218" t="str">
            <v>Dis./F.R.</v>
          </cell>
          <cell r="W3218">
            <v>35370</v>
          </cell>
          <cell r="Y3218">
            <v>36039</v>
          </cell>
          <cell r="Z3218" t="str">
            <v>Dropped</v>
          </cell>
        </row>
        <row r="3219">
          <cell r="A3219" t="str">
            <v>095</v>
          </cell>
          <cell r="B3219" t="str">
            <v>Athletic Green</v>
          </cell>
          <cell r="C3219" t="str">
            <v>VQ</v>
          </cell>
          <cell r="F3219" t="str">
            <v>CSW</v>
          </cell>
          <cell r="I3219" t="str">
            <v>8002/1857</v>
          </cell>
          <cell r="J3219" t="str">
            <v>100% Cotton</v>
          </cell>
          <cell r="M3219" t="str">
            <v>Fiber Reactive</v>
          </cell>
          <cell r="W3219">
            <v>35217</v>
          </cell>
          <cell r="Y3219">
            <v>35796</v>
          </cell>
          <cell r="Z3219" t="str">
            <v>Dropped</v>
          </cell>
        </row>
        <row r="3220">
          <cell r="A3220" t="str">
            <v>094</v>
          </cell>
          <cell r="B3220" t="str">
            <v>Cape Cod Red</v>
          </cell>
          <cell r="C3220">
            <v>12</v>
          </cell>
          <cell r="F3220" t="str">
            <v>CSW</v>
          </cell>
          <cell r="I3220">
            <v>7035</v>
          </cell>
          <cell r="J3220" t="str">
            <v>50/50% P/C</v>
          </cell>
          <cell r="M3220" t="str">
            <v>Dis./F.R.</v>
          </cell>
          <cell r="W3220">
            <v>35521</v>
          </cell>
          <cell r="Y3220">
            <v>36039</v>
          </cell>
          <cell r="Z3220" t="str">
            <v>Dropped</v>
          </cell>
        </row>
        <row r="3221">
          <cell r="A3221" t="str">
            <v>093</v>
          </cell>
          <cell r="B3221" t="str">
            <v>Crabapple</v>
          </cell>
          <cell r="C3221" t="str">
            <v>EO</v>
          </cell>
          <cell r="F3221" t="str">
            <v>CSW</v>
          </cell>
          <cell r="I3221" t="str">
            <v>1857/7026</v>
          </cell>
          <cell r="J3221" t="str">
            <v>100% Cotton</v>
          </cell>
          <cell r="M3221" t="str">
            <v>Fiber Reactive</v>
          </cell>
          <cell r="W3221">
            <v>34973</v>
          </cell>
          <cell r="Y3221">
            <v>35986</v>
          </cell>
          <cell r="Z3221" t="str">
            <v>Dropped</v>
          </cell>
        </row>
        <row r="3222">
          <cell r="A3222" t="str">
            <v>092</v>
          </cell>
          <cell r="B3222" t="str">
            <v>Blue Violet</v>
          </cell>
          <cell r="C3222" t="str">
            <v>EQ</v>
          </cell>
          <cell r="F3222" t="str">
            <v>CSW</v>
          </cell>
          <cell r="I3222" t="str">
            <v>2122/7026</v>
          </cell>
          <cell r="J3222" t="str">
            <v>100% Cotton</v>
          </cell>
          <cell r="M3222" t="str">
            <v>Fiber Reactive</v>
          </cell>
          <cell r="W3222">
            <v>34851</v>
          </cell>
          <cell r="Z3222" t="str">
            <v xml:space="preserve"> </v>
          </cell>
        </row>
        <row r="3223">
          <cell r="A3223" t="str">
            <v>091</v>
          </cell>
          <cell r="B3223" t="str">
            <v>Maize</v>
          </cell>
          <cell r="C3223" t="str">
            <v>LO</v>
          </cell>
          <cell r="F3223" t="str">
            <v>CSW</v>
          </cell>
          <cell r="I3223">
            <v>2122</v>
          </cell>
          <cell r="J3223" t="str">
            <v>100% Cotton</v>
          </cell>
          <cell r="M3223" t="str">
            <v>Fiber Reactive</v>
          </cell>
          <cell r="W3223">
            <v>34820</v>
          </cell>
          <cell r="Z3223" t="str">
            <v xml:space="preserve"> </v>
          </cell>
        </row>
        <row r="3224">
          <cell r="A3224" t="str">
            <v>090</v>
          </cell>
          <cell r="B3224" t="str">
            <v>Blueberry Ice/Oceana</v>
          </cell>
          <cell r="C3224" t="str">
            <v>NL</v>
          </cell>
          <cell r="F3224" t="str">
            <v>UNW</v>
          </cell>
          <cell r="I3224">
            <v>1880</v>
          </cell>
          <cell r="J3224" t="str">
            <v>100% Cotton</v>
          </cell>
          <cell r="M3224" t="str">
            <v>Direct</v>
          </cell>
          <cell r="W3224">
            <v>35125</v>
          </cell>
          <cell r="Z3224" t="str">
            <v xml:space="preserve"> </v>
          </cell>
        </row>
        <row r="3225">
          <cell r="A3225" t="str">
            <v>089</v>
          </cell>
          <cell r="B3225" t="str">
            <v>Lilas</v>
          </cell>
          <cell r="F3225" t="str">
            <v>CSW</v>
          </cell>
          <cell r="I3225" t="str">
            <v>9807-04</v>
          </cell>
          <cell r="J3225" t="str">
            <v>50/50% P/C</v>
          </cell>
          <cell r="M3225" t="str">
            <v>Dis./F.R.</v>
          </cell>
          <cell r="Z3225" t="str">
            <v xml:space="preserve"> </v>
          </cell>
        </row>
        <row r="3226">
          <cell r="A3226" t="str">
            <v>088</v>
          </cell>
          <cell r="B3226" t="str">
            <v>Pink</v>
          </cell>
          <cell r="C3226" t="str">
            <v>PK</v>
          </cell>
          <cell r="F3226" t="str">
            <v>CSW</v>
          </cell>
          <cell r="I3226">
            <v>2060</v>
          </cell>
          <cell r="J3226" t="str">
            <v>50/50% P/C</v>
          </cell>
          <cell r="M3226" t="str">
            <v>Dis./F.R.</v>
          </cell>
          <cell r="W3226">
            <v>34851</v>
          </cell>
          <cell r="Y3226">
            <v>35886</v>
          </cell>
          <cell r="Z3226" t="str">
            <v>Dropped</v>
          </cell>
        </row>
        <row r="3227">
          <cell r="A3227" t="str">
            <v>087</v>
          </cell>
          <cell r="B3227" t="str">
            <v>Misty Magenta</v>
          </cell>
          <cell r="F3227" t="str">
            <v>CSW</v>
          </cell>
          <cell r="I3227">
            <v>7035</v>
          </cell>
          <cell r="Z3227" t="str">
            <v xml:space="preserve"> </v>
          </cell>
        </row>
        <row r="3228">
          <cell r="A3228" t="str">
            <v>086</v>
          </cell>
          <cell r="B3228" t="str">
            <v>Ultramarine</v>
          </cell>
          <cell r="C3228" t="str">
            <v>UE</v>
          </cell>
          <cell r="F3228" t="str">
            <v>UNW</v>
          </cell>
          <cell r="I3228" t="str">
            <v>2853CY/1857/2808CY</v>
          </cell>
          <cell r="J3228" t="str">
            <v>100% Cotton</v>
          </cell>
          <cell r="M3228" t="str">
            <v>Fiber Reactive</v>
          </cell>
          <cell r="W3228">
            <v>34912</v>
          </cell>
          <cell r="Z3228" t="str">
            <v xml:space="preserve"> </v>
          </cell>
        </row>
        <row r="3230">
          <cell r="A3230" t="str">
            <v>085PEG010</v>
          </cell>
          <cell r="B3230" t="str">
            <v>Lavender Quartz</v>
          </cell>
          <cell r="I3230" t="str">
            <v>PEG010</v>
          </cell>
          <cell r="J3230" t="str">
            <v>POLYESTER</v>
          </cell>
          <cell r="Z3230" t="str">
            <v>Complete</v>
          </cell>
        </row>
        <row r="3231">
          <cell r="A3231" t="str">
            <v>085PEG003</v>
          </cell>
          <cell r="B3231" t="str">
            <v>Lavender Quartz</v>
          </cell>
          <cell r="I3231" t="str">
            <v>PEG003</v>
          </cell>
          <cell r="J3231" t="str">
            <v>POLYESTER</v>
          </cell>
          <cell r="Z3231" t="str">
            <v>Complete</v>
          </cell>
        </row>
        <row r="3232">
          <cell r="A3232" t="str">
            <v>085PEG002</v>
          </cell>
          <cell r="B3232" t="str">
            <v>Lavender Quartz</v>
          </cell>
          <cell r="I3232" t="str">
            <v>PEG002</v>
          </cell>
          <cell r="J3232" t="str">
            <v>POLYESTER</v>
          </cell>
          <cell r="Z3232" t="str">
            <v>Complete</v>
          </cell>
        </row>
        <row r="3233">
          <cell r="A3233" t="str">
            <v>085DK0060</v>
          </cell>
          <cell r="B3233" t="str">
            <v>Lavender Quartz</v>
          </cell>
          <cell r="D3233" t="str">
            <v>K. Bain</v>
          </cell>
          <cell r="I3233" t="str">
            <v>DK0060</v>
          </cell>
          <cell r="J3233" t="str">
            <v>POLYESTER</v>
          </cell>
          <cell r="M3233" t="str">
            <v>Disperse</v>
          </cell>
          <cell r="P3233">
            <v>37704</v>
          </cell>
          <cell r="Z3233" t="str">
            <v>Complete</v>
          </cell>
        </row>
        <row r="3234">
          <cell r="A3234" t="str">
            <v>085</v>
          </cell>
          <cell r="B3234" t="str">
            <v>Lavender Quartz</v>
          </cell>
          <cell r="C3234" t="str">
            <v>LQ</v>
          </cell>
          <cell r="F3234" t="str">
            <v>UNW</v>
          </cell>
          <cell r="I3234" t="str">
            <v>1857/2808CY</v>
          </cell>
          <cell r="J3234" t="str">
            <v>100% Cotton</v>
          </cell>
          <cell r="M3234" t="str">
            <v>Fiber Reactive</v>
          </cell>
          <cell r="R3234">
            <v>6.6600000000000006E-2</v>
          </cell>
          <cell r="Z3234" t="str">
            <v xml:space="preserve"> </v>
          </cell>
        </row>
        <row r="3235">
          <cell r="A3235" t="str">
            <v>085EL</v>
          </cell>
          <cell r="B3235" t="str">
            <v>Lavender Quartz</v>
          </cell>
          <cell r="D3235" t="str">
            <v>J. Shuford</v>
          </cell>
          <cell r="E3235" t="str">
            <v>JMS F'02 1610 brights</v>
          </cell>
          <cell r="F3235" t="str">
            <v>JMS</v>
          </cell>
          <cell r="G3235">
            <v>37019</v>
          </cell>
          <cell r="H3235">
            <v>37021</v>
          </cell>
          <cell r="I3235" t="str">
            <v>Elastic</v>
          </cell>
          <cell r="J3235" t="str">
            <v>Elastic</v>
          </cell>
          <cell r="K3235" t="str">
            <v>F'02</v>
          </cell>
          <cell r="L3235">
            <v>85</v>
          </cell>
          <cell r="M3235" t="str">
            <v>PIGMENT</v>
          </cell>
          <cell r="O3235">
            <v>21</v>
          </cell>
          <cell r="P3235">
            <v>37432</v>
          </cell>
          <cell r="Z3235" t="str">
            <v>Lab dip submitted</v>
          </cell>
        </row>
        <row r="3236">
          <cell r="A3236" t="str">
            <v>084</v>
          </cell>
          <cell r="B3236" t="str">
            <v>Pink Coral</v>
          </cell>
          <cell r="C3236" t="str">
            <v>KL</v>
          </cell>
          <cell r="F3236" t="str">
            <v>UNW</v>
          </cell>
          <cell r="I3236" t="str">
            <v>2808CY</v>
          </cell>
          <cell r="J3236" t="str">
            <v>100% Cotton</v>
          </cell>
          <cell r="M3236" t="str">
            <v>Direct</v>
          </cell>
          <cell r="W3236">
            <v>34943</v>
          </cell>
          <cell r="Y3236">
            <v>35886</v>
          </cell>
          <cell r="Z3236" t="str">
            <v>Dropped</v>
          </cell>
        </row>
        <row r="3237">
          <cell r="A3237" t="str">
            <v>083</v>
          </cell>
          <cell r="B3237" t="str">
            <v>Rose</v>
          </cell>
          <cell r="C3237" t="str">
            <v>OE</v>
          </cell>
          <cell r="F3237" t="str">
            <v>UNW</v>
          </cell>
          <cell r="I3237" t="str">
            <v>2808CY</v>
          </cell>
          <cell r="J3237" t="str">
            <v>100% Cotton</v>
          </cell>
          <cell r="M3237" t="str">
            <v>Fiber Reactive</v>
          </cell>
          <cell r="W3237">
            <v>34973</v>
          </cell>
          <cell r="Z3237" t="str">
            <v xml:space="preserve"> </v>
          </cell>
        </row>
        <row r="3238">
          <cell r="A3238" t="str">
            <v>082B</v>
          </cell>
          <cell r="B3238" t="str">
            <v>Cactus</v>
          </cell>
          <cell r="C3238" t="str">
            <v>CZ</v>
          </cell>
          <cell r="D3238" t="str">
            <v>T. Thompson</v>
          </cell>
          <cell r="E3238" t="str">
            <v>Men's Loungewear</v>
          </cell>
          <cell r="F3238" t="str">
            <v>MUN</v>
          </cell>
          <cell r="G3238">
            <v>35612</v>
          </cell>
          <cell r="H3238">
            <v>35612</v>
          </cell>
          <cell r="I3238">
            <v>2037</v>
          </cell>
          <cell r="J3238" t="str">
            <v>100% Cotton</v>
          </cell>
          <cell r="L3238" t="str">
            <v>082</v>
          </cell>
          <cell r="M3238" t="str">
            <v>Fiber Reactive</v>
          </cell>
          <cell r="N3238" t="str">
            <v>BR W/ Opt.</v>
          </cell>
          <cell r="T3238" t="str">
            <v>D</v>
          </cell>
          <cell r="Y3238">
            <v>35612</v>
          </cell>
          <cell r="Z3238" t="str">
            <v>Dropped</v>
          </cell>
        </row>
        <row r="3239">
          <cell r="A3239" t="str">
            <v>082</v>
          </cell>
          <cell r="B3239" t="str">
            <v>Cactus</v>
          </cell>
          <cell r="C3239" t="str">
            <v>CZ</v>
          </cell>
          <cell r="F3239" t="str">
            <v>UNW</v>
          </cell>
          <cell r="I3239" t="str">
            <v>2808CY</v>
          </cell>
          <cell r="J3239" t="str">
            <v>100% Cotton</v>
          </cell>
          <cell r="M3239" t="str">
            <v>Fiber Reactive</v>
          </cell>
          <cell r="W3239">
            <v>34912</v>
          </cell>
          <cell r="Y3239">
            <v>35986</v>
          </cell>
          <cell r="Z3239" t="str">
            <v>Dropped</v>
          </cell>
        </row>
        <row r="3240">
          <cell r="A3240" t="str">
            <v>082</v>
          </cell>
          <cell r="B3240" t="str">
            <v>Cactus</v>
          </cell>
          <cell r="C3240" t="str">
            <v>CZ</v>
          </cell>
          <cell r="D3240" t="str">
            <v>T. Thompson</v>
          </cell>
          <cell r="E3240" t="str">
            <v>Men's Loungewear</v>
          </cell>
          <cell r="F3240" t="str">
            <v>MUN</v>
          </cell>
          <cell r="G3240">
            <v>35628</v>
          </cell>
          <cell r="H3240">
            <v>35636</v>
          </cell>
          <cell r="I3240">
            <v>2122</v>
          </cell>
          <cell r="J3240" t="str">
            <v>100% Cotton</v>
          </cell>
          <cell r="M3240" t="str">
            <v>Fiber Reactive</v>
          </cell>
          <cell r="N3240" t="str">
            <v>BR W/ Opt.</v>
          </cell>
          <cell r="T3240" t="str">
            <v>D</v>
          </cell>
          <cell r="W3240" t="str">
            <v>A:08/97</v>
          </cell>
          <cell r="Z3240" t="str">
            <v>Lab dip in-process</v>
          </cell>
        </row>
        <row r="3241">
          <cell r="A3241" t="str">
            <v>081</v>
          </cell>
          <cell r="B3241" t="str">
            <v>Grape Jam</v>
          </cell>
          <cell r="F3241" t="str">
            <v>CSW</v>
          </cell>
          <cell r="I3241" t="str">
            <v>9807-04</v>
          </cell>
          <cell r="J3241" t="str">
            <v>50/50% P/C</v>
          </cell>
          <cell r="M3241" t="str">
            <v>Dis./F.R.</v>
          </cell>
          <cell r="Y3241">
            <v>35986</v>
          </cell>
          <cell r="Z3241" t="str">
            <v>Dropped</v>
          </cell>
        </row>
        <row r="3242">
          <cell r="A3242" t="str">
            <v>080</v>
          </cell>
          <cell r="B3242" t="str">
            <v>Malibu Turq.</v>
          </cell>
          <cell r="C3242" t="str">
            <v>UL</v>
          </cell>
          <cell r="F3242" t="str">
            <v>CSW</v>
          </cell>
          <cell r="I3242" t="str">
            <v>1857/2122</v>
          </cell>
          <cell r="J3242" t="str">
            <v>100% Cotton</v>
          </cell>
          <cell r="M3242" t="str">
            <v>Fiber Reactive</v>
          </cell>
          <cell r="W3242">
            <v>34851</v>
          </cell>
          <cell r="Y3242">
            <v>35986</v>
          </cell>
          <cell r="Z3242" t="str">
            <v>Dropped</v>
          </cell>
        </row>
        <row r="3243">
          <cell r="A3243" t="str">
            <v>079</v>
          </cell>
          <cell r="B3243" t="str">
            <v>Fire Red</v>
          </cell>
          <cell r="C3243" t="str">
            <v>FZ</v>
          </cell>
          <cell r="F3243" t="str">
            <v>CSW</v>
          </cell>
          <cell r="I3243">
            <v>1857</v>
          </cell>
          <cell r="J3243" t="str">
            <v>100% Cotton</v>
          </cell>
          <cell r="M3243" t="str">
            <v>Fiber Reactive</v>
          </cell>
          <cell r="W3243">
            <v>34759</v>
          </cell>
          <cell r="Y3243">
            <v>35986</v>
          </cell>
          <cell r="Z3243" t="str">
            <v>Dropped</v>
          </cell>
        </row>
        <row r="3244">
          <cell r="A3244" t="str">
            <v>078</v>
          </cell>
          <cell r="B3244" t="str">
            <v>Dusty Indigo</v>
          </cell>
          <cell r="C3244" t="str">
            <v>ID</v>
          </cell>
          <cell r="F3244" t="str">
            <v>UNW</v>
          </cell>
          <cell r="I3244" t="str">
            <v>2638           2853cy</v>
          </cell>
          <cell r="J3244" t="str">
            <v>100% Cotton</v>
          </cell>
          <cell r="M3244" t="str">
            <v>Fiber Reactive</v>
          </cell>
          <cell r="N3244" t="str">
            <v>Scour</v>
          </cell>
          <cell r="O3244">
            <v>2</v>
          </cell>
          <cell r="R3244">
            <v>8.6900000000000005E-2</v>
          </cell>
          <cell r="W3244">
            <v>34912</v>
          </cell>
          <cell r="Z3244" t="str">
            <v xml:space="preserve"> </v>
          </cell>
        </row>
        <row r="3245">
          <cell r="A3245" t="str">
            <v>077</v>
          </cell>
          <cell r="B3245" t="str">
            <v>Twilight</v>
          </cell>
          <cell r="F3245" t="str">
            <v>CSW</v>
          </cell>
          <cell r="I3245">
            <v>7035</v>
          </cell>
          <cell r="Z3245" t="str">
            <v xml:space="preserve"> </v>
          </cell>
        </row>
        <row r="3246">
          <cell r="A3246" t="str">
            <v>076c</v>
          </cell>
          <cell r="B3246" t="str">
            <v>Mushroom</v>
          </cell>
          <cell r="C3246" t="str">
            <v>HY</v>
          </cell>
          <cell r="D3246" t="str">
            <v>J. Shuford</v>
          </cell>
          <cell r="E3246" t="str">
            <v>HHW Loungewear</v>
          </cell>
          <cell r="F3246" t="str">
            <v>LW</v>
          </cell>
          <cell r="G3246">
            <v>35695</v>
          </cell>
          <cell r="H3246">
            <v>35696</v>
          </cell>
          <cell r="I3246">
            <v>3000</v>
          </cell>
          <cell r="J3246" t="str">
            <v>100% cotton</v>
          </cell>
          <cell r="K3246" t="str">
            <v>F'98</v>
          </cell>
          <cell r="L3246" t="str">
            <v>19-0309TC/19-3926TC</v>
          </cell>
          <cell r="M3246" t="str">
            <v>Fiber Reactive</v>
          </cell>
          <cell r="N3246" t="str">
            <v>BR W/ Opt.</v>
          </cell>
          <cell r="P3246">
            <v>35697</v>
          </cell>
          <cell r="S3246">
            <v>8</v>
          </cell>
          <cell r="T3246" t="str">
            <v>D</v>
          </cell>
          <cell r="Y3246">
            <v>35716</v>
          </cell>
          <cell r="Z3246" t="str">
            <v>Dropped</v>
          </cell>
        </row>
        <row r="3247">
          <cell r="A3247" t="str">
            <v>076B</v>
          </cell>
          <cell r="B3247" t="str">
            <v>Mushroom/Thyme</v>
          </cell>
          <cell r="C3247" t="str">
            <v>2J/HY</v>
          </cell>
          <cell r="F3247" t="str">
            <v>UNW</v>
          </cell>
          <cell r="I3247" t="str">
            <v>3000/2675/2853CY</v>
          </cell>
          <cell r="J3247" t="str">
            <v>100% Cotton</v>
          </cell>
          <cell r="M3247" t="str">
            <v>Fiber Reactive</v>
          </cell>
          <cell r="W3247" t="str">
            <v>3/95 &amp; 5/95</v>
          </cell>
          <cell r="Y3247">
            <v>35986</v>
          </cell>
          <cell r="Z3247" t="str">
            <v>Dropped</v>
          </cell>
        </row>
        <row r="3248">
          <cell r="A3248" t="str">
            <v>076</v>
          </cell>
          <cell r="B3248" t="str">
            <v>Thyme</v>
          </cell>
          <cell r="D3248" t="str">
            <v>Aliza Diggs-Bailey</v>
          </cell>
          <cell r="F3248" t="str">
            <v>UNW</v>
          </cell>
          <cell r="G3248">
            <v>36355</v>
          </cell>
          <cell r="H3248">
            <v>36356</v>
          </cell>
          <cell r="I3248">
            <v>2824</v>
          </cell>
          <cell r="J3248" t="str">
            <v>100% Cotton</v>
          </cell>
          <cell r="M3248" t="str">
            <v>Fiber Reactive</v>
          </cell>
          <cell r="N3248" t="str">
            <v>Jet Bleach</v>
          </cell>
          <cell r="O3248">
            <v>11</v>
          </cell>
          <cell r="P3248">
            <v>36376</v>
          </cell>
          <cell r="W3248">
            <v>38271</v>
          </cell>
          <cell r="X3248">
            <v>36426</v>
          </cell>
          <cell r="Z3248" t="str">
            <v>On Hold</v>
          </cell>
        </row>
        <row r="3249">
          <cell r="A3249" t="str">
            <v>075PEG007</v>
          </cell>
          <cell r="B3249" t="str">
            <v>Peacock Blue</v>
          </cell>
          <cell r="I3249" t="str">
            <v>Elastic</v>
          </cell>
          <cell r="J3249" t="str">
            <v>POLYESTER</v>
          </cell>
          <cell r="M3249" t="str">
            <v>Disperse</v>
          </cell>
          <cell r="Y3249">
            <v>37503</v>
          </cell>
          <cell r="Z3249" t="str">
            <v>Complete</v>
          </cell>
        </row>
        <row r="3250">
          <cell r="A3250" t="str">
            <v>075EL</v>
          </cell>
          <cell r="B3250" t="str">
            <v>Peacock Blue</v>
          </cell>
          <cell r="C3250" t="str">
            <v>QP</v>
          </cell>
          <cell r="F3250" t="str">
            <v>CSW</v>
          </cell>
          <cell r="I3250" t="str">
            <v>Elastic</v>
          </cell>
          <cell r="J3250" t="str">
            <v>POLYESTER</v>
          </cell>
          <cell r="M3250" t="str">
            <v>DISPERSE</v>
          </cell>
          <cell r="Z3250" t="str">
            <v xml:space="preserve"> </v>
          </cell>
        </row>
        <row r="3251">
          <cell r="A3251" t="str">
            <v>075</v>
          </cell>
          <cell r="B3251" t="str">
            <v>Peacock Blue</v>
          </cell>
          <cell r="C3251" t="str">
            <v>QP</v>
          </cell>
          <cell r="F3251" t="str">
            <v>CSW</v>
          </cell>
          <cell r="I3251">
            <v>1857</v>
          </cell>
          <cell r="J3251" t="str">
            <v>100% Cotton</v>
          </cell>
          <cell r="M3251" t="str">
            <v>Fiber Reactive</v>
          </cell>
          <cell r="R3251">
            <v>0.2</v>
          </cell>
          <cell r="W3251">
            <v>35582</v>
          </cell>
          <cell r="Z3251" t="str">
            <v xml:space="preserve"> </v>
          </cell>
        </row>
        <row r="3252">
          <cell r="A3252" t="str">
            <v>074</v>
          </cell>
          <cell r="B3252" t="str">
            <v>Graphite Blue</v>
          </cell>
          <cell r="C3252" t="str">
            <v>GL</v>
          </cell>
          <cell r="F3252" t="str">
            <v>CSW</v>
          </cell>
          <cell r="I3252">
            <v>1857</v>
          </cell>
          <cell r="J3252" t="str">
            <v>100% Cotton</v>
          </cell>
          <cell r="M3252" t="str">
            <v>Fiber Reactive</v>
          </cell>
          <cell r="W3252">
            <v>34731</v>
          </cell>
          <cell r="Y3252">
            <v>35986</v>
          </cell>
          <cell r="Z3252" t="str">
            <v>Dropped</v>
          </cell>
        </row>
        <row r="3253">
          <cell r="A3253" t="str">
            <v>073</v>
          </cell>
          <cell r="B3253" t="str">
            <v>Purple Velvet</v>
          </cell>
          <cell r="C3253" t="str">
            <v>VP</v>
          </cell>
          <cell r="F3253" t="str">
            <v>CSW</v>
          </cell>
          <cell r="I3253">
            <v>1857</v>
          </cell>
          <cell r="J3253" t="str">
            <v>100% Cotton</v>
          </cell>
          <cell r="M3253" t="str">
            <v>Fiber Reactive</v>
          </cell>
          <cell r="W3253">
            <v>34731</v>
          </cell>
          <cell r="Y3253">
            <v>35986</v>
          </cell>
          <cell r="Z3253" t="str">
            <v>Dropped</v>
          </cell>
        </row>
        <row r="3254">
          <cell r="A3254" t="str">
            <v>072</v>
          </cell>
          <cell r="B3254" t="str">
            <v>Golden Haze</v>
          </cell>
          <cell r="F3254" t="str">
            <v>CSW</v>
          </cell>
          <cell r="I3254" t="str">
            <v>9807-04</v>
          </cell>
          <cell r="J3254" t="str">
            <v>50/50% P/C</v>
          </cell>
          <cell r="M3254" t="str">
            <v>Dis./F.R.</v>
          </cell>
          <cell r="Y3254">
            <v>35986</v>
          </cell>
          <cell r="Z3254" t="str">
            <v>Dropped</v>
          </cell>
        </row>
        <row r="3255">
          <cell r="A3255" t="str">
            <v>071EL</v>
          </cell>
          <cell r="B3255" t="str">
            <v>Marine Blue</v>
          </cell>
          <cell r="D3255" t="str">
            <v>A.Diggs-Bailey</v>
          </cell>
          <cell r="E3255" t="str">
            <v>Classics Fashion</v>
          </cell>
          <cell r="F3255" t="str">
            <v>CSW</v>
          </cell>
          <cell r="G3255">
            <v>36355</v>
          </cell>
          <cell r="H3255">
            <v>40009</v>
          </cell>
          <cell r="I3255" t="str">
            <v>Elastic</v>
          </cell>
          <cell r="O3255">
            <v>1</v>
          </cell>
          <cell r="Z3255" t="str">
            <v>Lab dip in-process</v>
          </cell>
        </row>
        <row r="3256">
          <cell r="A3256" t="str">
            <v>071</v>
          </cell>
          <cell r="B3256" t="str">
            <v>Marine Blue</v>
          </cell>
          <cell r="C3256" t="str">
            <v>IU</v>
          </cell>
          <cell r="D3256" t="str">
            <v>Aliza Diggs-Bailey</v>
          </cell>
          <cell r="E3256" t="str">
            <v>Classics Fashion</v>
          </cell>
          <cell r="F3256" t="str">
            <v>CSW</v>
          </cell>
          <cell r="G3256">
            <v>36355</v>
          </cell>
          <cell r="H3256">
            <v>36356</v>
          </cell>
          <cell r="I3256">
            <v>2824</v>
          </cell>
          <cell r="J3256" t="str">
            <v>100% Cotton</v>
          </cell>
          <cell r="M3256" t="str">
            <v>Fiber Reactive</v>
          </cell>
          <cell r="N3256" t="str">
            <v>Jet Bleach</v>
          </cell>
          <cell r="O3256">
            <v>7</v>
          </cell>
          <cell r="P3256">
            <v>36371</v>
          </cell>
          <cell r="Q3256">
            <v>36425</v>
          </cell>
          <cell r="X3256">
            <v>36425</v>
          </cell>
          <cell r="Z3256" t="str">
            <v>On Hold</v>
          </cell>
        </row>
        <row r="3257">
          <cell r="A3257" t="str">
            <v>070</v>
          </cell>
          <cell r="B3257" t="str">
            <v>Teak Brown</v>
          </cell>
          <cell r="C3257" t="str">
            <v>JB</v>
          </cell>
          <cell r="F3257" t="str">
            <v>CSW</v>
          </cell>
          <cell r="I3257">
            <v>1857</v>
          </cell>
          <cell r="J3257" t="str">
            <v>100% Cotton</v>
          </cell>
          <cell r="M3257" t="str">
            <v>Fiber Reactive</v>
          </cell>
          <cell r="W3257">
            <v>34731</v>
          </cell>
          <cell r="Z3257" t="str">
            <v xml:space="preserve"> </v>
          </cell>
        </row>
        <row r="3258">
          <cell r="A3258" t="str">
            <v>069</v>
          </cell>
          <cell r="B3258" t="str">
            <v>Dark Olive</v>
          </cell>
          <cell r="C3258" t="str">
            <v>DN</v>
          </cell>
          <cell r="F3258" t="str">
            <v>CSW</v>
          </cell>
          <cell r="I3258">
            <v>1857</v>
          </cell>
          <cell r="J3258" t="str">
            <v>100% Cotton</v>
          </cell>
          <cell r="M3258" t="str">
            <v>Fiber Reactive</v>
          </cell>
          <cell r="W3258">
            <v>34731</v>
          </cell>
          <cell r="Y3258">
            <v>35986</v>
          </cell>
          <cell r="Z3258" t="str">
            <v>Dropped</v>
          </cell>
        </row>
        <row r="3259">
          <cell r="A3259" t="str">
            <v>068</v>
          </cell>
          <cell r="B3259" t="str">
            <v>Dark Purple</v>
          </cell>
          <cell r="C3259" t="str">
            <v>DZ</v>
          </cell>
          <cell r="F3259" t="str">
            <v>CSW</v>
          </cell>
          <cell r="I3259">
            <v>1857</v>
          </cell>
          <cell r="J3259" t="str">
            <v>100% Cotton</v>
          </cell>
          <cell r="M3259" t="str">
            <v>Fiber Reactive</v>
          </cell>
          <cell r="W3259">
            <v>35156</v>
          </cell>
          <cell r="Z3259" t="str">
            <v xml:space="preserve"> </v>
          </cell>
        </row>
        <row r="3260">
          <cell r="A3260" t="str">
            <v>067</v>
          </cell>
          <cell r="B3260" t="str">
            <v>Dark Teal</v>
          </cell>
          <cell r="C3260" t="str">
            <v>DX</v>
          </cell>
          <cell r="F3260" t="str">
            <v>CSW</v>
          </cell>
          <cell r="I3260">
            <v>1240</v>
          </cell>
          <cell r="J3260" t="str">
            <v>100% Cotton</v>
          </cell>
          <cell r="M3260" t="str">
            <v>Fiber Reactive</v>
          </cell>
          <cell r="W3260">
            <v>34759</v>
          </cell>
          <cell r="Z3260" t="str">
            <v xml:space="preserve"> </v>
          </cell>
        </row>
        <row r="3261">
          <cell r="A3261" t="str">
            <v>066</v>
          </cell>
          <cell r="B3261" t="str">
            <v>Dark Wine</v>
          </cell>
          <cell r="C3261" t="str">
            <v>DW</v>
          </cell>
          <cell r="F3261" t="str">
            <v>CSW</v>
          </cell>
          <cell r="I3261">
            <v>1240</v>
          </cell>
          <cell r="J3261" t="str">
            <v>100% Cotton</v>
          </cell>
          <cell r="M3261" t="str">
            <v>Fiber Reactive</v>
          </cell>
          <cell r="Y3261">
            <v>36039</v>
          </cell>
          <cell r="Z3261" t="str">
            <v>Dropped</v>
          </cell>
        </row>
        <row r="3262">
          <cell r="A3262" t="str">
            <v>065</v>
          </cell>
          <cell r="B3262" t="str">
            <v>Bayleaf</v>
          </cell>
          <cell r="C3262" t="str">
            <v>YF</v>
          </cell>
          <cell r="F3262" t="str">
            <v>CSW</v>
          </cell>
          <cell r="I3262">
            <v>1857</v>
          </cell>
          <cell r="J3262" t="str">
            <v>100% Cotton</v>
          </cell>
          <cell r="M3262" t="str">
            <v>Fiber Reactive</v>
          </cell>
          <cell r="W3262">
            <v>34943</v>
          </cell>
          <cell r="Y3262">
            <v>35986</v>
          </cell>
          <cell r="Z3262" t="str">
            <v>Dropped</v>
          </cell>
        </row>
        <row r="3263">
          <cell r="A3263" t="str">
            <v>064</v>
          </cell>
          <cell r="B3263" t="str">
            <v>Fir</v>
          </cell>
          <cell r="C3263" t="str">
            <v>FY</v>
          </cell>
          <cell r="F3263" t="str">
            <v>CSW</v>
          </cell>
          <cell r="I3263">
            <v>2122</v>
          </cell>
          <cell r="J3263" t="str">
            <v>100% Cotton</v>
          </cell>
          <cell r="M3263" t="str">
            <v>Fiber Reactive</v>
          </cell>
          <cell r="W3263">
            <v>34759</v>
          </cell>
          <cell r="Y3263">
            <v>35986</v>
          </cell>
          <cell r="Z3263" t="str">
            <v>Dropped</v>
          </cell>
        </row>
        <row r="3264">
          <cell r="A3264" t="str">
            <v>063</v>
          </cell>
          <cell r="B3264" t="str">
            <v>Blue Ink</v>
          </cell>
          <cell r="C3264" t="str">
            <v>IK</v>
          </cell>
          <cell r="F3264" t="str">
            <v>CSW</v>
          </cell>
          <cell r="I3264">
            <v>1240</v>
          </cell>
          <cell r="J3264" t="str">
            <v>100% Cotton</v>
          </cell>
          <cell r="M3264" t="str">
            <v>Fiber Reactive</v>
          </cell>
          <cell r="W3264">
            <v>34790</v>
          </cell>
          <cell r="Y3264">
            <v>35796</v>
          </cell>
          <cell r="Z3264" t="str">
            <v>Dropped</v>
          </cell>
        </row>
        <row r="3265">
          <cell r="A3265" t="str">
            <v>062</v>
          </cell>
          <cell r="B3265" t="str">
            <v>Shetland Green/Soft Teal</v>
          </cell>
          <cell r="C3265" t="str">
            <v>HJ/JK</v>
          </cell>
          <cell r="F3265" t="str">
            <v>CSW</v>
          </cell>
          <cell r="I3265">
            <v>1240</v>
          </cell>
          <cell r="J3265" t="str">
            <v>100% Cotton</v>
          </cell>
          <cell r="M3265" t="str">
            <v>Fiber Reactive</v>
          </cell>
          <cell r="W3265">
            <v>34790</v>
          </cell>
          <cell r="Y3265">
            <v>35986</v>
          </cell>
          <cell r="Z3265" t="str">
            <v>Dropped</v>
          </cell>
        </row>
        <row r="3266">
          <cell r="A3266" t="str">
            <v>061</v>
          </cell>
          <cell r="B3266" t="str">
            <v>Heart/Shetland Pink</v>
          </cell>
          <cell r="C3266" t="str">
            <v>JH/HI</v>
          </cell>
          <cell r="F3266" t="str">
            <v>CSW</v>
          </cell>
          <cell r="I3266">
            <v>1240</v>
          </cell>
          <cell r="J3266" t="str">
            <v>100% Cotton</v>
          </cell>
          <cell r="M3266" t="str">
            <v>Fiber Reactive</v>
          </cell>
          <cell r="W3266">
            <v>34759</v>
          </cell>
          <cell r="Y3266">
            <v>35986</v>
          </cell>
          <cell r="Z3266" t="str">
            <v>Dropped</v>
          </cell>
        </row>
        <row r="3267">
          <cell r="A3267" t="str">
            <v>060</v>
          </cell>
          <cell r="B3267" t="str">
            <v>Blue Shadow/Shetland Blue</v>
          </cell>
          <cell r="C3267" t="str">
            <v>HL</v>
          </cell>
          <cell r="F3267" t="str">
            <v>CSW</v>
          </cell>
          <cell r="I3267">
            <v>1240</v>
          </cell>
          <cell r="J3267" t="str">
            <v>100% Cotton</v>
          </cell>
          <cell r="M3267" t="str">
            <v>Fiber Reactive</v>
          </cell>
          <cell r="W3267">
            <v>34759</v>
          </cell>
          <cell r="Y3267">
            <v>35986</v>
          </cell>
          <cell r="Z3267" t="str">
            <v>Dropped</v>
          </cell>
        </row>
        <row r="3268">
          <cell r="A3268" t="str">
            <v>059</v>
          </cell>
          <cell r="B3268" t="str">
            <v>Regatta Red (2-end)</v>
          </cell>
          <cell r="F3268" t="str">
            <v>PRT</v>
          </cell>
          <cell r="I3268">
            <v>7054</v>
          </cell>
          <cell r="J3268" t="str">
            <v>95/5% C/P</v>
          </cell>
          <cell r="M3268" t="str">
            <v>Dis./F.R.</v>
          </cell>
          <cell r="Z3268" t="str">
            <v xml:space="preserve"> </v>
          </cell>
        </row>
        <row r="3269">
          <cell r="A3269" t="str">
            <v>058</v>
          </cell>
          <cell r="B3269" t="str">
            <v>Gem/Royal Turquoise</v>
          </cell>
          <cell r="C3269" t="str">
            <v>QC/TP</v>
          </cell>
          <cell r="F3269" t="str">
            <v>CSW</v>
          </cell>
          <cell r="I3269">
            <v>2122</v>
          </cell>
          <cell r="J3269" t="str">
            <v>100% Cotton</v>
          </cell>
          <cell r="M3269" t="str">
            <v>Fiber Reactive</v>
          </cell>
          <cell r="W3269">
            <v>34759</v>
          </cell>
          <cell r="Y3269">
            <v>35886</v>
          </cell>
          <cell r="Z3269" t="str">
            <v>Dropped</v>
          </cell>
        </row>
        <row r="3270">
          <cell r="A3270" t="str">
            <v>057</v>
          </cell>
          <cell r="B3270" t="str">
            <v>Cool Aqua</v>
          </cell>
          <cell r="C3270" t="str">
            <v>CQ</v>
          </cell>
          <cell r="J3270" t="str">
            <v>100% Cotton</v>
          </cell>
          <cell r="Y3270">
            <v>35886</v>
          </cell>
          <cell r="Z3270" t="str">
            <v>Dropped</v>
          </cell>
        </row>
        <row r="3271">
          <cell r="A3271" t="str">
            <v>056</v>
          </cell>
          <cell r="B3271" t="str">
            <v>Lavender/ Purple Ice</v>
          </cell>
          <cell r="C3271" t="str">
            <v>LV/VD</v>
          </cell>
          <cell r="F3271" t="str">
            <v>CSW</v>
          </cell>
          <cell r="I3271">
            <v>1857</v>
          </cell>
          <cell r="J3271" t="str">
            <v>100% Cotton</v>
          </cell>
          <cell r="M3271" t="str">
            <v>Fiber Reactive</v>
          </cell>
          <cell r="Y3271">
            <v>35886</v>
          </cell>
          <cell r="Z3271" t="str">
            <v>Dropped</v>
          </cell>
        </row>
        <row r="3272">
          <cell r="A3272" t="str">
            <v>055</v>
          </cell>
          <cell r="B3272" t="str">
            <v>Academy Blue Heather</v>
          </cell>
          <cell r="E3272" t="str">
            <v>SEE 69X</v>
          </cell>
          <cell r="J3272" t="str">
            <v>50/50% P/C</v>
          </cell>
          <cell r="Y3272">
            <v>35462</v>
          </cell>
          <cell r="Z3272" t="str">
            <v>Dropped</v>
          </cell>
        </row>
        <row r="3273">
          <cell r="A3273" t="str">
            <v>054</v>
          </cell>
          <cell r="B3273" t="str">
            <v>Brignt Gold</v>
          </cell>
          <cell r="C3273" t="str">
            <v>1E</v>
          </cell>
          <cell r="F3273" t="str">
            <v>CSW</v>
          </cell>
          <cell r="I3273">
            <v>7035</v>
          </cell>
          <cell r="J3273" t="str">
            <v>50/50% P/C</v>
          </cell>
          <cell r="M3273" t="str">
            <v>Dis./F.R.</v>
          </cell>
          <cell r="Z3273" t="str">
            <v xml:space="preserve"> </v>
          </cell>
        </row>
        <row r="3274">
          <cell r="A3274" t="str">
            <v>053</v>
          </cell>
          <cell r="B3274" t="str">
            <v>Periwinkle/Sky</v>
          </cell>
          <cell r="C3274" t="str">
            <v>HP/ZM</v>
          </cell>
          <cell r="F3274" t="str">
            <v>UNW</v>
          </cell>
          <cell r="I3274" t="str">
            <v>2808CY/1857</v>
          </cell>
          <cell r="J3274" t="str">
            <v>100% Cotton</v>
          </cell>
          <cell r="M3274" t="str">
            <v>Fiber Reactive</v>
          </cell>
          <cell r="W3274" t="str">
            <v>12/96 &amp; 6/97</v>
          </cell>
          <cell r="Z3274" t="str">
            <v xml:space="preserve"> </v>
          </cell>
        </row>
        <row r="3275">
          <cell r="A3275" t="str">
            <v>053</v>
          </cell>
          <cell r="B3275" t="str">
            <v>Periwinkle (Sky)</v>
          </cell>
          <cell r="C3275" t="str">
            <v>EO</v>
          </cell>
          <cell r="D3275" t="str">
            <v>C. P.-Edouard</v>
          </cell>
          <cell r="E3275" t="str">
            <v>Champion Boys</v>
          </cell>
          <cell r="F3275" t="str">
            <v>CHAM</v>
          </cell>
          <cell r="G3275">
            <v>35684</v>
          </cell>
          <cell r="H3275">
            <v>35684</v>
          </cell>
          <cell r="I3275">
            <v>2808</v>
          </cell>
          <cell r="J3275" t="str">
            <v>100% Cotton</v>
          </cell>
          <cell r="K3275" t="str">
            <v>S'99</v>
          </cell>
          <cell r="M3275" t="str">
            <v>Fiber Reactive</v>
          </cell>
          <cell r="N3275" t="str">
            <v>BR W/ Opt.</v>
          </cell>
          <cell r="T3275" t="str">
            <v>P</v>
          </cell>
          <cell r="W3275">
            <v>35674</v>
          </cell>
          <cell r="Z3275" t="str">
            <v>Lab dip in-process</v>
          </cell>
        </row>
        <row r="3276">
          <cell r="A3276" t="str">
            <v>052</v>
          </cell>
          <cell r="B3276" t="str">
            <v>Blue Mint</v>
          </cell>
          <cell r="C3276" t="str">
            <v>ME</v>
          </cell>
          <cell r="F3276" t="str">
            <v>UNW</v>
          </cell>
          <cell r="I3276" t="str">
            <v>2808CY</v>
          </cell>
          <cell r="J3276" t="str">
            <v>100% Cotton</v>
          </cell>
          <cell r="M3276" t="str">
            <v>Fiber Reactive</v>
          </cell>
          <cell r="W3276">
            <v>35186</v>
          </cell>
          <cell r="Y3276">
            <v>35986</v>
          </cell>
          <cell r="Z3276" t="str">
            <v>Dropped</v>
          </cell>
        </row>
        <row r="3277">
          <cell r="A3277" t="str">
            <v>051</v>
          </cell>
          <cell r="B3277" t="str">
            <v>Bubblegum Pink</v>
          </cell>
          <cell r="C3277" t="str">
            <v>HU</v>
          </cell>
          <cell r="F3277" t="str">
            <v>UNW</v>
          </cell>
          <cell r="I3277" t="str">
            <v>2808CY</v>
          </cell>
          <cell r="J3277" t="str">
            <v>100% Cotton</v>
          </cell>
          <cell r="M3277" t="str">
            <v>Fiber Reactive</v>
          </cell>
          <cell r="W3277">
            <v>34912</v>
          </cell>
          <cell r="Y3277">
            <v>36039</v>
          </cell>
          <cell r="Z3277" t="str">
            <v>Dropped</v>
          </cell>
        </row>
        <row r="3278">
          <cell r="A3278" t="str">
            <v>050R</v>
          </cell>
          <cell r="B3278" t="str">
            <v>Black</v>
          </cell>
          <cell r="D3278" t="str">
            <v>National Textiles</v>
          </cell>
          <cell r="E3278" t="str">
            <v>New black</v>
          </cell>
          <cell r="F3278" t="str">
            <v>Nat</v>
          </cell>
          <cell r="I3278">
            <v>1880</v>
          </cell>
          <cell r="J3278" t="str">
            <v>100% Cotton</v>
          </cell>
          <cell r="M3278" t="str">
            <v>Fiber Reactive</v>
          </cell>
          <cell r="N3278" t="str">
            <v>Jet Scour</v>
          </cell>
        </row>
        <row r="3279">
          <cell r="A3279" t="str">
            <v>050</v>
          </cell>
          <cell r="B3279" t="str">
            <v>Black</v>
          </cell>
          <cell r="C3279" t="str">
            <v>BK</v>
          </cell>
          <cell r="F3279" t="str">
            <v>CSW</v>
          </cell>
          <cell r="I3279" t="str">
            <v>8002/1880/2808CY/1857/1780/1240</v>
          </cell>
          <cell r="J3279" t="str">
            <v>100% Cotton</v>
          </cell>
          <cell r="M3279" t="str">
            <v>Sulfur</v>
          </cell>
          <cell r="N3279" t="str">
            <v>Jet Scour</v>
          </cell>
          <cell r="R3279">
            <v>0.23569999999999999</v>
          </cell>
          <cell r="T3279" t="str">
            <v>D</v>
          </cell>
          <cell r="W3279" t="str">
            <v>4/93 &amp; 1/97</v>
          </cell>
          <cell r="Z3279" t="str">
            <v xml:space="preserve"> </v>
          </cell>
        </row>
        <row r="3280">
          <cell r="A3280" t="str">
            <v>049</v>
          </cell>
          <cell r="B3280" t="str">
            <v>Chicory</v>
          </cell>
          <cell r="F3280" t="str">
            <v>CSW</v>
          </cell>
          <cell r="I3280" t="str">
            <v>9807-04</v>
          </cell>
          <cell r="J3280" t="str">
            <v>50/50% P/C</v>
          </cell>
          <cell r="M3280" t="str">
            <v>Dis./F.R.</v>
          </cell>
          <cell r="Y3280">
            <v>35796</v>
          </cell>
          <cell r="Z3280" t="str">
            <v>Dropped</v>
          </cell>
        </row>
        <row r="3281">
          <cell r="A3281" t="str">
            <v>048</v>
          </cell>
          <cell r="B3281" t="str">
            <v>Navy (2-end)</v>
          </cell>
          <cell r="C3281" t="str">
            <v>NY</v>
          </cell>
          <cell r="F3281" t="str">
            <v>PRT</v>
          </cell>
          <cell r="I3281">
            <v>7054</v>
          </cell>
          <cell r="J3281" t="str">
            <v>95/5% C/P</v>
          </cell>
          <cell r="M3281" t="str">
            <v>Dis./F.R.</v>
          </cell>
          <cell r="Z3281" t="str">
            <v xml:space="preserve"> </v>
          </cell>
        </row>
        <row r="3282">
          <cell r="A3282" t="str">
            <v>047</v>
          </cell>
          <cell r="B3282" t="str">
            <v>Grape (Fix)</v>
          </cell>
          <cell r="C3282" t="str">
            <v>GP</v>
          </cell>
          <cell r="J3282" t="str">
            <v>100% Cotton</v>
          </cell>
          <cell r="Y3282">
            <v>35886</v>
          </cell>
          <cell r="Z3282" t="str">
            <v>Dropped</v>
          </cell>
        </row>
        <row r="3283">
          <cell r="A3283" t="str">
            <v>046</v>
          </cell>
          <cell r="B3283" t="str">
            <v>Breen</v>
          </cell>
          <cell r="C3283" t="str">
            <v>3H</v>
          </cell>
          <cell r="F3283" t="str">
            <v>CSW</v>
          </cell>
          <cell r="I3283">
            <v>7035</v>
          </cell>
          <cell r="J3283" t="str">
            <v>50/50% P/C</v>
          </cell>
          <cell r="M3283" t="str">
            <v>Dis./F.R.</v>
          </cell>
          <cell r="W3283">
            <v>35462</v>
          </cell>
          <cell r="Y3283">
            <v>35986</v>
          </cell>
          <cell r="Z3283" t="str">
            <v>Dropped</v>
          </cell>
        </row>
        <row r="3284">
          <cell r="A3284" t="str">
            <v>045</v>
          </cell>
          <cell r="B3284" t="str">
            <v>Nude</v>
          </cell>
          <cell r="C3284" t="str">
            <v>NU</v>
          </cell>
          <cell r="F3284" t="str">
            <v>UNW</v>
          </cell>
          <cell r="I3284" t="str">
            <v>2808CY</v>
          </cell>
          <cell r="J3284" t="str">
            <v>100% Cotton</v>
          </cell>
          <cell r="M3284" t="str">
            <v>Direct</v>
          </cell>
          <cell r="W3284">
            <v>34486</v>
          </cell>
          <cell r="Z3284" t="str">
            <v xml:space="preserve"> </v>
          </cell>
        </row>
        <row r="3285">
          <cell r="A3285" t="str">
            <v>044</v>
          </cell>
          <cell r="B3285" t="str">
            <v>Burnt Olive</v>
          </cell>
          <cell r="F3285" t="str">
            <v>CSW</v>
          </cell>
          <cell r="I3285" t="str">
            <v>9807-04</v>
          </cell>
          <cell r="J3285" t="str">
            <v>50/50% P/C</v>
          </cell>
          <cell r="M3285" t="str">
            <v>Dis./F.R.</v>
          </cell>
          <cell r="Y3285">
            <v>35986</v>
          </cell>
          <cell r="Z3285" t="str">
            <v>Dropped</v>
          </cell>
        </row>
        <row r="3286">
          <cell r="A3286" t="str">
            <v>043</v>
          </cell>
          <cell r="B3286" t="str">
            <v>Pastel Blue</v>
          </cell>
          <cell r="C3286" t="str">
            <v>BP</v>
          </cell>
          <cell r="F3286" t="str">
            <v>UNW</v>
          </cell>
          <cell r="I3286" t="str">
            <v>2808CY</v>
          </cell>
          <cell r="J3286" t="str">
            <v>100% Cotton</v>
          </cell>
          <cell r="M3286" t="str">
            <v>Direct</v>
          </cell>
          <cell r="Y3286">
            <v>35986</v>
          </cell>
          <cell r="Z3286" t="str">
            <v>Dropped</v>
          </cell>
        </row>
        <row r="3287">
          <cell r="A3287" t="str">
            <v>042</v>
          </cell>
          <cell r="B3287" t="str">
            <v>Pastel Pink</v>
          </cell>
          <cell r="C3287" t="str">
            <v>PW</v>
          </cell>
          <cell r="F3287" t="str">
            <v>UNW</v>
          </cell>
          <cell r="I3287" t="str">
            <v>2808CY</v>
          </cell>
          <cell r="J3287" t="str">
            <v>100% Cotton</v>
          </cell>
          <cell r="M3287" t="str">
            <v>Direct</v>
          </cell>
          <cell r="W3287">
            <v>34425</v>
          </cell>
          <cell r="Y3287">
            <v>35986</v>
          </cell>
          <cell r="Z3287" t="str">
            <v>Dropped</v>
          </cell>
        </row>
        <row r="3288">
          <cell r="A3288" t="str">
            <v>041</v>
          </cell>
          <cell r="B3288" t="str">
            <v>Dream Yellow</v>
          </cell>
          <cell r="F3288" t="str">
            <v>CSW</v>
          </cell>
          <cell r="I3288">
            <v>7035</v>
          </cell>
          <cell r="Z3288" t="str">
            <v xml:space="preserve"> </v>
          </cell>
        </row>
        <row r="3289">
          <cell r="A3289" t="str">
            <v>040</v>
          </cell>
          <cell r="B3289" t="str">
            <v>Fuchsia</v>
          </cell>
          <cell r="C3289" t="str">
            <v>FS</v>
          </cell>
          <cell r="J3289" t="str">
            <v>100% Cotton</v>
          </cell>
          <cell r="Y3289">
            <v>35886</v>
          </cell>
          <cell r="Z3289" t="str">
            <v>Dropped</v>
          </cell>
        </row>
        <row r="3290">
          <cell r="A3290" t="str">
            <v>039DK0080</v>
          </cell>
          <cell r="B3290" t="str">
            <v>SLI Rosewood</v>
          </cell>
          <cell r="D3290" t="str">
            <v>G. Parks</v>
          </cell>
          <cell r="M3290" t="str">
            <v>Pigments</v>
          </cell>
          <cell r="Z3290" t="str">
            <v>Complete</v>
          </cell>
        </row>
        <row r="3291">
          <cell r="A3291" t="str">
            <v>039D-018</v>
          </cell>
          <cell r="B3291" t="str">
            <v>SLI Rosewood</v>
          </cell>
          <cell r="D3291" t="str">
            <v>G. Parks</v>
          </cell>
          <cell r="M3291" t="str">
            <v>Pigments</v>
          </cell>
          <cell r="Z3291" t="str">
            <v xml:space="preserve"> </v>
          </cell>
        </row>
        <row r="3292">
          <cell r="A3292" t="str">
            <v>039PEG004</v>
          </cell>
          <cell r="B3292" t="str">
            <v>SLI Rosewood</v>
          </cell>
          <cell r="D3292" t="str">
            <v>G. Parks</v>
          </cell>
          <cell r="M3292" t="str">
            <v>Pigments</v>
          </cell>
          <cell r="Z3292" t="str">
            <v xml:space="preserve"> </v>
          </cell>
        </row>
        <row r="3293">
          <cell r="A3293" t="str">
            <v>039PEG007</v>
          </cell>
          <cell r="B3293" t="str">
            <v>SLI Rosewood</v>
          </cell>
          <cell r="M3293" t="str">
            <v>Pigments</v>
          </cell>
          <cell r="Z3293" t="str">
            <v xml:space="preserve"> </v>
          </cell>
        </row>
        <row r="3294">
          <cell r="A3294" t="str">
            <v>039EL</v>
          </cell>
          <cell r="B3294" t="str">
            <v>SLI Rosewood</v>
          </cell>
          <cell r="C3294" t="str">
            <v>RZ</v>
          </cell>
          <cell r="F3294" t="str">
            <v>UNW</v>
          </cell>
          <cell r="I3294" t="str">
            <v>ELASTIC</v>
          </cell>
          <cell r="J3294" t="str">
            <v>POLYESTER</v>
          </cell>
          <cell r="Z3294" t="str">
            <v xml:space="preserve"> </v>
          </cell>
        </row>
        <row r="3295">
          <cell r="A3295" t="str">
            <v>039</v>
          </cell>
          <cell r="B3295" t="str">
            <v>SLI Rosewood</v>
          </cell>
          <cell r="C3295" t="str">
            <v>RZ</v>
          </cell>
          <cell r="F3295" t="str">
            <v>UNW</v>
          </cell>
          <cell r="I3295" t="str">
            <v>2808CY</v>
          </cell>
          <cell r="J3295" t="str">
            <v>100% Cotton</v>
          </cell>
          <cell r="M3295" t="str">
            <v>Direct</v>
          </cell>
          <cell r="N3295" t="str">
            <v>RB W/Opt</v>
          </cell>
          <cell r="W3295">
            <v>35065</v>
          </cell>
          <cell r="Z3295" t="str">
            <v xml:space="preserve"> </v>
          </cell>
        </row>
        <row r="3296">
          <cell r="A3296" t="str">
            <v>038</v>
          </cell>
          <cell r="B3296" t="str">
            <v>Teal</v>
          </cell>
          <cell r="C3296" t="str">
            <v>TE</v>
          </cell>
          <cell r="J3296" t="str">
            <v>100% Cotton</v>
          </cell>
          <cell r="Z3296" t="str">
            <v xml:space="preserve"> </v>
          </cell>
        </row>
        <row r="3297">
          <cell r="A3297" t="str">
            <v>037</v>
          </cell>
          <cell r="B3297" t="str">
            <v>Electric Pink</v>
          </cell>
          <cell r="C3297" t="str">
            <v>EP</v>
          </cell>
          <cell r="F3297" t="str">
            <v>CSW</v>
          </cell>
          <cell r="I3297">
            <v>1880</v>
          </cell>
          <cell r="J3297" t="str">
            <v>100% Cotton</v>
          </cell>
          <cell r="M3297" t="str">
            <v>Direct</v>
          </cell>
          <cell r="W3297">
            <v>34151</v>
          </cell>
          <cell r="Y3297">
            <v>35986</v>
          </cell>
          <cell r="Z3297" t="str">
            <v>Dropped</v>
          </cell>
        </row>
        <row r="3298">
          <cell r="A3298" t="str">
            <v>036</v>
          </cell>
          <cell r="B3298" t="str">
            <v>HHW Bright Turq.</v>
          </cell>
          <cell r="C3298" t="str">
            <v>BQ</v>
          </cell>
          <cell r="F3298" t="str">
            <v>UNW</v>
          </cell>
          <cell r="I3298" t="str">
            <v>2808CY</v>
          </cell>
          <cell r="J3298" t="str">
            <v>100% Cotton</v>
          </cell>
          <cell r="M3298" t="str">
            <v>Fiber Reactive</v>
          </cell>
          <cell r="W3298">
            <v>34486</v>
          </cell>
          <cell r="Y3298">
            <v>35065</v>
          </cell>
          <cell r="Z3298" t="str">
            <v>Dropped</v>
          </cell>
        </row>
        <row r="3299">
          <cell r="A3299" t="str">
            <v>035</v>
          </cell>
          <cell r="B3299" t="str">
            <v>Alpine Pink</v>
          </cell>
          <cell r="F3299" t="str">
            <v>CSW</v>
          </cell>
          <cell r="I3299">
            <v>7035</v>
          </cell>
          <cell r="Y3299">
            <v>35986</v>
          </cell>
          <cell r="Z3299" t="str">
            <v>Dropped</v>
          </cell>
        </row>
        <row r="3300">
          <cell r="A3300" t="str">
            <v>034</v>
          </cell>
          <cell r="B3300" t="str">
            <v>Shrimp</v>
          </cell>
          <cell r="C3300" t="str">
            <v>SQ</v>
          </cell>
          <cell r="F3300" t="str">
            <v>CSW</v>
          </cell>
          <cell r="I3300" t="str">
            <v>1857/2808CY/8002</v>
          </cell>
          <cell r="J3300" t="str">
            <v>100% Cotton</v>
          </cell>
          <cell r="M3300" t="str">
            <v>Fiber Reactive</v>
          </cell>
          <cell r="W3300" t="str">
            <v>8/95 &amp; 4/93</v>
          </cell>
          <cell r="Y3300">
            <v>35986</v>
          </cell>
          <cell r="Z3300" t="str">
            <v>Dropped</v>
          </cell>
        </row>
        <row r="3301">
          <cell r="A3301" t="str">
            <v>033</v>
          </cell>
          <cell r="B3301" t="str">
            <v>Powder Blue</v>
          </cell>
          <cell r="C3301" t="str">
            <v>PB</v>
          </cell>
          <cell r="F3301" t="str">
            <v>UNW</v>
          </cell>
          <cell r="I3301" t="str">
            <v>2808CY/1857</v>
          </cell>
          <cell r="J3301" t="str">
            <v>100% Cotton</v>
          </cell>
          <cell r="M3301" t="str">
            <v>Direct</v>
          </cell>
          <cell r="W3301" t="str">
            <v>5/96 &amp; 9/96</v>
          </cell>
          <cell r="Y3301">
            <v>35986</v>
          </cell>
          <cell r="Z3301" t="str">
            <v>Dropped</v>
          </cell>
        </row>
        <row r="3302">
          <cell r="A3302" t="str">
            <v>032</v>
          </cell>
          <cell r="B3302" t="str">
            <v>Pink Amethyst</v>
          </cell>
          <cell r="C3302" t="str">
            <v>AA</v>
          </cell>
          <cell r="F3302" t="str">
            <v>UNW</v>
          </cell>
          <cell r="I3302" t="str">
            <v>2808CY</v>
          </cell>
          <cell r="J3302" t="str">
            <v>100% Cotton</v>
          </cell>
          <cell r="M3302" t="str">
            <v>Direct</v>
          </cell>
          <cell r="W3302">
            <v>35034</v>
          </cell>
          <cell r="Z3302" t="str">
            <v xml:space="preserve"> </v>
          </cell>
        </row>
        <row r="3303">
          <cell r="A3303" t="str">
            <v>031</v>
          </cell>
          <cell r="B3303" t="str">
            <v>Keylime</v>
          </cell>
          <cell r="C3303" t="str">
            <v>KE</v>
          </cell>
          <cell r="F3303" t="str">
            <v>UNW</v>
          </cell>
          <cell r="I3303" t="str">
            <v>2808CY</v>
          </cell>
          <cell r="J3303" t="str">
            <v>100% Cotton</v>
          </cell>
          <cell r="M3303" t="str">
            <v>Fiber Reactive</v>
          </cell>
          <cell r="R3303">
            <v>7.0000000000000007E-2</v>
          </cell>
          <cell r="W3303">
            <v>34335</v>
          </cell>
          <cell r="Z3303" t="str">
            <v xml:space="preserve"> </v>
          </cell>
        </row>
        <row r="3304">
          <cell r="A3304" t="str">
            <v>030</v>
          </cell>
          <cell r="B3304" t="str">
            <v>Silver</v>
          </cell>
          <cell r="C3304" t="str">
            <v>SL</v>
          </cell>
          <cell r="J3304" t="str">
            <v>50/50% P/C</v>
          </cell>
          <cell r="M3304" t="str">
            <v>Direct</v>
          </cell>
          <cell r="Y3304">
            <v>35886</v>
          </cell>
          <cell r="Z3304" t="str">
            <v>Dropped</v>
          </cell>
        </row>
        <row r="3305">
          <cell r="A3305" t="str">
            <v>02X</v>
          </cell>
          <cell r="B3305" t="str">
            <v>Oxford Heather</v>
          </cell>
          <cell r="C3305" t="str">
            <v>HE</v>
          </cell>
          <cell r="F3305" t="str">
            <v>NT</v>
          </cell>
          <cell r="I3305" t="str">
            <v>9804-34</v>
          </cell>
          <cell r="J3305" t="str">
            <v>90/10% C/C</v>
          </cell>
          <cell r="Z3305" t="str">
            <v xml:space="preserve"> </v>
          </cell>
        </row>
        <row r="3306">
          <cell r="A3306" t="str">
            <v>02X</v>
          </cell>
          <cell r="B3306" t="str">
            <v>Heather Grey</v>
          </cell>
          <cell r="C3306" t="str">
            <v>HY</v>
          </cell>
          <cell r="F3306" t="str">
            <v>PRT</v>
          </cell>
          <cell r="I3306">
            <v>1846</v>
          </cell>
          <cell r="J3306" t="str">
            <v>90/10% C/C</v>
          </cell>
          <cell r="Z3306" t="str">
            <v xml:space="preserve"> </v>
          </cell>
        </row>
        <row r="3307">
          <cell r="A3307" t="str">
            <v>029</v>
          </cell>
          <cell r="B3307" t="str">
            <v>Silver</v>
          </cell>
          <cell r="C3307" t="str">
            <v>SL</v>
          </cell>
          <cell r="F3307" t="str">
            <v>CSW</v>
          </cell>
          <cell r="I3307">
            <v>1857</v>
          </cell>
          <cell r="J3307" t="str">
            <v>100% Cotton</v>
          </cell>
          <cell r="M3307" t="str">
            <v>Direct</v>
          </cell>
          <cell r="W3307">
            <v>33848</v>
          </cell>
          <cell r="Z3307" t="str">
            <v xml:space="preserve"> </v>
          </cell>
        </row>
        <row r="3308">
          <cell r="A3308" t="str">
            <v>028</v>
          </cell>
          <cell r="B3308" t="str">
            <v>Hawaiian Blue</v>
          </cell>
          <cell r="C3308" t="str">
            <v>HB</v>
          </cell>
          <cell r="F3308" t="str">
            <v>UNW</v>
          </cell>
          <cell r="I3308" t="str">
            <v>2808CY</v>
          </cell>
          <cell r="J3308" t="str">
            <v>100% Cotton</v>
          </cell>
          <cell r="M3308" t="str">
            <v>Fiber Reactive</v>
          </cell>
          <cell r="W3308" t="str">
            <v>No Std</v>
          </cell>
          <cell r="Y3308">
            <v>36039</v>
          </cell>
          <cell r="Z3308" t="str">
            <v>Dropped</v>
          </cell>
        </row>
        <row r="3309">
          <cell r="A3309" t="str">
            <v>027</v>
          </cell>
          <cell r="B3309" t="str">
            <v>Nodding Violet</v>
          </cell>
          <cell r="C3309" t="str">
            <v>ND</v>
          </cell>
          <cell r="J3309" t="str">
            <v>100% Cotton</v>
          </cell>
          <cell r="Z3309" t="str">
            <v xml:space="preserve"> </v>
          </cell>
        </row>
        <row r="3310">
          <cell r="A3310" t="str">
            <v>026</v>
          </cell>
          <cell r="B3310" t="str">
            <v>Academy Blue Heather</v>
          </cell>
          <cell r="C3310" t="str">
            <v>JC</v>
          </cell>
          <cell r="F3310" t="str">
            <v>CSW</v>
          </cell>
          <cell r="I3310">
            <v>3650</v>
          </cell>
          <cell r="J3310" t="str">
            <v>50/50% P/C</v>
          </cell>
          <cell r="M3310" t="str">
            <v>Fiber Reactive</v>
          </cell>
          <cell r="Y3310">
            <v>36039</v>
          </cell>
          <cell r="Z3310" t="str">
            <v>Dropped</v>
          </cell>
        </row>
        <row r="3311">
          <cell r="A3311" t="str">
            <v>025</v>
          </cell>
          <cell r="B3311" t="str">
            <v>Yellow</v>
          </cell>
          <cell r="D3311" t="str">
            <v>National Textiles</v>
          </cell>
          <cell r="E3311" t="str">
            <v>Printables</v>
          </cell>
          <cell r="F3311" t="str">
            <v>UNW</v>
          </cell>
          <cell r="I3311">
            <v>2060</v>
          </cell>
          <cell r="J3311" t="str">
            <v>50/50% P/C</v>
          </cell>
          <cell r="M3311" t="str">
            <v>Dis./F.R.</v>
          </cell>
          <cell r="N3311" t="str">
            <v>RBW/Opt.</v>
          </cell>
          <cell r="W3311">
            <v>35643</v>
          </cell>
          <cell r="Z3311" t="str">
            <v xml:space="preserve"> </v>
          </cell>
        </row>
        <row r="3312">
          <cell r="A3312" t="str">
            <v>025D</v>
          </cell>
          <cell r="B3312" t="str">
            <v>Yellow</v>
          </cell>
          <cell r="C3312" t="str">
            <v>YE</v>
          </cell>
          <cell r="F3312" t="str">
            <v>CSW</v>
          </cell>
          <cell r="I3312">
            <v>2260</v>
          </cell>
          <cell r="J3312" t="str">
            <v>50/50% P/C</v>
          </cell>
          <cell r="M3312" t="str">
            <v>Direct</v>
          </cell>
          <cell r="W3312">
            <v>34151</v>
          </cell>
          <cell r="Z3312" t="str">
            <v xml:space="preserve"> </v>
          </cell>
        </row>
        <row r="3313">
          <cell r="A3313" t="str">
            <v>024</v>
          </cell>
          <cell r="B3313" t="str">
            <v>Oceana</v>
          </cell>
          <cell r="C3313" t="str">
            <v>OU</v>
          </cell>
          <cell r="F3313" t="str">
            <v>UNW</v>
          </cell>
          <cell r="I3313" t="str">
            <v>2808CY</v>
          </cell>
          <cell r="J3313" t="str">
            <v>100% Cotton</v>
          </cell>
          <cell r="M3313" t="str">
            <v>Fiber Reactive</v>
          </cell>
          <cell r="W3313">
            <v>35034</v>
          </cell>
          <cell r="Y3313">
            <v>35886</v>
          </cell>
          <cell r="Z3313" t="str">
            <v>Dropped</v>
          </cell>
        </row>
        <row r="3314">
          <cell r="A3314" t="str">
            <v>023</v>
          </cell>
          <cell r="B3314" t="str">
            <v>Prepared for dyeing</v>
          </cell>
          <cell r="C3314" t="str">
            <v>WC</v>
          </cell>
          <cell r="F3314" t="str">
            <v>CSW</v>
          </cell>
          <cell r="I3314">
            <v>1880</v>
          </cell>
          <cell r="J3314" t="str">
            <v>100% Cotton</v>
          </cell>
          <cell r="M3314" t="str">
            <v>No Dyes</v>
          </cell>
          <cell r="W3314" t="str">
            <v>No Std</v>
          </cell>
          <cell r="Z3314" t="str">
            <v xml:space="preserve"> </v>
          </cell>
        </row>
        <row r="3315">
          <cell r="A3315" t="str">
            <v>022</v>
          </cell>
          <cell r="B3315" t="str">
            <v>Light Blue</v>
          </cell>
          <cell r="C3315" t="str">
            <v>BL</v>
          </cell>
          <cell r="F3315" t="str">
            <v>CSW</v>
          </cell>
          <cell r="I3315">
            <v>1780</v>
          </cell>
          <cell r="J3315" t="str">
            <v>100% Cotton</v>
          </cell>
          <cell r="M3315" t="str">
            <v>Fiber Reactive</v>
          </cell>
          <cell r="W3315">
            <v>35490</v>
          </cell>
          <cell r="Y3315">
            <v>35986</v>
          </cell>
          <cell r="Z3315" t="str">
            <v>Dropped</v>
          </cell>
        </row>
        <row r="3316">
          <cell r="A3316" t="str">
            <v>021</v>
          </cell>
          <cell r="B3316" t="str">
            <v>Lemongrass</v>
          </cell>
          <cell r="F3316" t="str">
            <v>PRT</v>
          </cell>
          <cell r="I3316">
            <v>1780</v>
          </cell>
          <cell r="J3316" t="str">
            <v>100% Cotton</v>
          </cell>
          <cell r="M3316" t="str">
            <v>Fiber Reactive</v>
          </cell>
          <cell r="W3316">
            <v>35462</v>
          </cell>
          <cell r="Z3316" t="str">
            <v xml:space="preserve"> </v>
          </cell>
        </row>
        <row r="3317">
          <cell r="A3317" t="str">
            <v>020</v>
          </cell>
          <cell r="B3317" t="str">
            <v>Dark Green</v>
          </cell>
          <cell r="F3317" t="str">
            <v>NT</v>
          </cell>
          <cell r="I3317">
            <v>1857</v>
          </cell>
          <cell r="J3317" t="str">
            <v>100% Cotton</v>
          </cell>
          <cell r="M3317" t="str">
            <v>Fiber Reactive</v>
          </cell>
          <cell r="Z3317" t="str">
            <v xml:space="preserve"> </v>
          </cell>
        </row>
        <row r="3318">
          <cell r="A3318" t="str">
            <v>01X</v>
          </cell>
          <cell r="B3318" t="str">
            <v>Grey Heather (Champion)</v>
          </cell>
          <cell r="C3318" t="str">
            <v>GT</v>
          </cell>
          <cell r="F3318" t="str">
            <v>NT</v>
          </cell>
          <cell r="J3318" t="str">
            <v>90%/10% C/P</v>
          </cell>
          <cell r="Z3318" t="str">
            <v xml:space="preserve"> </v>
          </cell>
        </row>
        <row r="3319">
          <cell r="A3319" t="str">
            <v>019</v>
          </cell>
          <cell r="B3319" t="str">
            <v>New Purple</v>
          </cell>
          <cell r="C3319" t="str">
            <v>PR</v>
          </cell>
          <cell r="F3319" t="str">
            <v>UNW</v>
          </cell>
          <cell r="I3319">
            <v>1880</v>
          </cell>
          <cell r="J3319" t="str">
            <v>100% Cotton</v>
          </cell>
          <cell r="M3319" t="str">
            <v>Fiber Reactive</v>
          </cell>
          <cell r="W3319">
            <v>35309</v>
          </cell>
          <cell r="Z3319" t="str">
            <v xml:space="preserve"> </v>
          </cell>
        </row>
        <row r="3320">
          <cell r="A3320" t="str">
            <v>018</v>
          </cell>
          <cell r="B3320" t="str">
            <v>Natural</v>
          </cell>
          <cell r="C3320" t="str">
            <v>NT</v>
          </cell>
          <cell r="F3320" t="str">
            <v>CSW</v>
          </cell>
          <cell r="I3320">
            <v>1830</v>
          </cell>
          <cell r="J3320" t="str">
            <v>50/50% P/C</v>
          </cell>
          <cell r="M3320" t="str">
            <v>No Dyes</v>
          </cell>
          <cell r="Y3320">
            <v>36259</v>
          </cell>
          <cell r="Z3320" t="str">
            <v>Dropped</v>
          </cell>
        </row>
        <row r="3321">
          <cell r="A3321" t="str">
            <v>017</v>
          </cell>
          <cell r="B3321" t="str">
            <v>Woodland</v>
          </cell>
          <cell r="F3321" t="str">
            <v>CSW</v>
          </cell>
          <cell r="I3321">
            <v>7035</v>
          </cell>
          <cell r="Z3321" t="str">
            <v xml:space="preserve"> </v>
          </cell>
        </row>
        <row r="3322">
          <cell r="A3322" t="str">
            <v>016</v>
          </cell>
          <cell r="B3322" t="str">
            <v>Bouguet Pink</v>
          </cell>
          <cell r="C3322" t="str">
            <v>HX</v>
          </cell>
          <cell r="F3322" t="str">
            <v>CSW</v>
          </cell>
          <cell r="I3322">
            <v>1857</v>
          </cell>
          <cell r="J3322" t="str">
            <v>100% Cotton</v>
          </cell>
          <cell r="M3322" t="str">
            <v>Fiber Reactive</v>
          </cell>
          <cell r="W3322">
            <v>34973</v>
          </cell>
          <cell r="Y3322">
            <v>35886</v>
          </cell>
          <cell r="Z3322" t="str">
            <v>Dropped</v>
          </cell>
        </row>
        <row r="3323">
          <cell r="A3323" t="str">
            <v>015EL</v>
          </cell>
          <cell r="B3323" t="str">
            <v>Green Apples</v>
          </cell>
          <cell r="I3323" t="str">
            <v>ELASTIC</v>
          </cell>
          <cell r="J3323" t="str">
            <v>POLYESTER</v>
          </cell>
        </row>
        <row r="3324">
          <cell r="A3324" t="str">
            <v>015</v>
          </cell>
          <cell r="B3324" t="str">
            <v>Green Apples</v>
          </cell>
          <cell r="D3324" t="str">
            <v>Mary Taylor</v>
          </cell>
          <cell r="E3324" t="str">
            <v>HHW Girls</v>
          </cell>
          <cell r="F3324" t="str">
            <v>HHW</v>
          </cell>
          <cell r="G3324">
            <v>37706</v>
          </cell>
          <cell r="H3324">
            <v>37708</v>
          </cell>
          <cell r="I3324">
            <v>2808</v>
          </cell>
          <cell r="J3324" t="str">
            <v>100% Cotton</v>
          </cell>
          <cell r="K3324" t="str">
            <v>Sp'04</v>
          </cell>
          <cell r="L3324" t="str">
            <v>015 Green Apples</v>
          </cell>
          <cell r="M3324" t="str">
            <v>Fiber Reactive</v>
          </cell>
          <cell r="N3324" t="str">
            <v>Jet Bleach</v>
          </cell>
          <cell r="O3324">
            <v>8</v>
          </cell>
          <cell r="P3324">
            <v>37712</v>
          </cell>
          <cell r="Q3324">
            <v>37712</v>
          </cell>
          <cell r="R3324">
            <v>0.1265</v>
          </cell>
          <cell r="V3324">
            <v>37740</v>
          </cell>
          <cell r="Z3324" t="str">
            <v>Lab dip approved</v>
          </cell>
        </row>
        <row r="3325">
          <cell r="A3325" t="str">
            <v>015D</v>
          </cell>
          <cell r="B3325" t="str">
            <v>Green Apples</v>
          </cell>
          <cell r="C3325">
            <v>94</v>
          </cell>
          <cell r="F3325" t="str">
            <v>UNW</v>
          </cell>
          <cell r="I3325">
            <v>1857</v>
          </cell>
          <cell r="J3325" t="str">
            <v>100% Cotton</v>
          </cell>
          <cell r="M3325" t="str">
            <v>Fiber Reactive</v>
          </cell>
          <cell r="Q3325">
            <v>35247</v>
          </cell>
          <cell r="W3325">
            <v>35278</v>
          </cell>
          <cell r="Z3325" t="str">
            <v>Lab dip approved</v>
          </cell>
        </row>
        <row r="3326">
          <cell r="A3326" t="str">
            <v>014</v>
          </cell>
          <cell r="B3326" t="str">
            <v>Daffodil Yellow</v>
          </cell>
          <cell r="C3326" t="str">
            <v>DY</v>
          </cell>
          <cell r="F3326" t="str">
            <v>CSW</v>
          </cell>
          <cell r="I3326">
            <v>1857</v>
          </cell>
          <cell r="J3326" t="str">
            <v>100% Cotton</v>
          </cell>
          <cell r="M3326" t="str">
            <v>Fiber Reactive</v>
          </cell>
          <cell r="W3326">
            <v>34973</v>
          </cell>
          <cell r="Z3326" t="str">
            <v xml:space="preserve"> </v>
          </cell>
        </row>
        <row r="3327">
          <cell r="A3327" t="str">
            <v>013</v>
          </cell>
          <cell r="B3327" t="str">
            <v>Lt. Charcoal</v>
          </cell>
          <cell r="C3327" t="str">
            <v>CR</v>
          </cell>
          <cell r="F3327" t="str">
            <v>CSW</v>
          </cell>
          <cell r="I3327">
            <v>1249</v>
          </cell>
          <cell r="J3327" t="str">
            <v>65/35 C/P</v>
          </cell>
          <cell r="M3327" t="str">
            <v>Scour</v>
          </cell>
          <cell r="W3327">
            <v>34425</v>
          </cell>
          <cell r="Y3327">
            <v>35886</v>
          </cell>
          <cell r="Z3327" t="str">
            <v>Dropped</v>
          </cell>
        </row>
        <row r="3328">
          <cell r="A3328" t="str">
            <v>012</v>
          </cell>
          <cell r="B3328" t="str">
            <v>Graphite</v>
          </cell>
          <cell r="F3328" t="str">
            <v>PRT</v>
          </cell>
          <cell r="I3328">
            <v>7054</v>
          </cell>
          <cell r="J3328" t="str">
            <v>95/5% C/P</v>
          </cell>
          <cell r="Z3328" t="str">
            <v xml:space="preserve"> </v>
          </cell>
        </row>
        <row r="3329">
          <cell r="A3329" t="str">
            <v>011</v>
          </cell>
          <cell r="B3329" t="str">
            <v>Oceana (2-end)</v>
          </cell>
          <cell r="F3329" t="str">
            <v>PRT</v>
          </cell>
          <cell r="I3329">
            <v>7054</v>
          </cell>
          <cell r="J3329" t="str">
            <v>95/5% C/P</v>
          </cell>
          <cell r="Z3329" t="str">
            <v xml:space="preserve"> </v>
          </cell>
        </row>
        <row r="3330">
          <cell r="A3330" t="str">
            <v>010</v>
          </cell>
          <cell r="B3330" t="str">
            <v>Ecru</v>
          </cell>
          <cell r="C3330" t="str">
            <v>EC</v>
          </cell>
          <cell r="F3330" t="str">
            <v>UNW</v>
          </cell>
          <cell r="I3330" t="str">
            <v>2260/1815</v>
          </cell>
          <cell r="J3330" t="str">
            <v>50/50% P/C</v>
          </cell>
          <cell r="M3330" t="str">
            <v>Direct</v>
          </cell>
          <cell r="W3330">
            <v>33848</v>
          </cell>
          <cell r="Z3330" t="str">
            <v xml:space="preserve"> </v>
          </cell>
        </row>
        <row r="3331">
          <cell r="A3331" t="str">
            <v>009</v>
          </cell>
          <cell r="B3331" t="str">
            <v>White (garment bleach)</v>
          </cell>
          <cell r="C3331" t="str">
            <v>WH</v>
          </cell>
          <cell r="J3331" t="str">
            <v>100% Cotton</v>
          </cell>
          <cell r="Z3331" t="str">
            <v xml:space="preserve"> </v>
          </cell>
        </row>
        <row r="3332">
          <cell r="A3332" t="str">
            <v>008</v>
          </cell>
          <cell r="B3332" t="str">
            <v>Ash Heather</v>
          </cell>
          <cell r="C3332" t="str">
            <v>AH</v>
          </cell>
          <cell r="F3332" t="str">
            <v>UNW</v>
          </cell>
          <cell r="I3332" t="str">
            <v>2679/2859BB</v>
          </cell>
          <cell r="J3332" t="str">
            <v>99/1% C/P</v>
          </cell>
          <cell r="M3332" t="str">
            <v>No Dyes</v>
          </cell>
          <cell r="W3332" t="str">
            <v>1/91 &amp; 2/93</v>
          </cell>
          <cell r="Z3332" t="str">
            <v xml:space="preserve"> </v>
          </cell>
        </row>
        <row r="3333">
          <cell r="A3333" t="str">
            <v>007</v>
          </cell>
          <cell r="B3333" t="str">
            <v>Ash</v>
          </cell>
          <cell r="C3333" t="str">
            <v>AS</v>
          </cell>
          <cell r="F3333" t="str">
            <v>CSW</v>
          </cell>
          <cell r="I3333">
            <v>1851</v>
          </cell>
          <cell r="J3333" t="str">
            <v>99/1% C/P</v>
          </cell>
          <cell r="M3333" t="str">
            <v>No Dyes</v>
          </cell>
          <cell r="W3333">
            <v>35612</v>
          </cell>
          <cell r="Z3333" t="str">
            <v xml:space="preserve"> </v>
          </cell>
        </row>
        <row r="3334">
          <cell r="A3334" t="str">
            <v>006</v>
          </cell>
          <cell r="B3334" t="str">
            <v>(filter)</v>
          </cell>
          <cell r="Z3334" t="str">
            <v xml:space="preserve"> </v>
          </cell>
        </row>
        <row r="3335">
          <cell r="A3335" t="str">
            <v>005</v>
          </cell>
          <cell r="B3335" t="str">
            <v>Pink</v>
          </cell>
          <cell r="C3335" t="str">
            <v>PK</v>
          </cell>
          <cell r="F3335" t="str">
            <v>CSW</v>
          </cell>
          <cell r="I3335">
            <v>1880</v>
          </cell>
          <cell r="J3335" t="str">
            <v>100% Cotton</v>
          </cell>
          <cell r="M3335" t="str">
            <v>Direct</v>
          </cell>
          <cell r="N3335" t="str">
            <v>Range Bleach</v>
          </cell>
          <cell r="W3335">
            <v>38009</v>
          </cell>
          <cell r="Z3335" t="str">
            <v xml:space="preserve"> </v>
          </cell>
        </row>
        <row r="3336">
          <cell r="A3336" t="str">
            <v>004</v>
          </cell>
          <cell r="B3336" t="str">
            <v>Natural</v>
          </cell>
          <cell r="C3336" t="str">
            <v>NA</v>
          </cell>
          <cell r="F3336" t="str">
            <v>CSW</v>
          </cell>
          <cell r="I3336">
            <v>1454</v>
          </cell>
          <cell r="J3336" t="str">
            <v>50/50% P/C</v>
          </cell>
          <cell r="M3336" t="str">
            <v>No Dyes</v>
          </cell>
          <cell r="Y3336">
            <v>35886</v>
          </cell>
          <cell r="Z3336" t="str">
            <v>Dropped</v>
          </cell>
        </row>
        <row r="3337">
          <cell r="A3337" t="str">
            <v>003</v>
          </cell>
          <cell r="B3337" t="str">
            <v>Gray Heather</v>
          </cell>
          <cell r="C3337" t="str">
            <v>GY</v>
          </cell>
          <cell r="Y3337">
            <v>35400</v>
          </cell>
          <cell r="Z3337" t="str">
            <v>Dropped</v>
          </cell>
        </row>
        <row r="3338">
          <cell r="A3338" t="str">
            <v>002B</v>
          </cell>
          <cell r="B3338" t="str">
            <v>White</v>
          </cell>
          <cell r="C3338" t="str">
            <v>WH</v>
          </cell>
          <cell r="D3338" t="str">
            <v>Barbara Maddox</v>
          </cell>
          <cell r="E3338" t="str">
            <v xml:space="preserve">Hanes sport/ Spalding </v>
          </cell>
          <cell r="F3338" t="str">
            <v>HS</v>
          </cell>
          <cell r="G3338">
            <v>36189</v>
          </cell>
          <cell r="H3338">
            <v>36192</v>
          </cell>
          <cell r="I3338">
            <v>7997</v>
          </cell>
          <cell r="J3338" t="str">
            <v>Cotton/Lycra</v>
          </cell>
          <cell r="L3338" t="str">
            <v>sourced fabric</v>
          </cell>
          <cell r="W3338" t="str">
            <v>A: 1/5/99</v>
          </cell>
          <cell r="Z3338" t="str">
            <v>Lab dip in-process</v>
          </cell>
        </row>
        <row r="3339">
          <cell r="A3339" t="str">
            <v>002</v>
          </cell>
          <cell r="B3339" t="str">
            <v>White</v>
          </cell>
          <cell r="C3339" t="str">
            <v>WH</v>
          </cell>
          <cell r="F3339" t="str">
            <v>HHW</v>
          </cell>
          <cell r="I3339">
            <v>2808</v>
          </cell>
          <cell r="J3339" t="str">
            <v>100% Cotton</v>
          </cell>
          <cell r="M3339" t="str">
            <v>Optical</v>
          </cell>
          <cell r="N3339" t="str">
            <v>Range Bleach</v>
          </cell>
          <cell r="R3339">
            <v>3.4500000000000003E-2</v>
          </cell>
          <cell r="S3339" t="str">
            <v>per Mike Fuller 8/15/01</v>
          </cell>
          <cell r="W3339">
            <v>35156</v>
          </cell>
          <cell r="Z3339" t="str">
            <v xml:space="preserve"> </v>
          </cell>
        </row>
        <row r="3340">
          <cell r="A3340" t="str">
            <v>001</v>
          </cell>
          <cell r="B3340" t="str">
            <v>Pink</v>
          </cell>
          <cell r="J3340" t="str">
            <v>Blend</v>
          </cell>
          <cell r="Y3340">
            <v>35886</v>
          </cell>
          <cell r="Z3340" t="str">
            <v>Dropped</v>
          </cell>
        </row>
        <row r="3341">
          <cell r="A3341" t="str">
            <v>##W</v>
          </cell>
          <cell r="B3341" t="str">
            <v>Forecast Cotton-Print Wt</v>
          </cell>
          <cell r="F3341" t="str">
            <v>CSW</v>
          </cell>
          <cell r="J3341" t="str">
            <v>100% Cotton</v>
          </cell>
          <cell r="Z3341" t="str">
            <v xml:space="preserve"> </v>
          </cell>
        </row>
        <row r="3342">
          <cell r="A3342" t="str">
            <v>##P</v>
          </cell>
          <cell r="B3342" t="str">
            <v>Forecast Blend-Print Wt</v>
          </cell>
          <cell r="F3342" t="str">
            <v>CSW</v>
          </cell>
          <cell r="J3342" t="str">
            <v>Blend</v>
          </cell>
          <cell r="Z3342" t="str">
            <v xml:space="preserve"> </v>
          </cell>
        </row>
        <row r="3343">
          <cell r="A3343" t="str">
            <v>##L</v>
          </cell>
          <cell r="B3343" t="str">
            <v>Forecast Blend</v>
          </cell>
          <cell r="F3343" t="str">
            <v>CSW</v>
          </cell>
          <cell r="J3343" t="str">
            <v>Blend</v>
          </cell>
          <cell r="Z3343" t="str">
            <v xml:space="preserve"> </v>
          </cell>
        </row>
        <row r="3344">
          <cell r="A3344" t="str">
            <v>##C</v>
          </cell>
          <cell r="B3344" t="str">
            <v>Forecasting Cotton</v>
          </cell>
          <cell r="F3344" t="str">
            <v>CSW</v>
          </cell>
          <cell r="J3344" t="str">
            <v>100% Cotton</v>
          </cell>
          <cell r="Z3344" t="str">
            <v xml:space="preserve"> </v>
          </cell>
        </row>
        <row r="3345">
          <cell r="A3345" t="str">
            <v>##B</v>
          </cell>
          <cell r="B3345" t="str">
            <v>Forecasting Blend</v>
          </cell>
          <cell r="F3345" t="str">
            <v>CSW</v>
          </cell>
          <cell r="J3345" t="str">
            <v>Blend</v>
          </cell>
          <cell r="Z3345" t="str">
            <v xml:space="preserve"> </v>
          </cell>
        </row>
        <row r="3346">
          <cell r="A3346">
            <v>998</v>
          </cell>
          <cell r="B3346" t="str">
            <v>Grey Heather</v>
          </cell>
          <cell r="C3346" t="str">
            <v>G9</v>
          </cell>
          <cell r="F3346" t="str">
            <v>UNW</v>
          </cell>
          <cell r="I3346" t="str">
            <v>3010GH</v>
          </cell>
          <cell r="J3346" t="str">
            <v>90%/10% C/P</v>
          </cell>
          <cell r="M3346" t="str">
            <v>No Dyes</v>
          </cell>
          <cell r="W3346">
            <v>34820</v>
          </cell>
          <cell r="Z3346" t="str">
            <v xml:space="preserve"> </v>
          </cell>
        </row>
        <row r="3347">
          <cell r="A3347" t="str">
            <v>997D</v>
          </cell>
          <cell r="B3347" t="str">
            <v>Purple Heart</v>
          </cell>
          <cell r="C3347" t="str">
            <v>2V</v>
          </cell>
          <cell r="D3347" t="str">
            <v>D. Heilig</v>
          </cell>
          <cell r="E3347" t="str">
            <v>polo Ralph Lauren Underwear</v>
          </cell>
          <cell r="F3347" t="str">
            <v>POLO</v>
          </cell>
          <cell r="G3347">
            <v>35332</v>
          </cell>
          <cell r="H3347">
            <v>35334</v>
          </cell>
          <cell r="I3347">
            <v>1880</v>
          </cell>
          <cell r="J3347" t="str">
            <v>100% Cotton</v>
          </cell>
          <cell r="M3347" t="str">
            <v>Fiber Reactive</v>
          </cell>
          <cell r="N3347" t="str">
            <v>RB W/Opt</v>
          </cell>
          <cell r="P3347">
            <v>35341</v>
          </cell>
          <cell r="Q3347">
            <v>35369</v>
          </cell>
          <cell r="R3347">
            <v>0.38080000000000003</v>
          </cell>
          <cell r="W3347">
            <v>35339</v>
          </cell>
          <cell r="Z3347" t="str">
            <v>Lab dip approved</v>
          </cell>
        </row>
        <row r="3348">
          <cell r="A3348" t="str">
            <v>997</v>
          </cell>
          <cell r="B3348" t="str">
            <v>Purple Heart</v>
          </cell>
          <cell r="D3348" t="str">
            <v>Ginny Parks</v>
          </cell>
          <cell r="E3348" t="str">
            <v>JMS Sp.02 Sport</v>
          </cell>
          <cell r="F3348" t="str">
            <v>JMS</v>
          </cell>
          <cell r="G3348">
            <v>37007</v>
          </cell>
          <cell r="H3348">
            <v>37008</v>
          </cell>
          <cell r="I3348">
            <v>2808</v>
          </cell>
          <cell r="J3348" t="str">
            <v>100% Cotton</v>
          </cell>
          <cell r="K3348" t="str">
            <v>Sp.02</v>
          </cell>
          <cell r="L3348">
            <v>997</v>
          </cell>
          <cell r="M3348" t="str">
            <v>Fiber Reactive</v>
          </cell>
          <cell r="N3348" t="str">
            <v>Jet Scour</v>
          </cell>
          <cell r="W3348">
            <v>37313</v>
          </cell>
          <cell r="Z3348" t="str">
            <v>Lab dip in-process</v>
          </cell>
        </row>
        <row r="3349">
          <cell r="A3349" t="str">
            <v>EL997</v>
          </cell>
          <cell r="B3349" t="str">
            <v>Purple Heart</v>
          </cell>
          <cell r="D3349" t="str">
            <v>Jeff shuford</v>
          </cell>
          <cell r="E3349" t="str">
            <v>JMS Sp.02 Sport</v>
          </cell>
          <cell r="F3349" t="str">
            <v>JMS</v>
          </cell>
          <cell r="G3349">
            <v>37007</v>
          </cell>
          <cell r="H3349">
            <v>37008</v>
          </cell>
          <cell r="I3349" t="str">
            <v>Elastic</v>
          </cell>
          <cell r="J3349" t="str">
            <v>Elastic</v>
          </cell>
          <cell r="K3349" t="str">
            <v>Sp.02</v>
          </cell>
          <cell r="L3349">
            <v>997</v>
          </cell>
          <cell r="Z3349" t="str">
            <v>Lab dip in-process</v>
          </cell>
        </row>
        <row r="3350">
          <cell r="A3350">
            <v>996</v>
          </cell>
          <cell r="B3350" t="str">
            <v>Ultramarine</v>
          </cell>
          <cell r="C3350" t="str">
            <v>UE</v>
          </cell>
          <cell r="F3350" t="str">
            <v>UNW</v>
          </cell>
          <cell r="I3350">
            <v>2675</v>
          </cell>
          <cell r="J3350" t="str">
            <v>100% Cotton</v>
          </cell>
          <cell r="M3350" t="str">
            <v>Fiber Reactive</v>
          </cell>
          <cell r="Y3350">
            <v>36008</v>
          </cell>
          <cell r="Z3350" t="str">
            <v>Dropped</v>
          </cell>
        </row>
        <row r="3351">
          <cell r="A3351">
            <v>995</v>
          </cell>
          <cell r="B3351" t="str">
            <v>Fern</v>
          </cell>
          <cell r="C3351" t="str">
            <v>VU</v>
          </cell>
          <cell r="F3351" t="str">
            <v>CSW</v>
          </cell>
          <cell r="I3351">
            <v>7035</v>
          </cell>
          <cell r="J3351" t="str">
            <v>50/50% P/C</v>
          </cell>
          <cell r="M3351" t="str">
            <v>Dis./F.R.</v>
          </cell>
          <cell r="W3351">
            <v>35431</v>
          </cell>
          <cell r="Z3351" t="str">
            <v xml:space="preserve"> </v>
          </cell>
        </row>
        <row r="3352">
          <cell r="A3352">
            <v>994</v>
          </cell>
          <cell r="B3352" t="str">
            <v>Thistle</v>
          </cell>
          <cell r="C3352" t="str">
            <v>TH</v>
          </cell>
          <cell r="F3352" t="str">
            <v>CSW</v>
          </cell>
          <cell r="I3352" t="str">
            <v>1857/8002</v>
          </cell>
          <cell r="J3352" t="str">
            <v>100% Cotton</v>
          </cell>
          <cell r="M3352" t="str">
            <v>Fiber Reactive</v>
          </cell>
          <cell r="W3352">
            <v>35339</v>
          </cell>
          <cell r="Y3352">
            <v>35986</v>
          </cell>
          <cell r="Z3352" t="str">
            <v>Dropped</v>
          </cell>
        </row>
        <row r="3353">
          <cell r="A3353">
            <v>993</v>
          </cell>
          <cell r="B3353" t="str">
            <v>Purple Rage</v>
          </cell>
          <cell r="C3353" t="str">
            <v>YL</v>
          </cell>
          <cell r="F3353" t="str">
            <v>POLO</v>
          </cell>
          <cell r="I3353">
            <v>1857</v>
          </cell>
          <cell r="J3353" t="str">
            <v>100% Cotton</v>
          </cell>
          <cell r="M3353" t="str">
            <v>Fiber Reactive</v>
          </cell>
          <cell r="Y3353">
            <v>36008</v>
          </cell>
          <cell r="Z3353" t="str">
            <v>Dropped</v>
          </cell>
        </row>
        <row r="3354">
          <cell r="A3354">
            <v>992</v>
          </cell>
          <cell r="B3354" t="str">
            <v>Regal Blue Heather</v>
          </cell>
          <cell r="J3354" t="str">
            <v>50/50% P/C</v>
          </cell>
          <cell r="Y3354">
            <v>35490</v>
          </cell>
          <cell r="Z3354" t="str">
            <v>Dropped</v>
          </cell>
        </row>
        <row r="3355">
          <cell r="A3355">
            <v>991</v>
          </cell>
          <cell r="B3355" t="str">
            <v>Fern</v>
          </cell>
          <cell r="C3355" t="str">
            <v>VU</v>
          </cell>
          <cell r="F3355" t="str">
            <v>CSW</v>
          </cell>
          <cell r="I3355">
            <v>3650</v>
          </cell>
          <cell r="J3355" t="str">
            <v>50/50% P/C</v>
          </cell>
          <cell r="M3355" t="str">
            <v>Dis./F.R.</v>
          </cell>
          <cell r="Y3355">
            <v>36039</v>
          </cell>
          <cell r="Z3355" t="str">
            <v>Dropped</v>
          </cell>
        </row>
        <row r="3356">
          <cell r="A3356">
            <v>990</v>
          </cell>
          <cell r="B3356" t="str">
            <v>Purple Passion</v>
          </cell>
          <cell r="C3356" t="str">
            <v>UP</v>
          </cell>
          <cell r="F3356" t="str">
            <v>CSW</v>
          </cell>
          <cell r="I3356">
            <v>7046</v>
          </cell>
          <cell r="J3356" t="str">
            <v>50/50% P/C</v>
          </cell>
          <cell r="M3356" t="str">
            <v>Dis./F.R.</v>
          </cell>
          <cell r="W3356">
            <v>35339</v>
          </cell>
          <cell r="Z3356" t="str">
            <v xml:space="preserve"> </v>
          </cell>
        </row>
        <row r="3357">
          <cell r="A3357">
            <v>989</v>
          </cell>
          <cell r="B3357" t="str">
            <v>Lounge Gray</v>
          </cell>
          <cell r="J3357" t="str">
            <v>100% Cotton</v>
          </cell>
          <cell r="Y3357">
            <v>36008</v>
          </cell>
          <cell r="Z3357" t="str">
            <v>Dropped</v>
          </cell>
        </row>
        <row r="3358">
          <cell r="A3358">
            <v>988</v>
          </cell>
          <cell r="B3358" t="str">
            <v>Navy</v>
          </cell>
          <cell r="C3358" t="str">
            <v>NY</v>
          </cell>
          <cell r="F3358" t="str">
            <v>UNW</v>
          </cell>
          <cell r="I3358" t="str">
            <v>2853CY/1857/8002</v>
          </cell>
          <cell r="J3358" t="str">
            <v>100% Cotton</v>
          </cell>
          <cell r="M3358" t="str">
            <v>Fiber Reactive</v>
          </cell>
          <cell r="W3358">
            <v>35278</v>
          </cell>
          <cell r="Y3358">
            <v>36039</v>
          </cell>
          <cell r="Z3358" t="str">
            <v>Dropped</v>
          </cell>
        </row>
        <row r="3359">
          <cell r="A3359" t="str">
            <v>988D</v>
          </cell>
          <cell r="B3359" t="str">
            <v>Navy</v>
          </cell>
          <cell r="C3359" t="str">
            <v>NY</v>
          </cell>
          <cell r="F3359" t="str">
            <v>CSW</v>
          </cell>
          <cell r="I3359" t="str">
            <v>1857/8002</v>
          </cell>
          <cell r="J3359" t="str">
            <v>100% Cotton</v>
          </cell>
          <cell r="M3359" t="str">
            <v>Fiber Reactive</v>
          </cell>
          <cell r="W3359">
            <v>35278</v>
          </cell>
          <cell r="Y3359">
            <v>35986</v>
          </cell>
          <cell r="Z3359" t="str">
            <v>Dropped</v>
          </cell>
        </row>
        <row r="3360">
          <cell r="A3360">
            <v>987</v>
          </cell>
          <cell r="B3360" t="str">
            <v>Burnt Sienna</v>
          </cell>
          <cell r="C3360" t="str">
            <v>WF</v>
          </cell>
          <cell r="F3360" t="str">
            <v>UNW</v>
          </cell>
          <cell r="I3360">
            <v>7060</v>
          </cell>
          <cell r="J3360" t="str">
            <v>100% Cotton</v>
          </cell>
          <cell r="M3360" t="str">
            <v>JB</v>
          </cell>
          <cell r="Y3360">
            <v>36008</v>
          </cell>
          <cell r="Z3360" t="str">
            <v>Dropped</v>
          </cell>
        </row>
        <row r="3361">
          <cell r="A3361">
            <v>986</v>
          </cell>
          <cell r="B3361" t="str">
            <v>Lapis</v>
          </cell>
          <cell r="C3361" t="str">
            <v>LS</v>
          </cell>
          <cell r="F3361" t="str">
            <v>UNW</v>
          </cell>
          <cell r="I3361">
            <v>1857</v>
          </cell>
          <cell r="J3361" t="str">
            <v>100% Cotton</v>
          </cell>
          <cell r="M3361" t="str">
            <v>Fiber Reactive</v>
          </cell>
          <cell r="Y3361">
            <v>36008</v>
          </cell>
          <cell r="Z3361" t="str">
            <v>Dropped</v>
          </cell>
        </row>
        <row r="3362">
          <cell r="A3362">
            <v>985</v>
          </cell>
          <cell r="B3362" t="str">
            <v>Vegas Gold</v>
          </cell>
          <cell r="F3362" t="str">
            <v>UNW</v>
          </cell>
          <cell r="J3362" t="str">
            <v>100% Cotton</v>
          </cell>
          <cell r="Y3362">
            <v>36008</v>
          </cell>
          <cell r="Z3362" t="str">
            <v>Dropped</v>
          </cell>
        </row>
        <row r="3363">
          <cell r="A3363">
            <v>984</v>
          </cell>
          <cell r="B3363" t="str">
            <v>Purple w/fix</v>
          </cell>
          <cell r="F3363" t="str">
            <v>UNW</v>
          </cell>
          <cell r="I3363">
            <v>1880</v>
          </cell>
          <cell r="J3363" t="str">
            <v>100% Cotton</v>
          </cell>
          <cell r="M3363" t="str">
            <v>JB</v>
          </cell>
          <cell r="W3363">
            <v>35217</v>
          </cell>
          <cell r="Y3363">
            <v>36008</v>
          </cell>
          <cell r="Z3363" t="str">
            <v>Dropped</v>
          </cell>
        </row>
        <row r="3364">
          <cell r="A3364">
            <v>983</v>
          </cell>
          <cell r="B3364" t="str">
            <v>Navy w/fix</v>
          </cell>
          <cell r="C3364" t="str">
            <v>NY</v>
          </cell>
          <cell r="F3364" t="str">
            <v>UNW</v>
          </cell>
          <cell r="I3364">
            <v>2675</v>
          </cell>
          <cell r="J3364" t="str">
            <v>100% Cotton</v>
          </cell>
          <cell r="M3364" t="str">
            <v>Fiber Reactive</v>
          </cell>
          <cell r="Z3364" t="str">
            <v xml:space="preserve"> </v>
          </cell>
        </row>
        <row r="3365">
          <cell r="A3365">
            <v>982</v>
          </cell>
          <cell r="B3365" t="str">
            <v>Green Apples</v>
          </cell>
          <cell r="C3365">
            <v>94</v>
          </cell>
          <cell r="F3365" t="str">
            <v>UNW</v>
          </cell>
          <cell r="I3365">
            <v>2675</v>
          </cell>
          <cell r="J3365" t="str">
            <v>100% Cotton</v>
          </cell>
          <cell r="M3365" t="str">
            <v>Fiber Reactive</v>
          </cell>
          <cell r="Y3365">
            <v>36008</v>
          </cell>
          <cell r="Z3365" t="str">
            <v>Dropped</v>
          </cell>
        </row>
        <row r="3366">
          <cell r="A3366">
            <v>981</v>
          </cell>
          <cell r="B3366" t="str">
            <v>Cool Blue</v>
          </cell>
          <cell r="C3366" t="str">
            <v>Y5</v>
          </cell>
          <cell r="F3366" t="str">
            <v>CSW</v>
          </cell>
          <cell r="I3366">
            <v>1857</v>
          </cell>
          <cell r="J3366" t="str">
            <v>100% Cotton</v>
          </cell>
          <cell r="M3366" t="str">
            <v>Fiber Reactive</v>
          </cell>
          <cell r="W3366">
            <v>35704</v>
          </cell>
          <cell r="Z3366" t="str">
            <v xml:space="preserve"> </v>
          </cell>
        </row>
        <row r="3367">
          <cell r="A3367">
            <v>980</v>
          </cell>
          <cell r="B3367" t="str">
            <v>Navy</v>
          </cell>
          <cell r="F3367" t="str">
            <v>UNW</v>
          </cell>
          <cell r="I3367">
            <v>8002</v>
          </cell>
          <cell r="J3367" t="str">
            <v>100% Cotton</v>
          </cell>
          <cell r="M3367" t="str">
            <v>Fiber Reactive</v>
          </cell>
          <cell r="W3367">
            <v>35462</v>
          </cell>
          <cell r="Z3367" t="str">
            <v xml:space="preserve"> </v>
          </cell>
        </row>
        <row r="3368">
          <cell r="A3368">
            <v>979</v>
          </cell>
          <cell r="B3368" t="str">
            <v>Yellow Fin</v>
          </cell>
          <cell r="C3368" t="str">
            <v>X2/7W</v>
          </cell>
          <cell r="F3368" t="str">
            <v>UNW</v>
          </cell>
          <cell r="I3368">
            <v>1857</v>
          </cell>
          <cell r="J3368" t="str">
            <v>100% Cotton</v>
          </cell>
          <cell r="M3368" t="str">
            <v>Fiber Reactive</v>
          </cell>
          <cell r="W3368">
            <v>35370</v>
          </cell>
          <cell r="Z3368" t="str">
            <v xml:space="preserve"> </v>
          </cell>
        </row>
        <row r="3369">
          <cell r="A3369" t="str">
            <v>979D</v>
          </cell>
          <cell r="B3369" t="str">
            <v>Yellowfin</v>
          </cell>
          <cell r="C3369" t="str">
            <v>7W</v>
          </cell>
          <cell r="F3369" t="str">
            <v>CSW</v>
          </cell>
          <cell r="I3369">
            <v>2730</v>
          </cell>
          <cell r="J3369" t="str">
            <v>100% Cotton</v>
          </cell>
          <cell r="M3369" t="str">
            <v>Fiber Reactive</v>
          </cell>
          <cell r="W3369">
            <v>35339</v>
          </cell>
          <cell r="Z3369" t="str">
            <v xml:space="preserve"> </v>
          </cell>
        </row>
        <row r="3370">
          <cell r="A3370">
            <v>978</v>
          </cell>
          <cell r="B3370" t="str">
            <v>Nutmeg</v>
          </cell>
          <cell r="C3370" t="str">
            <v>7K</v>
          </cell>
          <cell r="F3370" t="str">
            <v>CSW</v>
          </cell>
          <cell r="I3370">
            <v>7035</v>
          </cell>
          <cell r="J3370" t="str">
            <v>50/50% P/C</v>
          </cell>
          <cell r="M3370" t="str">
            <v>Dis./F.R.</v>
          </cell>
          <cell r="Z3370" t="str">
            <v xml:space="preserve"> </v>
          </cell>
        </row>
        <row r="3371">
          <cell r="A3371">
            <v>977</v>
          </cell>
          <cell r="B3371" t="str">
            <v>Rosebud</v>
          </cell>
          <cell r="C3371" t="str">
            <v>RS</v>
          </cell>
          <cell r="F3371" t="str">
            <v>CSW</v>
          </cell>
          <cell r="I3371">
            <v>1857</v>
          </cell>
          <cell r="J3371" t="str">
            <v>100% Cotton</v>
          </cell>
          <cell r="M3371" t="str">
            <v>Fiber Reactive</v>
          </cell>
          <cell r="W3371">
            <v>35339</v>
          </cell>
          <cell r="Z3371" t="str">
            <v xml:space="preserve"> </v>
          </cell>
        </row>
        <row r="3372">
          <cell r="A3372">
            <v>976</v>
          </cell>
          <cell r="B3372" t="str">
            <v>Cinammon</v>
          </cell>
          <cell r="C3372">
            <v>92</v>
          </cell>
          <cell r="F3372" t="str">
            <v>CSW</v>
          </cell>
          <cell r="I3372">
            <v>1857</v>
          </cell>
          <cell r="J3372" t="str">
            <v>100% Cotton</v>
          </cell>
          <cell r="M3372" t="str">
            <v>Fiber Reactive</v>
          </cell>
          <cell r="W3372">
            <v>35339</v>
          </cell>
          <cell r="Z3372" t="str">
            <v xml:space="preserve"> </v>
          </cell>
        </row>
        <row r="3373">
          <cell r="A3373">
            <v>975</v>
          </cell>
          <cell r="B3373" t="str">
            <v>Lavender Ice</v>
          </cell>
          <cell r="C3373" t="str">
            <v>LA/LE</v>
          </cell>
          <cell r="F3373" t="str">
            <v>UNW</v>
          </cell>
          <cell r="I3373" t="str">
            <v>2808CY</v>
          </cell>
          <cell r="J3373" t="str">
            <v>100% Cotton</v>
          </cell>
          <cell r="M3373" t="str">
            <v>Fiber Reactive</v>
          </cell>
          <cell r="W3373">
            <v>34335</v>
          </cell>
          <cell r="Y3373">
            <v>36008</v>
          </cell>
          <cell r="Z3373" t="str">
            <v>Dropped</v>
          </cell>
        </row>
        <row r="3374">
          <cell r="A3374">
            <v>974</v>
          </cell>
          <cell r="B3374" t="str">
            <v>DMD Lavender</v>
          </cell>
          <cell r="F3374" t="str">
            <v>CSW</v>
          </cell>
          <cell r="I3374">
            <v>1857</v>
          </cell>
          <cell r="J3374" t="str">
            <v>100% Cotton</v>
          </cell>
          <cell r="M3374" t="str">
            <v>Fiber Reactive</v>
          </cell>
          <cell r="Y3374">
            <v>35370</v>
          </cell>
          <cell r="Z3374" t="str">
            <v>Dropped</v>
          </cell>
        </row>
        <row r="3375">
          <cell r="A3375">
            <v>973</v>
          </cell>
          <cell r="B3375" t="str">
            <v>Spalding Teal</v>
          </cell>
          <cell r="C3375" t="str">
            <v>9T</v>
          </cell>
          <cell r="F3375" t="str">
            <v>CSW</v>
          </cell>
          <cell r="I3375">
            <v>1857</v>
          </cell>
          <cell r="J3375" t="str">
            <v>100% Cotton</v>
          </cell>
          <cell r="M3375" t="str">
            <v>Fiber Reactive</v>
          </cell>
          <cell r="W3375">
            <v>35004</v>
          </cell>
          <cell r="Z3375" t="str">
            <v xml:space="preserve"> </v>
          </cell>
        </row>
        <row r="3376">
          <cell r="A3376">
            <v>972</v>
          </cell>
          <cell r="B3376" t="str">
            <v>Earth</v>
          </cell>
          <cell r="F3376" t="str">
            <v>NT</v>
          </cell>
          <cell r="J3376" t="str">
            <v>100% Cotton</v>
          </cell>
          <cell r="M3376" t="str">
            <v>Fiber Reactive</v>
          </cell>
          <cell r="Y3376">
            <v>35986</v>
          </cell>
          <cell r="Z3376" t="str">
            <v>Dropped</v>
          </cell>
        </row>
        <row r="3377">
          <cell r="A3377">
            <v>971</v>
          </cell>
          <cell r="B3377" t="str">
            <v>Red</v>
          </cell>
          <cell r="C3377" t="str">
            <v>RD</v>
          </cell>
          <cell r="F3377" t="str">
            <v>CSW</v>
          </cell>
          <cell r="I3377" t="str">
            <v>2853CY/1857</v>
          </cell>
          <cell r="J3377" t="str">
            <v>100% Cotton</v>
          </cell>
          <cell r="M3377" t="str">
            <v>Fiber Reactive</v>
          </cell>
          <cell r="W3377">
            <v>34029</v>
          </cell>
          <cell r="Y3377">
            <v>35986</v>
          </cell>
          <cell r="Z3377" t="str">
            <v>Dropped</v>
          </cell>
        </row>
        <row r="3378">
          <cell r="A3378">
            <v>970</v>
          </cell>
          <cell r="B3378" t="str">
            <v>Black (Trim Fix)</v>
          </cell>
          <cell r="C3378" t="str">
            <v>BK</v>
          </cell>
          <cell r="F3378" t="str">
            <v>UNW</v>
          </cell>
          <cell r="I3378" t="str">
            <v>2853CX</v>
          </cell>
          <cell r="J3378" t="str">
            <v>100% Cotton</v>
          </cell>
          <cell r="M3378" t="str">
            <v>Fiber Reactive</v>
          </cell>
          <cell r="W3378" t="str">
            <v>No Std</v>
          </cell>
          <cell r="Y3378">
            <v>36008</v>
          </cell>
          <cell r="Z3378" t="str">
            <v>Dropped</v>
          </cell>
        </row>
        <row r="3379">
          <cell r="A3379">
            <v>968</v>
          </cell>
          <cell r="B3379" t="str">
            <v>Green Light</v>
          </cell>
          <cell r="C3379" t="str">
            <v>5D</v>
          </cell>
          <cell r="F3379" t="str">
            <v>CSW</v>
          </cell>
          <cell r="I3379">
            <v>1857</v>
          </cell>
          <cell r="J3379" t="str">
            <v>100% Cotton</v>
          </cell>
          <cell r="M3379" t="str">
            <v>Fiber Reactive</v>
          </cell>
          <cell r="Z3379" t="str">
            <v xml:space="preserve"> </v>
          </cell>
        </row>
        <row r="3380">
          <cell r="A3380">
            <v>967</v>
          </cell>
          <cell r="B3380" t="str">
            <v>Dragonfly</v>
          </cell>
          <cell r="C3380">
            <v>55</v>
          </cell>
          <cell r="F3380" t="str">
            <v>CSW</v>
          </cell>
          <cell r="I3380">
            <v>1857</v>
          </cell>
          <cell r="J3380" t="str">
            <v>100% Cotton</v>
          </cell>
          <cell r="M3380" t="str">
            <v>Fiber Reactive</v>
          </cell>
          <cell r="Z3380" t="str">
            <v xml:space="preserve"> </v>
          </cell>
        </row>
        <row r="3381">
          <cell r="A3381" t="str">
            <v>966</v>
          </cell>
          <cell r="B3381" t="str">
            <v>Malachite</v>
          </cell>
          <cell r="C3381">
            <v>60</v>
          </cell>
          <cell r="F3381" t="str">
            <v>CSW</v>
          </cell>
          <cell r="I3381">
            <v>1857</v>
          </cell>
          <cell r="J3381" t="str">
            <v>100% Cotton</v>
          </cell>
          <cell r="M3381" t="str">
            <v>Fiber Reactive</v>
          </cell>
          <cell r="Z3381" t="str">
            <v xml:space="preserve"> </v>
          </cell>
        </row>
        <row r="3382">
          <cell r="A3382">
            <v>965</v>
          </cell>
          <cell r="B3382" t="str">
            <v>Bluebird</v>
          </cell>
          <cell r="C3382" t="str">
            <v>YT</v>
          </cell>
          <cell r="F3382" t="str">
            <v>CSW</v>
          </cell>
          <cell r="I3382">
            <v>7032</v>
          </cell>
          <cell r="J3382" t="str">
            <v>50/50% P/C</v>
          </cell>
          <cell r="M3382" t="str">
            <v>Dis./F.R.</v>
          </cell>
          <cell r="W3382">
            <v>35431</v>
          </cell>
          <cell r="Z3382" t="str">
            <v xml:space="preserve"> </v>
          </cell>
        </row>
        <row r="3383">
          <cell r="A3383">
            <v>964</v>
          </cell>
          <cell r="B3383" t="str">
            <v>Pink Passion</v>
          </cell>
          <cell r="C3383">
            <v>28</v>
          </cell>
          <cell r="F3383" t="str">
            <v>CSW</v>
          </cell>
          <cell r="I3383">
            <v>1857</v>
          </cell>
          <cell r="J3383" t="str">
            <v>100% Cotton</v>
          </cell>
          <cell r="M3383" t="str">
            <v>Fiber Reactive</v>
          </cell>
          <cell r="Y3383">
            <v>36008</v>
          </cell>
          <cell r="Z3383" t="str">
            <v>Dropped</v>
          </cell>
        </row>
        <row r="3384">
          <cell r="A3384">
            <v>963</v>
          </cell>
          <cell r="B3384" t="str">
            <v>Carnation Pink</v>
          </cell>
          <cell r="C3384" t="str">
            <v>AY</v>
          </cell>
          <cell r="F3384" t="str">
            <v>UNW</v>
          </cell>
          <cell r="I3384">
            <v>3015</v>
          </cell>
          <cell r="J3384" t="str">
            <v>65/35 C/P</v>
          </cell>
          <cell r="M3384" t="str">
            <v>Unknown</v>
          </cell>
          <cell r="W3384">
            <v>35156</v>
          </cell>
          <cell r="Y3384">
            <v>36008</v>
          </cell>
          <cell r="Z3384" t="str">
            <v>Dropped</v>
          </cell>
        </row>
        <row r="3385">
          <cell r="A3385">
            <v>962</v>
          </cell>
          <cell r="B3385" t="str">
            <v>Black</v>
          </cell>
          <cell r="C3385" t="str">
            <v>BK</v>
          </cell>
          <cell r="F3385" t="str">
            <v>UNW</v>
          </cell>
          <cell r="I3385">
            <v>2739</v>
          </cell>
          <cell r="J3385" t="str">
            <v>100% Cotton</v>
          </cell>
          <cell r="M3385" t="str">
            <v>Fiber Reactive</v>
          </cell>
          <cell r="W3385">
            <v>35186</v>
          </cell>
          <cell r="Z3385" t="str">
            <v xml:space="preserve"> </v>
          </cell>
        </row>
        <row r="3386">
          <cell r="A3386">
            <v>960</v>
          </cell>
          <cell r="B3386" t="str">
            <v>Lemon Twist</v>
          </cell>
          <cell r="C3386" t="str">
            <v>YE</v>
          </cell>
          <cell r="F3386" t="str">
            <v>CSW</v>
          </cell>
          <cell r="I3386">
            <v>1880</v>
          </cell>
          <cell r="J3386" t="str">
            <v>100% Cotton</v>
          </cell>
          <cell r="M3386" t="str">
            <v>Fiber Reactive</v>
          </cell>
          <cell r="W3386">
            <v>35004</v>
          </cell>
          <cell r="Z3386" t="str">
            <v xml:space="preserve"> </v>
          </cell>
        </row>
        <row r="3387">
          <cell r="A3387">
            <v>959</v>
          </cell>
          <cell r="B3387" t="str">
            <v>Fern</v>
          </cell>
          <cell r="C3387" t="str">
            <v>VU</v>
          </cell>
          <cell r="F3387" t="str">
            <v>CSW</v>
          </cell>
          <cell r="I3387">
            <v>1857</v>
          </cell>
          <cell r="J3387" t="str">
            <v>100% Cotton</v>
          </cell>
          <cell r="M3387" t="str">
            <v>Fiber Reactive</v>
          </cell>
          <cell r="W3387">
            <v>35339</v>
          </cell>
          <cell r="Z3387" t="str">
            <v xml:space="preserve"> </v>
          </cell>
        </row>
        <row r="3388">
          <cell r="A3388">
            <v>958</v>
          </cell>
          <cell r="B3388" t="str">
            <v>Purple</v>
          </cell>
          <cell r="C3388" t="str">
            <v>GP</v>
          </cell>
          <cell r="F3388" t="str">
            <v>UNW</v>
          </cell>
          <cell r="I3388" t="str">
            <v>2808CY/1857/2853CY</v>
          </cell>
          <cell r="J3388" t="str">
            <v>100% Cotton</v>
          </cell>
          <cell r="M3388" t="str">
            <v>Fiber Reactive</v>
          </cell>
          <cell r="W3388">
            <v>35247</v>
          </cell>
          <cell r="Y3388">
            <v>35986</v>
          </cell>
          <cell r="Z3388" t="str">
            <v>Dropped</v>
          </cell>
        </row>
        <row r="3389">
          <cell r="A3389">
            <v>957</v>
          </cell>
          <cell r="B3389" t="str">
            <v>Carnation Pink/Indera</v>
          </cell>
          <cell r="C3389" t="str">
            <v>AY</v>
          </cell>
          <cell r="F3389" t="str">
            <v>UNW</v>
          </cell>
          <cell r="I3389">
            <v>1750</v>
          </cell>
          <cell r="J3389" t="str">
            <v>50/50% P/C</v>
          </cell>
          <cell r="M3389" t="str">
            <v>Unknown</v>
          </cell>
          <cell r="W3389">
            <v>35156</v>
          </cell>
          <cell r="Y3389">
            <v>36008</v>
          </cell>
          <cell r="Z3389" t="str">
            <v>Dropped</v>
          </cell>
        </row>
        <row r="3390">
          <cell r="A3390">
            <v>956</v>
          </cell>
          <cell r="B3390" t="str">
            <v>Butter Yellow</v>
          </cell>
          <cell r="C3390" t="str">
            <v>YB</v>
          </cell>
          <cell r="F3390" t="str">
            <v>UNW</v>
          </cell>
          <cell r="I3390" t="str">
            <v>2739/2956</v>
          </cell>
          <cell r="J3390" t="str">
            <v>100% Cotton</v>
          </cell>
          <cell r="M3390" t="str">
            <v>Fiber Reactive</v>
          </cell>
          <cell r="Y3390">
            <v>36008</v>
          </cell>
          <cell r="Z3390" t="str">
            <v>Dropped</v>
          </cell>
        </row>
        <row r="3391">
          <cell r="A3391">
            <v>955</v>
          </cell>
          <cell r="B3391" t="str">
            <v>Ivory</v>
          </cell>
          <cell r="C3391" t="str">
            <v>SC</v>
          </cell>
          <cell r="F3391" t="str">
            <v>CSW</v>
          </cell>
          <cell r="I3391">
            <v>1857</v>
          </cell>
          <cell r="J3391" t="str">
            <v>100% Cotton</v>
          </cell>
          <cell r="M3391" t="str">
            <v>Fiber Reactive</v>
          </cell>
          <cell r="Y3391">
            <v>36008</v>
          </cell>
          <cell r="Z3391" t="str">
            <v>Dropped</v>
          </cell>
        </row>
        <row r="3392">
          <cell r="A3392">
            <v>954</v>
          </cell>
          <cell r="B3392" t="str">
            <v>Camel</v>
          </cell>
          <cell r="C3392" t="str">
            <v>NO</v>
          </cell>
          <cell r="F3392" t="str">
            <v>CSW</v>
          </cell>
          <cell r="I3392">
            <v>3030</v>
          </cell>
          <cell r="J3392" t="str">
            <v>50/50% P/C</v>
          </cell>
          <cell r="M3392" t="str">
            <v>Dis./F.R.</v>
          </cell>
          <cell r="Y3392">
            <v>35674</v>
          </cell>
          <cell r="Z3392" t="str">
            <v>Dropped</v>
          </cell>
        </row>
        <row r="3393">
          <cell r="A3393">
            <v>953</v>
          </cell>
          <cell r="B3393" t="str">
            <v>Alpine</v>
          </cell>
          <cell r="C3393" t="str">
            <v>3N</v>
          </cell>
          <cell r="F3393" t="str">
            <v>CSW</v>
          </cell>
          <cell r="I3393">
            <v>7035</v>
          </cell>
          <cell r="J3393" t="str">
            <v>50/50% P/C</v>
          </cell>
          <cell r="M3393" t="str">
            <v>Dis./F.R.</v>
          </cell>
          <cell r="Y3393">
            <v>35855</v>
          </cell>
          <cell r="Z3393" t="str">
            <v>Dropped</v>
          </cell>
        </row>
        <row r="3394">
          <cell r="A3394">
            <v>952</v>
          </cell>
          <cell r="B3394" t="str">
            <v>Khaki</v>
          </cell>
          <cell r="C3394" t="str">
            <v>KH</v>
          </cell>
          <cell r="F3394" t="str">
            <v>CSW</v>
          </cell>
          <cell r="I3394">
            <v>1857</v>
          </cell>
          <cell r="J3394" t="str">
            <v>100% Cotton</v>
          </cell>
          <cell r="M3394" t="str">
            <v>Fiber Reactive</v>
          </cell>
          <cell r="W3394">
            <v>34943</v>
          </cell>
          <cell r="Z3394" t="str">
            <v xml:space="preserve"> </v>
          </cell>
        </row>
        <row r="3395">
          <cell r="A3395">
            <v>951</v>
          </cell>
          <cell r="B3395" t="str">
            <v>Desert Rose</v>
          </cell>
          <cell r="F3395" t="str">
            <v>CSW</v>
          </cell>
          <cell r="I3395">
            <v>7035</v>
          </cell>
          <cell r="J3395" t="str">
            <v>50/50% P/C</v>
          </cell>
          <cell r="M3395" t="str">
            <v>Dis./F.R.</v>
          </cell>
          <cell r="Y3395">
            <v>35643</v>
          </cell>
          <cell r="Z3395" t="str">
            <v>Dropped</v>
          </cell>
        </row>
        <row r="3396">
          <cell r="A3396">
            <v>950</v>
          </cell>
          <cell r="B3396" t="str">
            <v>Kelly Green</v>
          </cell>
          <cell r="C3396" t="str">
            <v>KG</v>
          </cell>
          <cell r="F3396" t="str">
            <v>CSW</v>
          </cell>
          <cell r="I3396">
            <v>1880</v>
          </cell>
          <cell r="J3396" t="str">
            <v>100% Cotton</v>
          </cell>
          <cell r="M3396" t="str">
            <v>Fiber Reactive</v>
          </cell>
          <cell r="W3396">
            <v>33848</v>
          </cell>
          <cell r="Z3396" t="str">
            <v xml:space="preserve"> </v>
          </cell>
        </row>
        <row r="3397">
          <cell r="A3397">
            <v>949</v>
          </cell>
          <cell r="B3397" t="str">
            <v>Camel</v>
          </cell>
          <cell r="C3397" t="str">
            <v>N0</v>
          </cell>
          <cell r="F3397" t="str">
            <v>CSW</v>
          </cell>
          <cell r="I3397">
            <v>7035</v>
          </cell>
          <cell r="J3397" t="str">
            <v>50/50% P/C</v>
          </cell>
          <cell r="M3397" t="str">
            <v>Dis./F.R.</v>
          </cell>
          <cell r="W3397">
            <v>35462</v>
          </cell>
          <cell r="Z3397" t="str">
            <v xml:space="preserve"> </v>
          </cell>
        </row>
        <row r="3398">
          <cell r="A3398">
            <v>948</v>
          </cell>
          <cell r="B3398" t="str">
            <v>HHW Bright Turq.</v>
          </cell>
          <cell r="C3398" t="str">
            <v>BQ</v>
          </cell>
          <cell r="F3398" t="str">
            <v>UNW</v>
          </cell>
          <cell r="I3398" t="str">
            <v>2808CX</v>
          </cell>
          <cell r="J3398" t="str">
            <v>100% Cotton</v>
          </cell>
          <cell r="M3398" t="str">
            <v>Fiber Reactive</v>
          </cell>
          <cell r="W3398" t="str">
            <v>No Std</v>
          </cell>
          <cell r="Y3398">
            <v>36008</v>
          </cell>
          <cell r="Z3398" t="str">
            <v>Dropped</v>
          </cell>
        </row>
        <row r="3399">
          <cell r="A3399">
            <v>947</v>
          </cell>
          <cell r="B3399" t="str">
            <v>Bluejay</v>
          </cell>
          <cell r="F3399" t="str">
            <v>CSW</v>
          </cell>
          <cell r="I3399">
            <v>7035</v>
          </cell>
          <cell r="Y3399">
            <v>35986</v>
          </cell>
          <cell r="Z3399" t="str">
            <v>Dropped</v>
          </cell>
        </row>
        <row r="3400">
          <cell r="A3400">
            <v>946</v>
          </cell>
          <cell r="B3400" t="str">
            <v>Olivewood</v>
          </cell>
          <cell r="C3400" t="str">
            <v>9Z</v>
          </cell>
          <cell r="F3400" t="str">
            <v>CSW</v>
          </cell>
          <cell r="I3400">
            <v>7035</v>
          </cell>
          <cell r="J3400" t="str">
            <v>50/50% P/C</v>
          </cell>
          <cell r="M3400" t="str">
            <v>Dis./F.R.</v>
          </cell>
          <cell r="Y3400">
            <v>35855</v>
          </cell>
          <cell r="Z3400" t="str">
            <v>Dropped</v>
          </cell>
        </row>
        <row r="3401">
          <cell r="A3401">
            <v>945</v>
          </cell>
          <cell r="B3401" t="str">
            <v>Russet</v>
          </cell>
          <cell r="F3401" t="str">
            <v>CSW</v>
          </cell>
          <cell r="I3401">
            <v>7035</v>
          </cell>
          <cell r="J3401" t="str">
            <v>50/50% P/C</v>
          </cell>
          <cell r="M3401" t="str">
            <v>Dis./F.R.</v>
          </cell>
          <cell r="Y3401">
            <v>35986</v>
          </cell>
          <cell r="Z3401" t="str">
            <v>Dropped</v>
          </cell>
        </row>
        <row r="3402">
          <cell r="A3402">
            <v>944</v>
          </cell>
          <cell r="B3402" t="str">
            <v>Pink Sorbet</v>
          </cell>
          <cell r="C3402" t="str">
            <v>PS</v>
          </cell>
          <cell r="J3402" t="str">
            <v>100% Cotton</v>
          </cell>
          <cell r="Y3402">
            <v>35370</v>
          </cell>
          <cell r="Z3402" t="str">
            <v>Dropped</v>
          </cell>
        </row>
        <row r="3403">
          <cell r="A3403">
            <v>942</v>
          </cell>
          <cell r="B3403" t="str">
            <v>Nutmeg</v>
          </cell>
          <cell r="C3403" t="str">
            <v>7K</v>
          </cell>
          <cell r="F3403" t="str">
            <v>CSW</v>
          </cell>
          <cell r="I3403">
            <v>5033</v>
          </cell>
          <cell r="J3403" t="str">
            <v>50/50% P/C</v>
          </cell>
          <cell r="M3403" t="str">
            <v>Dis./F.R.</v>
          </cell>
          <cell r="W3403">
            <v>35521</v>
          </cell>
          <cell r="Z3403" t="str">
            <v xml:space="preserve"> </v>
          </cell>
        </row>
        <row r="3404">
          <cell r="A3404">
            <v>941</v>
          </cell>
          <cell r="B3404" t="str">
            <v>Denim Blue</v>
          </cell>
          <cell r="C3404" t="str">
            <v>DM</v>
          </cell>
          <cell r="F3404" t="str">
            <v>CSW</v>
          </cell>
          <cell r="I3404">
            <v>7025</v>
          </cell>
          <cell r="J3404" t="str">
            <v>95/5% C/P</v>
          </cell>
          <cell r="M3404" t="str">
            <v>Fiber Reactive</v>
          </cell>
          <cell r="Z3404" t="str">
            <v xml:space="preserve"> </v>
          </cell>
        </row>
        <row r="3405">
          <cell r="A3405" t="str">
            <v>940</v>
          </cell>
          <cell r="B3405" t="str">
            <v>Royal Blue</v>
          </cell>
          <cell r="C3405" t="str">
            <v>RB</v>
          </cell>
          <cell r="D3405" t="str">
            <v>T. Thompson</v>
          </cell>
          <cell r="E3405" t="str">
            <v>Pocket-T</v>
          </cell>
          <cell r="F3405" t="str">
            <v>MUN</v>
          </cell>
          <cell r="G3405">
            <v>35948</v>
          </cell>
          <cell r="H3405">
            <v>35949</v>
          </cell>
          <cell r="I3405">
            <v>2675</v>
          </cell>
          <cell r="J3405" t="str">
            <v>100% Cotton</v>
          </cell>
          <cell r="M3405" t="str">
            <v>Fiber Reactive</v>
          </cell>
          <cell r="N3405" t="str">
            <v>BR W/ Opt.</v>
          </cell>
          <cell r="S3405">
            <v>9</v>
          </cell>
          <cell r="T3405" t="str">
            <v>D</v>
          </cell>
          <cell r="W3405">
            <v>38230</v>
          </cell>
          <cell r="Z3405" t="str">
            <v>Lab dip in-process</v>
          </cell>
        </row>
        <row r="3406">
          <cell r="A3406">
            <v>939</v>
          </cell>
          <cell r="B3406" t="str">
            <v>Damask</v>
          </cell>
          <cell r="C3406" t="str">
            <v>3V</v>
          </cell>
          <cell r="F3406" t="str">
            <v>CSW</v>
          </cell>
          <cell r="I3406">
            <v>7035</v>
          </cell>
          <cell r="J3406" t="str">
            <v>50/50% P/C</v>
          </cell>
          <cell r="M3406" t="str">
            <v>Dis./F.R.</v>
          </cell>
          <cell r="Z3406" t="str">
            <v xml:space="preserve"> </v>
          </cell>
        </row>
        <row r="3407">
          <cell r="A3407">
            <v>938</v>
          </cell>
          <cell r="B3407" t="str">
            <v>Midas</v>
          </cell>
          <cell r="C3407" t="str">
            <v>9V</v>
          </cell>
          <cell r="F3407" t="str">
            <v>CSW</v>
          </cell>
          <cell r="I3407">
            <v>7035</v>
          </cell>
          <cell r="J3407" t="str">
            <v>50/50% P/C</v>
          </cell>
          <cell r="M3407" t="str">
            <v>Direct</v>
          </cell>
          <cell r="Y3407">
            <v>35855</v>
          </cell>
          <cell r="Z3407" t="str">
            <v>Dropped</v>
          </cell>
        </row>
        <row r="3408">
          <cell r="A3408">
            <v>930</v>
          </cell>
          <cell r="B3408" t="str">
            <v>Deep Plum</v>
          </cell>
          <cell r="C3408" t="str">
            <v>DP</v>
          </cell>
          <cell r="F3408" t="str">
            <v>CSW</v>
          </cell>
          <cell r="I3408">
            <v>7010</v>
          </cell>
          <cell r="J3408" t="str">
            <v>50/50% P/C</v>
          </cell>
          <cell r="M3408" t="str">
            <v>Dis./F.R.</v>
          </cell>
          <cell r="W3408">
            <v>34790</v>
          </cell>
          <cell r="Y3408">
            <v>36008</v>
          </cell>
          <cell r="Z3408" t="str">
            <v>Dropped</v>
          </cell>
        </row>
        <row r="3409">
          <cell r="A3409">
            <v>929</v>
          </cell>
          <cell r="B3409" t="str">
            <v>Copper</v>
          </cell>
          <cell r="C3409" t="str">
            <v>Z5</v>
          </cell>
          <cell r="F3409" t="str">
            <v>CSW</v>
          </cell>
          <cell r="I3409">
            <v>7035</v>
          </cell>
          <cell r="J3409" t="str">
            <v>50/50% P/C</v>
          </cell>
          <cell r="M3409" t="str">
            <v>Dis./F.R.</v>
          </cell>
          <cell r="Y3409">
            <v>35855</v>
          </cell>
          <cell r="Z3409" t="str">
            <v>Dropped</v>
          </cell>
        </row>
        <row r="3410">
          <cell r="A3410">
            <v>928</v>
          </cell>
          <cell r="B3410" t="str">
            <v>Marine Blue Heather</v>
          </cell>
          <cell r="C3410" t="str">
            <v>IA</v>
          </cell>
          <cell r="F3410" t="str">
            <v>CSW</v>
          </cell>
          <cell r="I3410">
            <v>7010</v>
          </cell>
          <cell r="J3410" t="str">
            <v>50/50% P/C</v>
          </cell>
          <cell r="M3410" t="str">
            <v>Dis./F.R.</v>
          </cell>
          <cell r="Y3410">
            <v>36008</v>
          </cell>
          <cell r="Z3410" t="str">
            <v>Dropped</v>
          </cell>
        </row>
        <row r="3411">
          <cell r="A3411">
            <v>927</v>
          </cell>
          <cell r="B3411" t="str">
            <v>Fir</v>
          </cell>
          <cell r="C3411" t="str">
            <v>FY</v>
          </cell>
          <cell r="F3411" t="str">
            <v>CSW</v>
          </cell>
          <cell r="I3411">
            <v>7010</v>
          </cell>
          <cell r="J3411" t="str">
            <v>50/50% P/C</v>
          </cell>
          <cell r="M3411" t="str">
            <v>Dis./F.R.</v>
          </cell>
          <cell r="W3411">
            <v>34790</v>
          </cell>
          <cell r="Y3411">
            <v>36008</v>
          </cell>
          <cell r="Z3411" t="str">
            <v>Dropped</v>
          </cell>
        </row>
        <row r="3412">
          <cell r="A3412">
            <v>926</v>
          </cell>
          <cell r="B3412" t="str">
            <v>Navy</v>
          </cell>
          <cell r="C3412" t="str">
            <v>NY</v>
          </cell>
          <cell r="F3412" t="str">
            <v>CSW</v>
          </cell>
          <cell r="I3412">
            <v>7010</v>
          </cell>
          <cell r="J3412" t="str">
            <v>50/50% P/C</v>
          </cell>
          <cell r="M3412" t="str">
            <v>Dis./F.R.</v>
          </cell>
          <cell r="W3412" t="str">
            <v>No Std</v>
          </cell>
          <cell r="Y3412">
            <v>36008</v>
          </cell>
          <cell r="Z3412" t="str">
            <v>Dropped</v>
          </cell>
        </row>
        <row r="3413">
          <cell r="A3413">
            <v>924</v>
          </cell>
          <cell r="B3413" t="str">
            <v>Charcoal Heather</v>
          </cell>
          <cell r="C3413" t="str">
            <v>WH</v>
          </cell>
          <cell r="F3413" t="str">
            <v>CSW</v>
          </cell>
          <cell r="I3413">
            <v>7010</v>
          </cell>
          <cell r="J3413" t="str">
            <v>50/50% P/C</v>
          </cell>
          <cell r="M3413" t="str">
            <v>Dis./F.R.</v>
          </cell>
          <cell r="R3413">
            <v>3.5000000000000001E-3</v>
          </cell>
          <cell r="W3413" t="str">
            <v>No Std</v>
          </cell>
          <cell r="Y3413">
            <v>36008</v>
          </cell>
          <cell r="Z3413" t="str">
            <v>Dropped</v>
          </cell>
        </row>
        <row r="3414">
          <cell r="A3414">
            <v>923</v>
          </cell>
          <cell r="B3414" t="str">
            <v>Wine Heather</v>
          </cell>
          <cell r="C3414" t="str">
            <v>WT</v>
          </cell>
          <cell r="F3414" t="str">
            <v>CSW</v>
          </cell>
          <cell r="I3414">
            <v>7010</v>
          </cell>
          <cell r="J3414" t="str">
            <v>50/50% P/C</v>
          </cell>
          <cell r="M3414" t="str">
            <v>Fiber Reactive</v>
          </cell>
          <cell r="W3414">
            <v>34790</v>
          </cell>
          <cell r="Y3414">
            <v>36008</v>
          </cell>
          <cell r="Z3414" t="str">
            <v>Dropped</v>
          </cell>
        </row>
        <row r="3415">
          <cell r="A3415">
            <v>922</v>
          </cell>
          <cell r="B3415" t="str">
            <v>Bordeaux</v>
          </cell>
          <cell r="C3415" t="str">
            <v>BD</v>
          </cell>
          <cell r="Y3415">
            <v>36008</v>
          </cell>
          <cell r="Z3415" t="str">
            <v>Dropped</v>
          </cell>
        </row>
        <row r="3416">
          <cell r="A3416">
            <v>921</v>
          </cell>
          <cell r="B3416" t="str">
            <v>Blue Ink</v>
          </cell>
          <cell r="C3416" t="str">
            <v>IK</v>
          </cell>
          <cell r="Y3416">
            <v>36008</v>
          </cell>
          <cell r="Z3416" t="str">
            <v>Dropped</v>
          </cell>
        </row>
        <row r="3417">
          <cell r="A3417">
            <v>920</v>
          </cell>
          <cell r="B3417" t="str">
            <v>Natural</v>
          </cell>
          <cell r="C3417" t="str">
            <v>NT</v>
          </cell>
          <cell r="F3417" t="str">
            <v>CSW</v>
          </cell>
          <cell r="I3417">
            <v>7010</v>
          </cell>
          <cell r="J3417" t="str">
            <v>50/50% P/C</v>
          </cell>
          <cell r="M3417" t="str">
            <v>Scour</v>
          </cell>
          <cell r="W3417" t="str">
            <v>No Std</v>
          </cell>
          <cell r="Z3417" t="str">
            <v xml:space="preserve"> </v>
          </cell>
        </row>
        <row r="3418">
          <cell r="A3418">
            <v>919</v>
          </cell>
          <cell r="Y3418">
            <v>36008</v>
          </cell>
          <cell r="Z3418" t="str">
            <v>Dropped</v>
          </cell>
        </row>
        <row r="3419">
          <cell r="A3419">
            <v>918</v>
          </cell>
          <cell r="Y3419">
            <v>36008</v>
          </cell>
          <cell r="Z3419" t="str">
            <v>Dropped</v>
          </cell>
        </row>
        <row r="3420">
          <cell r="A3420">
            <v>917</v>
          </cell>
          <cell r="Y3420">
            <v>36008</v>
          </cell>
          <cell r="Z3420" t="str">
            <v>Dropped</v>
          </cell>
        </row>
        <row r="3421">
          <cell r="A3421">
            <v>916</v>
          </cell>
          <cell r="Y3421">
            <v>36008</v>
          </cell>
          <cell r="Z3421" t="str">
            <v>Dropped</v>
          </cell>
        </row>
        <row r="3422">
          <cell r="A3422">
            <v>915</v>
          </cell>
          <cell r="B3422" t="str">
            <v>Kelly Green</v>
          </cell>
          <cell r="C3422" t="str">
            <v>KG</v>
          </cell>
          <cell r="F3422" t="str">
            <v>CSW</v>
          </cell>
          <cell r="I3422">
            <v>2060</v>
          </cell>
          <cell r="J3422" t="str">
            <v>50/50% P/C</v>
          </cell>
          <cell r="M3422" t="str">
            <v>Dis./F.R.</v>
          </cell>
          <cell r="W3422">
            <v>34820</v>
          </cell>
          <cell r="Z3422" t="str">
            <v xml:space="preserve"> </v>
          </cell>
        </row>
        <row r="3423">
          <cell r="A3423">
            <v>914</v>
          </cell>
          <cell r="Y3423">
            <v>36008</v>
          </cell>
          <cell r="Z3423" t="str">
            <v>Dropped</v>
          </cell>
        </row>
        <row r="3424">
          <cell r="A3424">
            <v>913</v>
          </cell>
          <cell r="Y3424">
            <v>36008</v>
          </cell>
          <cell r="Z3424" t="str">
            <v>Dropped</v>
          </cell>
        </row>
        <row r="3425">
          <cell r="A3425">
            <v>912</v>
          </cell>
          <cell r="Y3425">
            <v>36008</v>
          </cell>
          <cell r="Z3425" t="str">
            <v>Dropped</v>
          </cell>
        </row>
        <row r="3426">
          <cell r="A3426">
            <v>911</v>
          </cell>
          <cell r="Y3426">
            <v>36008</v>
          </cell>
          <cell r="Z3426" t="str">
            <v>Dropped</v>
          </cell>
        </row>
        <row r="3427">
          <cell r="A3427">
            <v>910</v>
          </cell>
          <cell r="B3427" t="str">
            <v>Gold</v>
          </cell>
          <cell r="C3427" t="str">
            <v>GO</v>
          </cell>
          <cell r="F3427" t="str">
            <v>CSW</v>
          </cell>
          <cell r="I3427">
            <v>2060</v>
          </cell>
          <cell r="J3427" t="str">
            <v>50/50% P/C</v>
          </cell>
          <cell r="M3427" t="str">
            <v>Dis./F.R.</v>
          </cell>
          <cell r="W3427">
            <v>35521</v>
          </cell>
          <cell r="Z3427" t="str">
            <v xml:space="preserve"> </v>
          </cell>
        </row>
        <row r="3428">
          <cell r="A3428">
            <v>909</v>
          </cell>
          <cell r="B3428" t="str">
            <v>Violet</v>
          </cell>
          <cell r="C3428" t="str">
            <v>VI</v>
          </cell>
          <cell r="F3428" t="str">
            <v>CSW</v>
          </cell>
          <cell r="I3428" t="str">
            <v>1857/2808CY</v>
          </cell>
          <cell r="J3428" t="str">
            <v>100% Cotton</v>
          </cell>
          <cell r="M3428" t="str">
            <v>Fiber Reactive</v>
          </cell>
          <cell r="W3428">
            <v>33178</v>
          </cell>
          <cell r="Y3428">
            <v>35855</v>
          </cell>
          <cell r="Z3428" t="str">
            <v>Dropped</v>
          </cell>
        </row>
        <row r="3429">
          <cell r="A3429" t="str">
            <v>905</v>
          </cell>
          <cell r="B3429" t="str">
            <v>Royal Blue</v>
          </cell>
          <cell r="C3429" t="str">
            <v>RB</v>
          </cell>
          <cell r="F3429" t="str">
            <v>CSW</v>
          </cell>
          <cell r="I3429">
            <v>2260</v>
          </cell>
          <cell r="J3429" t="str">
            <v>50/50% P/C</v>
          </cell>
          <cell r="M3429" t="str">
            <v>Dis./F.R.</v>
          </cell>
          <cell r="N3429" t="str">
            <v>RBW/Opt.</v>
          </cell>
          <cell r="W3429">
            <v>34366</v>
          </cell>
          <cell r="Y3429">
            <v>35986</v>
          </cell>
          <cell r="Z3429" t="str">
            <v>Dropped</v>
          </cell>
        </row>
        <row r="3430">
          <cell r="A3430">
            <v>904</v>
          </cell>
          <cell r="B3430" t="str">
            <v>Turquoise</v>
          </cell>
          <cell r="Y3430">
            <v>36008</v>
          </cell>
          <cell r="Z3430" t="str">
            <v>Dropped</v>
          </cell>
        </row>
        <row r="3431">
          <cell r="A3431">
            <v>903</v>
          </cell>
          <cell r="Y3431">
            <v>36008</v>
          </cell>
          <cell r="Z3431" t="str">
            <v>Dropped</v>
          </cell>
        </row>
        <row r="3432">
          <cell r="A3432">
            <v>902</v>
          </cell>
          <cell r="Y3432">
            <v>36008</v>
          </cell>
          <cell r="Z3432" t="str">
            <v>Dropped</v>
          </cell>
        </row>
        <row r="3433">
          <cell r="A3433">
            <v>901</v>
          </cell>
          <cell r="Y3433">
            <v>36008</v>
          </cell>
          <cell r="Z3433" t="str">
            <v>Dropped</v>
          </cell>
        </row>
        <row r="3434">
          <cell r="A3434">
            <v>900</v>
          </cell>
          <cell r="Y3434">
            <v>36008</v>
          </cell>
          <cell r="Z3434" t="str">
            <v>Dropped</v>
          </cell>
        </row>
        <row r="3435">
          <cell r="A3435">
            <v>899</v>
          </cell>
          <cell r="Y3435">
            <v>36008</v>
          </cell>
          <cell r="Z3435" t="str">
            <v>Dropped</v>
          </cell>
        </row>
        <row r="3436">
          <cell r="A3436">
            <v>898</v>
          </cell>
          <cell r="Y3436">
            <v>36008</v>
          </cell>
          <cell r="Z3436" t="str">
            <v>Dropped</v>
          </cell>
        </row>
        <row r="3437">
          <cell r="A3437">
            <v>897</v>
          </cell>
          <cell r="Y3437">
            <v>36008</v>
          </cell>
          <cell r="Z3437" t="str">
            <v>Dropped</v>
          </cell>
        </row>
        <row r="3438">
          <cell r="A3438">
            <v>896</v>
          </cell>
          <cell r="Y3438">
            <v>36008</v>
          </cell>
          <cell r="Z3438" t="str">
            <v>Dropped</v>
          </cell>
        </row>
        <row r="3439">
          <cell r="A3439">
            <v>895</v>
          </cell>
          <cell r="B3439" t="str">
            <v>Rose Petal</v>
          </cell>
          <cell r="Y3439">
            <v>36008</v>
          </cell>
          <cell r="Z3439" t="str">
            <v>Dropped</v>
          </cell>
        </row>
        <row r="3440">
          <cell r="A3440">
            <v>894</v>
          </cell>
          <cell r="B3440" t="str">
            <v>Couture Blue</v>
          </cell>
          <cell r="C3440" t="str">
            <v>UN</v>
          </cell>
          <cell r="Y3440">
            <v>35400</v>
          </cell>
          <cell r="Z3440" t="str">
            <v>Dropped</v>
          </cell>
        </row>
        <row r="3441">
          <cell r="A3441">
            <v>893</v>
          </cell>
          <cell r="B3441" t="str">
            <v>Navy Nights</v>
          </cell>
          <cell r="C3441" t="str">
            <v>NH</v>
          </cell>
          <cell r="F3441" t="str">
            <v>HAMP</v>
          </cell>
          <cell r="I3441">
            <v>1880</v>
          </cell>
          <cell r="J3441" t="str">
            <v>100% Cotton</v>
          </cell>
          <cell r="M3441" t="str">
            <v>Fiber Reactive</v>
          </cell>
          <cell r="W3441">
            <v>35186</v>
          </cell>
          <cell r="Z3441" t="str">
            <v xml:space="preserve"> </v>
          </cell>
        </row>
        <row r="3442">
          <cell r="A3442">
            <v>892</v>
          </cell>
          <cell r="B3442" t="str">
            <v>River</v>
          </cell>
          <cell r="C3442" t="str">
            <v>SS</v>
          </cell>
          <cell r="F3442" t="str">
            <v>CSW</v>
          </cell>
          <cell r="I3442">
            <v>7035</v>
          </cell>
          <cell r="J3442" t="str">
            <v>50/50% P/C</v>
          </cell>
          <cell r="M3442" t="str">
            <v>Dis./F.R.</v>
          </cell>
          <cell r="Z3442" t="str">
            <v xml:space="preserve"> </v>
          </cell>
        </row>
        <row r="3443">
          <cell r="A3443">
            <v>891</v>
          </cell>
          <cell r="B3443" t="str">
            <v>Carters' Periblue</v>
          </cell>
          <cell r="C3443" t="str">
            <v>AO</v>
          </cell>
          <cell r="F3443" t="str">
            <v>UNW</v>
          </cell>
          <cell r="I3443" t="str">
            <v>2804CY</v>
          </cell>
          <cell r="J3443" t="str">
            <v>100% Cotton</v>
          </cell>
          <cell r="M3443" t="str">
            <v>Fiber Reactive</v>
          </cell>
          <cell r="W3443">
            <v>35247</v>
          </cell>
          <cell r="Y3443">
            <v>36008</v>
          </cell>
          <cell r="Z3443" t="str">
            <v>Dropped</v>
          </cell>
        </row>
        <row r="3444">
          <cell r="A3444">
            <v>890</v>
          </cell>
          <cell r="B3444" t="str">
            <v>Carters' Pink</v>
          </cell>
          <cell r="C3444" t="str">
            <v>BO</v>
          </cell>
          <cell r="F3444" t="str">
            <v>UNW</v>
          </cell>
          <cell r="I3444" t="str">
            <v>2804CY</v>
          </cell>
          <cell r="J3444" t="str">
            <v>100% Cotton</v>
          </cell>
          <cell r="M3444" t="str">
            <v>Fiber Reactive</v>
          </cell>
          <cell r="W3444">
            <v>35156</v>
          </cell>
          <cell r="Y3444">
            <v>36008</v>
          </cell>
          <cell r="Z3444" t="str">
            <v>Dropped</v>
          </cell>
        </row>
        <row r="3445">
          <cell r="A3445">
            <v>889</v>
          </cell>
          <cell r="B3445" t="str">
            <v>French Lavender</v>
          </cell>
          <cell r="C3445" t="str">
            <v>FL</v>
          </cell>
          <cell r="F3445" t="str">
            <v>CSW</v>
          </cell>
          <cell r="I3445">
            <v>6160</v>
          </cell>
          <cell r="J3445" t="str">
            <v>100% Cotton</v>
          </cell>
          <cell r="M3445" t="str">
            <v>Fiber Reactive</v>
          </cell>
          <cell r="W3445">
            <v>35004</v>
          </cell>
          <cell r="Y3445">
            <v>35977</v>
          </cell>
          <cell r="Z3445" t="str">
            <v>Dropped</v>
          </cell>
        </row>
        <row r="3446">
          <cell r="A3446" t="str">
            <v>888</v>
          </cell>
          <cell r="B3446" t="str">
            <v>Petrol</v>
          </cell>
          <cell r="C3446" t="str">
            <v>Q1</v>
          </cell>
          <cell r="F3446" t="str">
            <v>UNW</v>
          </cell>
          <cell r="I3446">
            <v>2739</v>
          </cell>
          <cell r="J3446" t="str">
            <v>100% Cotton</v>
          </cell>
          <cell r="M3446" t="str">
            <v>Fiber Reactive</v>
          </cell>
          <cell r="W3446">
            <v>35004</v>
          </cell>
          <cell r="Y3446">
            <v>35986</v>
          </cell>
          <cell r="Z3446" t="str">
            <v>Dropped</v>
          </cell>
        </row>
        <row r="3447">
          <cell r="A3447">
            <v>887</v>
          </cell>
          <cell r="B3447" t="str">
            <v>Eggplant</v>
          </cell>
          <cell r="C3447" t="str">
            <v>ET</v>
          </cell>
          <cell r="F3447" t="str">
            <v>CSW</v>
          </cell>
          <cell r="I3447">
            <v>7016</v>
          </cell>
          <cell r="J3447" t="str">
            <v>50/50% P/C</v>
          </cell>
          <cell r="M3447" t="str">
            <v>Dis./F.R.</v>
          </cell>
          <cell r="W3447">
            <v>35034</v>
          </cell>
          <cell r="Y3447">
            <v>35986</v>
          </cell>
          <cell r="Z3447" t="str">
            <v>Dropped</v>
          </cell>
        </row>
        <row r="3448">
          <cell r="A3448">
            <v>886</v>
          </cell>
          <cell r="B3448" t="str">
            <v>Suede</v>
          </cell>
          <cell r="C3448" t="str">
            <v>7S</v>
          </cell>
          <cell r="F3448" t="str">
            <v>CSW</v>
          </cell>
          <cell r="I3448">
            <v>7032</v>
          </cell>
          <cell r="J3448" t="str">
            <v>50/50% A/C</v>
          </cell>
          <cell r="M3448" t="str">
            <v>Bas./F.R.</v>
          </cell>
          <cell r="W3448">
            <v>35156</v>
          </cell>
          <cell r="Z3448" t="str">
            <v xml:space="preserve"> </v>
          </cell>
        </row>
        <row r="3449">
          <cell r="A3449">
            <v>885</v>
          </cell>
          <cell r="B3449" t="str">
            <v>Wedgewood</v>
          </cell>
          <cell r="C3449" t="str">
            <v>WW</v>
          </cell>
          <cell r="F3449" t="str">
            <v>CSW</v>
          </cell>
          <cell r="I3449">
            <v>7046</v>
          </cell>
          <cell r="J3449" t="str">
            <v>50/50% P/C</v>
          </cell>
          <cell r="M3449" t="str">
            <v>Dis./F.R.</v>
          </cell>
          <cell r="W3449">
            <v>35156</v>
          </cell>
          <cell r="Z3449" t="str">
            <v xml:space="preserve"> </v>
          </cell>
        </row>
        <row r="3450">
          <cell r="A3450">
            <v>884</v>
          </cell>
          <cell r="B3450" t="str">
            <v>Zinfandel</v>
          </cell>
          <cell r="C3450" t="str">
            <v>Z4</v>
          </cell>
          <cell r="F3450" t="str">
            <v>CSW</v>
          </cell>
          <cell r="I3450">
            <v>7046</v>
          </cell>
          <cell r="J3450" t="str">
            <v>50/50% P/C</v>
          </cell>
          <cell r="M3450" t="str">
            <v>Dis./F.R.</v>
          </cell>
          <cell r="Y3450">
            <v>35765</v>
          </cell>
          <cell r="Z3450" t="str">
            <v>Dropped</v>
          </cell>
        </row>
        <row r="3451">
          <cell r="A3451">
            <v>883</v>
          </cell>
          <cell r="B3451" t="str">
            <v>Bayou Green</v>
          </cell>
          <cell r="C3451" t="str">
            <v>BG</v>
          </cell>
          <cell r="F3451" t="str">
            <v>CSW</v>
          </cell>
          <cell r="I3451">
            <v>7046</v>
          </cell>
          <cell r="J3451" t="str">
            <v>50/50% P/C</v>
          </cell>
          <cell r="M3451" t="str">
            <v>Dis./F.R.</v>
          </cell>
          <cell r="W3451">
            <v>35034</v>
          </cell>
          <cell r="Y3451">
            <v>35796</v>
          </cell>
          <cell r="Z3451" t="str">
            <v>Dropped</v>
          </cell>
        </row>
        <row r="3452">
          <cell r="A3452">
            <v>882</v>
          </cell>
          <cell r="B3452" t="str">
            <v>Merlot</v>
          </cell>
          <cell r="C3452" t="str">
            <v>EJ</v>
          </cell>
          <cell r="F3452" t="str">
            <v>CSW</v>
          </cell>
          <cell r="I3452">
            <v>1857</v>
          </cell>
          <cell r="J3452" t="str">
            <v>100% Cotton</v>
          </cell>
          <cell r="M3452" t="str">
            <v>Fiber Reactive</v>
          </cell>
          <cell r="Z3452" t="str">
            <v xml:space="preserve"> </v>
          </cell>
        </row>
        <row r="3453">
          <cell r="A3453">
            <v>881</v>
          </cell>
          <cell r="B3453" t="str">
            <v>River</v>
          </cell>
          <cell r="C3453" t="str">
            <v>SS</v>
          </cell>
          <cell r="F3453" t="str">
            <v>CSW</v>
          </cell>
          <cell r="I3453">
            <v>1857</v>
          </cell>
          <cell r="J3453" t="str">
            <v>100% Cotton</v>
          </cell>
          <cell r="M3453" t="str">
            <v>Fiber Reactive</v>
          </cell>
          <cell r="Y3453">
            <v>35986</v>
          </cell>
          <cell r="Z3453" t="str">
            <v>Dropped</v>
          </cell>
        </row>
        <row r="3454">
          <cell r="A3454">
            <v>880</v>
          </cell>
          <cell r="B3454" t="str">
            <v>Deep Sea</v>
          </cell>
          <cell r="F3454" t="str">
            <v>CSW</v>
          </cell>
          <cell r="I3454">
            <v>7035</v>
          </cell>
          <cell r="Z3454" t="str">
            <v xml:space="preserve"> </v>
          </cell>
        </row>
        <row r="3455">
          <cell r="A3455">
            <v>879</v>
          </cell>
          <cell r="B3455" t="str">
            <v>Spring Aqua</v>
          </cell>
          <cell r="F3455" t="str">
            <v>CSW</v>
          </cell>
          <cell r="I3455">
            <v>1857</v>
          </cell>
          <cell r="J3455" t="str">
            <v>100% Cotton</v>
          </cell>
          <cell r="M3455" t="str">
            <v>Fiber Reactive</v>
          </cell>
          <cell r="Z3455" t="str">
            <v xml:space="preserve"> </v>
          </cell>
        </row>
        <row r="3456">
          <cell r="A3456">
            <v>878</v>
          </cell>
          <cell r="B3456" t="str">
            <v>Fire Red</v>
          </cell>
          <cell r="C3456" t="str">
            <v>FZ</v>
          </cell>
          <cell r="F3456" t="str">
            <v>CSW</v>
          </cell>
          <cell r="I3456">
            <v>7046</v>
          </cell>
          <cell r="J3456" t="str">
            <v>50/50% P/C</v>
          </cell>
          <cell r="M3456" t="str">
            <v>Dis./F.R.</v>
          </cell>
          <cell r="W3456">
            <v>35156</v>
          </cell>
          <cell r="Z3456" t="str">
            <v xml:space="preserve"> </v>
          </cell>
        </row>
        <row r="3457">
          <cell r="A3457">
            <v>877</v>
          </cell>
          <cell r="B3457" t="str">
            <v>Spalding Teal</v>
          </cell>
          <cell r="C3457" t="str">
            <v>9T</v>
          </cell>
          <cell r="F3457" t="str">
            <v>CSW</v>
          </cell>
          <cell r="I3457">
            <v>7046</v>
          </cell>
          <cell r="J3457" t="str">
            <v>50/50% P/C</v>
          </cell>
          <cell r="M3457" t="str">
            <v>Dis./F.R.</v>
          </cell>
          <cell r="W3457">
            <v>35217</v>
          </cell>
          <cell r="Z3457" t="str">
            <v xml:space="preserve"> </v>
          </cell>
        </row>
        <row r="3458">
          <cell r="A3458">
            <v>876</v>
          </cell>
          <cell r="B3458" t="str">
            <v>Navy</v>
          </cell>
          <cell r="C3458" t="str">
            <v>NY</v>
          </cell>
          <cell r="F3458" t="str">
            <v>CSW</v>
          </cell>
          <cell r="I3458" t="str">
            <v>1830/3650</v>
          </cell>
          <cell r="J3458" t="str">
            <v>50/50% P/C</v>
          </cell>
          <cell r="M3458" t="str">
            <v>Dis./F.R.</v>
          </cell>
          <cell r="W3458" t="str">
            <v>No Std</v>
          </cell>
          <cell r="Y3458">
            <v>35986</v>
          </cell>
          <cell r="Z3458" t="str">
            <v>Dropped</v>
          </cell>
        </row>
        <row r="3459">
          <cell r="A3459">
            <v>875</v>
          </cell>
          <cell r="B3459" t="str">
            <v>Marine Blue Heather</v>
          </cell>
          <cell r="C3459" t="str">
            <v>IA</v>
          </cell>
          <cell r="F3459" t="str">
            <v>CSW</v>
          </cell>
          <cell r="I3459">
            <v>1830</v>
          </cell>
          <cell r="J3459" t="str">
            <v>50/50% P/C</v>
          </cell>
          <cell r="M3459" t="str">
            <v>Fiber Reactive</v>
          </cell>
          <cell r="W3459">
            <v>34790</v>
          </cell>
          <cell r="Y3459">
            <v>36039</v>
          </cell>
          <cell r="Z3459" t="str">
            <v>Dropped</v>
          </cell>
        </row>
        <row r="3460">
          <cell r="A3460">
            <v>874</v>
          </cell>
          <cell r="B3460" t="str">
            <v>Charcoal Heather</v>
          </cell>
          <cell r="C3460" t="str">
            <v>HC</v>
          </cell>
          <cell r="F3460" t="str">
            <v>UNW</v>
          </cell>
          <cell r="I3460">
            <v>1830</v>
          </cell>
          <cell r="J3460" t="str">
            <v>50/50% P/C</v>
          </cell>
          <cell r="M3460" t="str">
            <v>Fiber Reactive</v>
          </cell>
          <cell r="W3460">
            <v>34790</v>
          </cell>
          <cell r="Y3460">
            <v>35986</v>
          </cell>
          <cell r="Z3460" t="str">
            <v>Dropped</v>
          </cell>
        </row>
        <row r="3461">
          <cell r="A3461">
            <v>873</v>
          </cell>
          <cell r="B3461" t="str">
            <v>Teal Heather</v>
          </cell>
          <cell r="C3461" t="str">
            <v>EL</v>
          </cell>
          <cell r="F3461" t="str">
            <v>CSW</v>
          </cell>
          <cell r="I3461">
            <v>1830</v>
          </cell>
          <cell r="J3461" t="str">
            <v>50/50% P/C</v>
          </cell>
          <cell r="M3461" t="str">
            <v>Fiber Reactive</v>
          </cell>
          <cell r="W3461">
            <v>34790</v>
          </cell>
          <cell r="Y3461">
            <v>35986</v>
          </cell>
          <cell r="Z3461" t="str">
            <v>Dropped</v>
          </cell>
        </row>
        <row r="3462">
          <cell r="A3462">
            <v>872</v>
          </cell>
          <cell r="B3462" t="str">
            <v>Wine Heather</v>
          </cell>
          <cell r="C3462" t="str">
            <v>WT</v>
          </cell>
          <cell r="F3462" t="str">
            <v>CSW</v>
          </cell>
          <cell r="I3462">
            <v>1830</v>
          </cell>
          <cell r="J3462" t="str">
            <v>50/50% P/C</v>
          </cell>
          <cell r="M3462" t="str">
            <v>Fiber Reactive</v>
          </cell>
          <cell r="W3462">
            <v>34790</v>
          </cell>
          <cell r="Y3462">
            <v>35986</v>
          </cell>
          <cell r="Z3462" t="str">
            <v>Dropped</v>
          </cell>
        </row>
        <row r="3463">
          <cell r="A3463">
            <v>871</v>
          </cell>
          <cell r="B3463" t="str">
            <v>Purple Heather</v>
          </cell>
          <cell r="C3463" t="str">
            <v>UH</v>
          </cell>
          <cell r="F3463" t="str">
            <v>CSW</v>
          </cell>
          <cell r="I3463">
            <v>1830</v>
          </cell>
          <cell r="J3463" t="str">
            <v>50/50% P/C</v>
          </cell>
          <cell r="M3463" t="str">
            <v>Fiber Reactive</v>
          </cell>
          <cell r="W3463">
            <v>34790</v>
          </cell>
          <cell r="Y3463">
            <v>35986</v>
          </cell>
          <cell r="Z3463" t="str">
            <v>Dropped</v>
          </cell>
        </row>
        <row r="3464">
          <cell r="A3464">
            <v>870</v>
          </cell>
          <cell r="B3464" t="str">
            <v>Dark Olive Heather</v>
          </cell>
          <cell r="C3464" t="str">
            <v>OH</v>
          </cell>
          <cell r="F3464" t="str">
            <v>CSW</v>
          </cell>
          <cell r="I3464">
            <v>1830</v>
          </cell>
          <cell r="J3464" t="str">
            <v>50/50% P/C</v>
          </cell>
          <cell r="M3464" t="str">
            <v>Fiber Reactive</v>
          </cell>
          <cell r="W3464">
            <v>34790</v>
          </cell>
          <cell r="Y3464">
            <v>35986</v>
          </cell>
          <cell r="Z3464" t="str">
            <v>Dropped</v>
          </cell>
        </row>
        <row r="3465">
          <cell r="A3465" t="str">
            <v>869EL</v>
          </cell>
          <cell r="B3465" t="str">
            <v>Sahara Red</v>
          </cell>
          <cell r="C3465" t="str">
            <v>WB</v>
          </cell>
          <cell r="D3465" t="str">
            <v>Barbara Maddox</v>
          </cell>
          <cell r="E3465" t="str">
            <v>Boys Classics Briefs</v>
          </cell>
          <cell r="F3465" t="str">
            <v>MUN</v>
          </cell>
          <cell r="I3465" t="str">
            <v>ELASTIC</v>
          </cell>
          <cell r="J3465" t="str">
            <v>POLYESTER</v>
          </cell>
          <cell r="M3465" t="str">
            <v>DISPERSE</v>
          </cell>
          <cell r="Z3465" t="str">
            <v xml:space="preserve"> </v>
          </cell>
        </row>
        <row r="3466">
          <cell r="A3466" t="str">
            <v>869A</v>
          </cell>
          <cell r="B3466" t="str">
            <v>Sahara Red</v>
          </cell>
          <cell r="C3466" t="str">
            <v>WB</v>
          </cell>
          <cell r="F3466" t="str">
            <v>CSW</v>
          </cell>
          <cell r="I3466">
            <v>1857</v>
          </cell>
          <cell r="J3466" t="str">
            <v>100% Cotton</v>
          </cell>
          <cell r="M3466" t="str">
            <v>Fiber Reactive</v>
          </cell>
          <cell r="N3466" t="str">
            <v>Jet Scour</v>
          </cell>
          <cell r="W3466">
            <v>35704</v>
          </cell>
          <cell r="Z3466" t="str">
            <v xml:space="preserve"> </v>
          </cell>
        </row>
        <row r="3467">
          <cell r="A3467" t="str">
            <v>869</v>
          </cell>
          <cell r="B3467" t="str">
            <v>Sahara Red</v>
          </cell>
          <cell r="C3467" t="str">
            <v>WB</v>
          </cell>
          <cell r="D3467" t="str">
            <v>Barbara Maddox</v>
          </cell>
          <cell r="E3467" t="str">
            <v>Boys Classics Briefs</v>
          </cell>
          <cell r="F3467" t="str">
            <v>MUN</v>
          </cell>
          <cell r="I3467">
            <v>2824</v>
          </cell>
          <cell r="J3467" t="str">
            <v>100% Cotton</v>
          </cell>
          <cell r="K3467" t="str">
            <v>F'02</v>
          </cell>
          <cell r="L3467" t="str">
            <v>869 Sahara Red</v>
          </cell>
          <cell r="M3467" t="str">
            <v>Fiber Reactive</v>
          </cell>
          <cell r="N3467" t="str">
            <v>Jet Scour</v>
          </cell>
          <cell r="R3467">
            <v>0.39029999999999998</v>
          </cell>
          <cell r="W3467">
            <v>38210</v>
          </cell>
          <cell r="Z3467" t="str">
            <v xml:space="preserve"> </v>
          </cell>
        </row>
        <row r="3468">
          <cell r="A3468">
            <v>868</v>
          </cell>
          <cell r="B3468" t="str">
            <v>Wild Berry</v>
          </cell>
          <cell r="C3468" t="str">
            <v>E6</v>
          </cell>
          <cell r="F3468" t="str">
            <v>UNW</v>
          </cell>
          <cell r="I3468" t="str">
            <v>2808CY</v>
          </cell>
          <cell r="J3468" t="str">
            <v>100% Cotton</v>
          </cell>
          <cell r="M3468" t="str">
            <v>Fiber Reactive</v>
          </cell>
          <cell r="W3468">
            <v>34912</v>
          </cell>
          <cell r="Y3468">
            <v>36008</v>
          </cell>
          <cell r="Z3468" t="str">
            <v>Dropped</v>
          </cell>
        </row>
        <row r="3469">
          <cell r="A3469">
            <v>867</v>
          </cell>
          <cell r="B3469" t="str">
            <v>Faded Violet</v>
          </cell>
          <cell r="C3469" t="str">
            <v>I8</v>
          </cell>
          <cell r="F3469" t="str">
            <v>CSW</v>
          </cell>
          <cell r="I3469">
            <v>7046</v>
          </cell>
          <cell r="J3469" t="str">
            <v>50/50% P/C</v>
          </cell>
          <cell r="M3469" t="str">
            <v>Dis./F.R.</v>
          </cell>
          <cell r="Y3469">
            <v>36008</v>
          </cell>
          <cell r="Z3469" t="str">
            <v>Dropped</v>
          </cell>
        </row>
        <row r="3470">
          <cell r="A3470">
            <v>866</v>
          </cell>
          <cell r="B3470" t="str">
            <v>Pink Flame</v>
          </cell>
          <cell r="C3470" t="str">
            <v>IF</v>
          </cell>
          <cell r="F3470" t="str">
            <v>CSW</v>
          </cell>
          <cell r="I3470">
            <v>7046</v>
          </cell>
          <cell r="J3470" t="str">
            <v>50/50% P/C</v>
          </cell>
          <cell r="M3470" t="str">
            <v>Dis./F.R.</v>
          </cell>
          <cell r="Y3470">
            <v>36008</v>
          </cell>
          <cell r="Z3470" t="str">
            <v>Dropped</v>
          </cell>
        </row>
        <row r="3471">
          <cell r="A3471">
            <v>865</v>
          </cell>
          <cell r="B3471" t="str">
            <v>Blue</v>
          </cell>
          <cell r="F3471" t="str">
            <v>CSW</v>
          </cell>
          <cell r="I3471">
            <v>1780</v>
          </cell>
          <cell r="J3471" t="str">
            <v>100% Cotton</v>
          </cell>
          <cell r="M3471" t="str">
            <v>Fiber Reactive</v>
          </cell>
          <cell r="Z3471" t="str">
            <v xml:space="preserve"> </v>
          </cell>
        </row>
        <row r="3472">
          <cell r="A3472">
            <v>864</v>
          </cell>
          <cell r="B3472" t="str">
            <v>Cardinal</v>
          </cell>
          <cell r="C3472" t="str">
            <v>CD</v>
          </cell>
          <cell r="F3472" t="str">
            <v>HAM</v>
          </cell>
          <cell r="I3472">
            <v>1880</v>
          </cell>
          <cell r="J3472" t="str">
            <v>100% Cotton</v>
          </cell>
          <cell r="M3472" t="str">
            <v>Fiber Reactive</v>
          </cell>
          <cell r="Y3472">
            <v>36008</v>
          </cell>
          <cell r="Z3472" t="str">
            <v>Dropped</v>
          </cell>
        </row>
        <row r="3473">
          <cell r="A3473">
            <v>863</v>
          </cell>
          <cell r="B3473" t="str">
            <v>Rosy</v>
          </cell>
          <cell r="C3473" t="str">
            <v>E7</v>
          </cell>
          <cell r="F3473" t="str">
            <v>CSW</v>
          </cell>
          <cell r="I3473">
            <v>7032</v>
          </cell>
          <cell r="J3473" t="str">
            <v>50/50% A/C</v>
          </cell>
          <cell r="M3473" t="str">
            <v>Bas./F.R.</v>
          </cell>
          <cell r="W3473">
            <v>35004</v>
          </cell>
          <cell r="Y3473">
            <v>36008</v>
          </cell>
          <cell r="Z3473" t="str">
            <v>Dropped</v>
          </cell>
        </row>
        <row r="3474">
          <cell r="A3474">
            <v>862</v>
          </cell>
          <cell r="B3474" t="str">
            <v>Purple Passion</v>
          </cell>
          <cell r="C3474" t="str">
            <v>UP</v>
          </cell>
          <cell r="F3474" t="str">
            <v>CSW</v>
          </cell>
          <cell r="I3474">
            <v>7032</v>
          </cell>
          <cell r="J3474" t="str">
            <v>50/50% A/C</v>
          </cell>
          <cell r="M3474" t="str">
            <v>Bas./F.R.</v>
          </cell>
          <cell r="W3474">
            <v>35034</v>
          </cell>
          <cell r="Y3474">
            <v>36008</v>
          </cell>
          <cell r="Z3474" t="str">
            <v>Dropped</v>
          </cell>
        </row>
        <row r="3475">
          <cell r="A3475">
            <v>861</v>
          </cell>
          <cell r="B3475" t="str">
            <v>Dahlia Purple</v>
          </cell>
          <cell r="C3475" t="str">
            <v>7D</v>
          </cell>
          <cell r="F3475" t="str">
            <v>UNW</v>
          </cell>
          <cell r="I3475" t="str">
            <v>2808CY</v>
          </cell>
          <cell r="J3475" t="str">
            <v>100% Cotton</v>
          </cell>
          <cell r="M3475" t="str">
            <v>Fiber Reactive</v>
          </cell>
          <cell r="W3475">
            <v>35004</v>
          </cell>
          <cell r="Y3475">
            <v>36008</v>
          </cell>
          <cell r="Z3475" t="str">
            <v>Dropped</v>
          </cell>
        </row>
        <row r="3476">
          <cell r="A3476">
            <v>860</v>
          </cell>
          <cell r="B3476" t="str">
            <v>Cool Aqua</v>
          </cell>
          <cell r="C3476" t="str">
            <v>CQ</v>
          </cell>
          <cell r="F3476" t="str">
            <v>CSW</v>
          </cell>
          <cell r="I3476">
            <v>1857</v>
          </cell>
          <cell r="J3476" t="str">
            <v>100% Cotton</v>
          </cell>
          <cell r="M3476" t="str">
            <v>Fiber Reactive</v>
          </cell>
          <cell r="W3476">
            <v>35217</v>
          </cell>
          <cell r="Z3476" t="str">
            <v xml:space="preserve"> </v>
          </cell>
        </row>
        <row r="3477">
          <cell r="A3477">
            <v>859</v>
          </cell>
          <cell r="B3477" t="str">
            <v>Lime Juice</v>
          </cell>
          <cell r="C3477" t="str">
            <v>LZ</v>
          </cell>
          <cell r="F3477" t="str">
            <v>CSW</v>
          </cell>
          <cell r="I3477">
            <v>1857</v>
          </cell>
          <cell r="J3477" t="str">
            <v>100% Cotton</v>
          </cell>
          <cell r="M3477" t="str">
            <v>Fiber Reactive</v>
          </cell>
          <cell r="W3477">
            <v>35186</v>
          </cell>
          <cell r="Z3477" t="str">
            <v xml:space="preserve"> </v>
          </cell>
        </row>
        <row r="3478">
          <cell r="A3478">
            <v>858</v>
          </cell>
          <cell r="B3478" t="str">
            <v>Merlot</v>
          </cell>
          <cell r="C3478" t="str">
            <v>EJ</v>
          </cell>
          <cell r="F3478" t="str">
            <v>CSW</v>
          </cell>
          <cell r="I3478">
            <v>7035</v>
          </cell>
          <cell r="J3478" t="str">
            <v>50/50% P/C</v>
          </cell>
          <cell r="M3478" t="str">
            <v>Dis./F.R.</v>
          </cell>
          <cell r="Z3478" t="str">
            <v xml:space="preserve"> </v>
          </cell>
        </row>
        <row r="3479">
          <cell r="A3479">
            <v>857</v>
          </cell>
          <cell r="B3479" t="str">
            <v>Purple Dream</v>
          </cell>
          <cell r="C3479" t="str">
            <v>VK</v>
          </cell>
          <cell r="F3479" t="str">
            <v>CSW</v>
          </cell>
          <cell r="I3479">
            <v>1857</v>
          </cell>
          <cell r="J3479" t="str">
            <v>100% Cotton</v>
          </cell>
          <cell r="M3479" t="str">
            <v>Fiber Reactive</v>
          </cell>
          <cell r="W3479">
            <v>35156</v>
          </cell>
          <cell r="Y3479">
            <v>35986</v>
          </cell>
          <cell r="Z3479" t="str">
            <v>Dropped</v>
          </cell>
        </row>
        <row r="3480">
          <cell r="A3480">
            <v>856</v>
          </cell>
          <cell r="B3480" t="str">
            <v>Purple Mist</v>
          </cell>
          <cell r="C3480" t="str">
            <v>JO</v>
          </cell>
          <cell r="F3480" t="str">
            <v>CSW</v>
          </cell>
          <cell r="I3480">
            <v>1857</v>
          </cell>
          <cell r="J3480" t="str">
            <v>100% Cotton</v>
          </cell>
          <cell r="M3480" t="str">
            <v>Fiber Reactive</v>
          </cell>
          <cell r="Y3480">
            <v>36008</v>
          </cell>
          <cell r="Z3480" t="str">
            <v>Dropped</v>
          </cell>
        </row>
        <row r="3481">
          <cell r="A3481">
            <v>855</v>
          </cell>
          <cell r="B3481" t="str">
            <v>Soft Teal</v>
          </cell>
          <cell r="C3481" t="str">
            <v>JK</v>
          </cell>
          <cell r="F3481" t="str">
            <v>CSW</v>
          </cell>
          <cell r="I3481">
            <v>7035</v>
          </cell>
          <cell r="J3481" t="str">
            <v>50/50% P/C</v>
          </cell>
          <cell r="M3481" t="str">
            <v>Dis./F.R.</v>
          </cell>
          <cell r="Z3481" t="str">
            <v xml:space="preserve"> </v>
          </cell>
        </row>
        <row r="3482">
          <cell r="A3482">
            <v>854</v>
          </cell>
          <cell r="B3482" t="str">
            <v>Graphite Heather</v>
          </cell>
          <cell r="C3482" t="str">
            <v>HQ</v>
          </cell>
          <cell r="F3482" t="str">
            <v>CSW</v>
          </cell>
          <cell r="I3482">
            <v>7032</v>
          </cell>
          <cell r="J3482" t="str">
            <v>50/50% A/C</v>
          </cell>
          <cell r="M3482" t="str">
            <v>Bas./F.R.</v>
          </cell>
          <cell r="Y3482">
            <v>36039</v>
          </cell>
          <cell r="Z3482" t="str">
            <v>Dropped</v>
          </cell>
        </row>
        <row r="3483">
          <cell r="A3483">
            <v>853</v>
          </cell>
          <cell r="B3483" t="str">
            <v>Fiesta/Fuchsia</v>
          </cell>
          <cell r="C3483" t="str">
            <v>V5/FS</v>
          </cell>
          <cell r="F3483" t="str">
            <v>CSW</v>
          </cell>
          <cell r="I3483">
            <v>1850</v>
          </cell>
          <cell r="J3483" t="str">
            <v>50/50% P/C</v>
          </cell>
          <cell r="W3483">
            <v>34243</v>
          </cell>
          <cell r="Y3483">
            <v>36039</v>
          </cell>
          <cell r="Z3483" t="str">
            <v>Dropped</v>
          </cell>
        </row>
        <row r="3484">
          <cell r="A3484">
            <v>852</v>
          </cell>
          <cell r="B3484" t="str">
            <v>Chili</v>
          </cell>
          <cell r="C3484" t="str">
            <v>E9</v>
          </cell>
          <cell r="F3484" t="str">
            <v>CSW</v>
          </cell>
          <cell r="I3484">
            <v>7032</v>
          </cell>
          <cell r="J3484" t="str">
            <v>50/50% A/C</v>
          </cell>
          <cell r="M3484" t="str">
            <v>Bas./F.R.</v>
          </cell>
          <cell r="W3484">
            <v>35096</v>
          </cell>
          <cell r="Y3484">
            <v>36039</v>
          </cell>
          <cell r="Z3484" t="str">
            <v>Dropped</v>
          </cell>
        </row>
        <row r="3485">
          <cell r="A3485">
            <v>851</v>
          </cell>
          <cell r="B3485" t="str">
            <v>Celeste Blue</v>
          </cell>
          <cell r="C3485" t="str">
            <v>UU</v>
          </cell>
          <cell r="F3485" t="str">
            <v>CSW</v>
          </cell>
          <cell r="I3485">
            <v>7046</v>
          </cell>
          <cell r="J3485" t="str">
            <v>50/50% P/C</v>
          </cell>
          <cell r="M3485" t="str">
            <v>Dis./F.R.</v>
          </cell>
          <cell r="Y3485">
            <v>35370</v>
          </cell>
          <cell r="Z3485" t="str">
            <v>Dropped</v>
          </cell>
        </row>
        <row r="3486">
          <cell r="A3486">
            <v>850</v>
          </cell>
          <cell r="B3486" t="str">
            <v>Eggplant</v>
          </cell>
          <cell r="C3486" t="str">
            <v>ET</v>
          </cell>
          <cell r="F3486" t="str">
            <v>CSW</v>
          </cell>
          <cell r="I3486">
            <v>7032</v>
          </cell>
          <cell r="J3486" t="str">
            <v>50/50% A/C</v>
          </cell>
          <cell r="M3486" t="str">
            <v>Bas./F.R.</v>
          </cell>
          <cell r="W3486">
            <v>35034</v>
          </cell>
          <cell r="Y3486">
            <v>36039</v>
          </cell>
          <cell r="Z3486" t="str">
            <v>Dropped</v>
          </cell>
        </row>
        <row r="3487">
          <cell r="A3487" t="str">
            <v>849</v>
          </cell>
          <cell r="B3487" t="str">
            <v>Grey Heather</v>
          </cell>
          <cell r="C3487" t="str">
            <v>G9</v>
          </cell>
          <cell r="F3487" t="str">
            <v>CSW</v>
          </cell>
          <cell r="I3487">
            <v>2599</v>
          </cell>
          <cell r="J3487" t="str">
            <v>90%/10% C/P</v>
          </cell>
          <cell r="M3487" t="str">
            <v>No Dyes</v>
          </cell>
          <cell r="N3487" t="str">
            <v>Jet Scour</v>
          </cell>
          <cell r="W3487">
            <v>35156</v>
          </cell>
          <cell r="Z3487" t="str">
            <v xml:space="preserve"> </v>
          </cell>
        </row>
        <row r="3488">
          <cell r="A3488">
            <v>848</v>
          </cell>
          <cell r="B3488" t="str">
            <v>Dark Green</v>
          </cell>
          <cell r="C3488" t="str">
            <v>DC</v>
          </cell>
          <cell r="F3488" t="str">
            <v>UNW</v>
          </cell>
          <cell r="I3488">
            <v>2739</v>
          </cell>
          <cell r="J3488" t="str">
            <v>100% Cotton</v>
          </cell>
          <cell r="M3488" t="str">
            <v>Fiber Reactive</v>
          </cell>
          <cell r="W3488">
            <v>35004</v>
          </cell>
          <cell r="Z3488" t="str">
            <v xml:space="preserve"> </v>
          </cell>
        </row>
        <row r="3489">
          <cell r="A3489" t="str">
            <v>847</v>
          </cell>
          <cell r="B3489" t="str">
            <v>Fuchsia</v>
          </cell>
          <cell r="C3489" t="str">
            <v>V5</v>
          </cell>
          <cell r="F3489" t="str">
            <v>UNW</v>
          </cell>
          <cell r="I3489" t="str">
            <v>3005/1880/2808CY</v>
          </cell>
          <cell r="J3489" t="str">
            <v>100% Cotton</v>
          </cell>
          <cell r="M3489" t="str">
            <v>Fiber Reactive</v>
          </cell>
          <cell r="W3489">
            <v>35521</v>
          </cell>
          <cell r="Z3489" t="str">
            <v xml:space="preserve"> </v>
          </cell>
        </row>
        <row r="3490">
          <cell r="A3490">
            <v>846</v>
          </cell>
          <cell r="B3490" t="str">
            <v>Atlantic Royal</v>
          </cell>
          <cell r="C3490">
            <v>29</v>
          </cell>
          <cell r="J3490" t="str">
            <v>100% Cotton</v>
          </cell>
          <cell r="Y3490">
            <v>35977</v>
          </cell>
          <cell r="Z3490" t="str">
            <v>Dropped</v>
          </cell>
        </row>
        <row r="3491">
          <cell r="A3491" t="str">
            <v>845EL</v>
          </cell>
          <cell r="B3491" t="str">
            <v>Lavender Quartz</v>
          </cell>
        </row>
        <row r="3492">
          <cell r="A3492" t="str">
            <v>845PEG007</v>
          </cell>
          <cell r="B3492" t="str">
            <v>Cream</v>
          </cell>
          <cell r="C3492" t="str">
            <v>CK</v>
          </cell>
          <cell r="F3492" t="str">
            <v>UNW</v>
          </cell>
          <cell r="G3492">
            <v>37991</v>
          </cell>
          <cell r="I3492" t="str">
            <v>ELASTIC</v>
          </cell>
          <cell r="J3492" t="str">
            <v>POLYESTER</v>
          </cell>
          <cell r="M3492" t="str">
            <v>PIGMENT</v>
          </cell>
          <cell r="W3492">
            <v>37991</v>
          </cell>
          <cell r="Z3492" t="str">
            <v>COMPLETE</v>
          </cell>
        </row>
        <row r="3493">
          <cell r="A3493" t="str">
            <v>845</v>
          </cell>
          <cell r="B3493" t="str">
            <v>Cream</v>
          </cell>
          <cell r="C3493" t="str">
            <v>CK</v>
          </cell>
          <cell r="F3493" t="str">
            <v>UNW</v>
          </cell>
          <cell r="I3493">
            <v>2675</v>
          </cell>
          <cell r="J3493" t="str">
            <v>100% Cotton</v>
          </cell>
          <cell r="M3493" t="str">
            <v>Direct</v>
          </cell>
          <cell r="N3493" t="str">
            <v>Jet Bleach</v>
          </cell>
          <cell r="R3493">
            <v>3.0000000000000001E-3</v>
          </cell>
          <cell r="W3493">
            <v>38285</v>
          </cell>
          <cell r="Z3493" t="str">
            <v xml:space="preserve"> </v>
          </cell>
        </row>
        <row r="3494">
          <cell r="A3494">
            <v>844</v>
          </cell>
          <cell r="B3494" t="str">
            <v>Performance Green</v>
          </cell>
          <cell r="C3494" t="str">
            <v>7N</v>
          </cell>
          <cell r="F3494" t="str">
            <v>CSW</v>
          </cell>
          <cell r="I3494">
            <v>1240</v>
          </cell>
          <cell r="J3494" t="str">
            <v>100% Cotton</v>
          </cell>
          <cell r="M3494" t="str">
            <v>Fiber Reactive</v>
          </cell>
          <cell r="W3494">
            <v>35065</v>
          </cell>
          <cell r="Z3494" t="str">
            <v xml:space="preserve"> </v>
          </cell>
        </row>
        <row r="3495">
          <cell r="A3495">
            <v>843</v>
          </cell>
          <cell r="B3495" t="str">
            <v>Royal Blue</v>
          </cell>
          <cell r="C3495" t="str">
            <v>RB</v>
          </cell>
          <cell r="F3495" t="str">
            <v>UNW</v>
          </cell>
          <cell r="I3495">
            <v>2739</v>
          </cell>
          <cell r="J3495" t="str">
            <v>100% Cotton</v>
          </cell>
          <cell r="M3495" t="str">
            <v>Fiber Reactive</v>
          </cell>
          <cell r="W3495">
            <v>34973</v>
          </cell>
          <cell r="Z3495" t="str">
            <v xml:space="preserve"> </v>
          </cell>
        </row>
        <row r="3496">
          <cell r="A3496">
            <v>842</v>
          </cell>
          <cell r="B3496" t="str">
            <v>Maroon</v>
          </cell>
          <cell r="C3496" t="str">
            <v>MM</v>
          </cell>
          <cell r="F3496" t="str">
            <v>UNW</v>
          </cell>
          <cell r="I3496">
            <v>2739</v>
          </cell>
          <cell r="J3496" t="str">
            <v>100% Cotton</v>
          </cell>
          <cell r="M3496" t="str">
            <v>Fiber Reactive</v>
          </cell>
          <cell r="W3496">
            <v>35065</v>
          </cell>
          <cell r="Z3496" t="str">
            <v xml:space="preserve"> </v>
          </cell>
        </row>
        <row r="3497">
          <cell r="A3497" t="str">
            <v>841</v>
          </cell>
          <cell r="B3497" t="str">
            <v>Navy Nights</v>
          </cell>
          <cell r="C3497" t="str">
            <v>NH</v>
          </cell>
          <cell r="F3497" t="str">
            <v>UNW</v>
          </cell>
          <cell r="I3497">
            <v>2808</v>
          </cell>
          <cell r="J3497" t="str">
            <v>100% Cotton</v>
          </cell>
          <cell r="M3497" t="str">
            <v>Fiber Reactive</v>
          </cell>
          <cell r="N3497" t="str">
            <v>Jet Scour</v>
          </cell>
          <cell r="R3497">
            <v>0.18840000000000001</v>
          </cell>
          <cell r="W3497">
            <v>35004</v>
          </cell>
          <cell r="Z3497" t="str">
            <v xml:space="preserve"> </v>
          </cell>
        </row>
        <row r="3498">
          <cell r="A3498">
            <v>840</v>
          </cell>
          <cell r="B3498" t="str">
            <v>Eggplant</v>
          </cell>
          <cell r="C3498" t="str">
            <v>ET</v>
          </cell>
          <cell r="F3498" t="str">
            <v>UNW</v>
          </cell>
          <cell r="I3498" t="str">
            <v>1857/2853CY</v>
          </cell>
          <cell r="J3498" t="str">
            <v>100% Cotton</v>
          </cell>
          <cell r="M3498" t="str">
            <v>Fiber Reactive</v>
          </cell>
          <cell r="W3498">
            <v>35004</v>
          </cell>
          <cell r="Y3498">
            <v>35986</v>
          </cell>
          <cell r="Z3498" t="str">
            <v>Dropped</v>
          </cell>
        </row>
        <row r="3499">
          <cell r="A3499">
            <v>839</v>
          </cell>
          <cell r="B3499" t="str">
            <v>Columbia Blue</v>
          </cell>
          <cell r="C3499" t="str">
            <v>CB</v>
          </cell>
          <cell r="F3499" t="str">
            <v>UNW</v>
          </cell>
          <cell r="I3499" t="str">
            <v>2808CY</v>
          </cell>
          <cell r="J3499" t="str">
            <v>100% Cotton</v>
          </cell>
          <cell r="M3499" t="str">
            <v>Fiber Reactive</v>
          </cell>
          <cell r="W3499">
            <v>34973</v>
          </cell>
          <cell r="Y3499">
            <v>35796</v>
          </cell>
          <cell r="Z3499" t="str">
            <v>Dropped</v>
          </cell>
        </row>
        <row r="3500">
          <cell r="A3500">
            <v>838</v>
          </cell>
          <cell r="B3500" t="str">
            <v>Magenta</v>
          </cell>
          <cell r="C3500" t="str">
            <v>MN</v>
          </cell>
          <cell r="J3500" t="str">
            <v>100% Cotton</v>
          </cell>
          <cell r="Y3500">
            <v>35400</v>
          </cell>
          <cell r="Z3500" t="str">
            <v>Dropped</v>
          </cell>
        </row>
        <row r="3501">
          <cell r="A3501">
            <v>837</v>
          </cell>
          <cell r="B3501" t="str">
            <v>Bouquet Pink</v>
          </cell>
          <cell r="C3501" t="str">
            <v>HX</v>
          </cell>
          <cell r="F3501" t="str">
            <v>CSW</v>
          </cell>
          <cell r="I3501">
            <v>7032</v>
          </cell>
          <cell r="J3501" t="str">
            <v>50/50% A/C</v>
          </cell>
          <cell r="M3501" t="str">
            <v>Bas./F.R.</v>
          </cell>
          <cell r="W3501">
            <v>35096</v>
          </cell>
          <cell r="Z3501" t="str">
            <v xml:space="preserve"> </v>
          </cell>
        </row>
        <row r="3502">
          <cell r="A3502">
            <v>836</v>
          </cell>
          <cell r="B3502" t="str">
            <v>Field Green</v>
          </cell>
          <cell r="C3502" t="str">
            <v>8G</v>
          </cell>
          <cell r="J3502" t="str">
            <v>100% Cotton</v>
          </cell>
          <cell r="M3502" t="str">
            <v>Fiber Reactive</v>
          </cell>
          <cell r="Y3502">
            <v>36039</v>
          </cell>
          <cell r="Z3502" t="str">
            <v>Dropped</v>
          </cell>
        </row>
        <row r="3503">
          <cell r="A3503">
            <v>835</v>
          </cell>
          <cell r="B3503" t="str">
            <v>Free Style Teal</v>
          </cell>
          <cell r="C3503" t="str">
            <v>8F</v>
          </cell>
          <cell r="F3503" t="str">
            <v>CSW</v>
          </cell>
          <cell r="I3503">
            <v>1857</v>
          </cell>
          <cell r="J3503" t="str">
            <v>100% Cotton</v>
          </cell>
          <cell r="M3503" t="str">
            <v>Fiber Reactive</v>
          </cell>
          <cell r="W3503">
            <v>35004</v>
          </cell>
          <cell r="Y3503">
            <v>36039</v>
          </cell>
          <cell r="Z3503" t="str">
            <v>Dropped</v>
          </cell>
        </row>
        <row r="3504">
          <cell r="A3504">
            <v>834</v>
          </cell>
          <cell r="B3504" t="str">
            <v>Red Clay</v>
          </cell>
          <cell r="C3504" t="str">
            <v>RG</v>
          </cell>
          <cell r="F3504" t="str">
            <v>CSW</v>
          </cell>
          <cell r="I3504">
            <v>1857</v>
          </cell>
          <cell r="J3504" t="str">
            <v>100% Cotton</v>
          </cell>
          <cell r="M3504" t="str">
            <v>Bas./F.R.</v>
          </cell>
          <cell r="W3504">
            <v>35278</v>
          </cell>
          <cell r="Z3504" t="str">
            <v xml:space="preserve"> </v>
          </cell>
        </row>
        <row r="3505">
          <cell r="A3505">
            <v>833</v>
          </cell>
          <cell r="B3505" t="str">
            <v>Lavender/Purple Ice</v>
          </cell>
          <cell r="C3505" t="str">
            <v>LV</v>
          </cell>
          <cell r="F3505" t="str">
            <v>CSW</v>
          </cell>
          <cell r="I3505">
            <v>7032</v>
          </cell>
          <cell r="J3505" t="str">
            <v>50/50% A/C</v>
          </cell>
          <cell r="M3505" t="str">
            <v>Bas./F.R.</v>
          </cell>
          <cell r="W3505">
            <v>35034</v>
          </cell>
          <cell r="Y3505">
            <v>36039</v>
          </cell>
          <cell r="Z3505" t="str">
            <v>Dropped</v>
          </cell>
        </row>
        <row r="3506">
          <cell r="A3506" t="str">
            <v>832</v>
          </cell>
          <cell r="B3506" t="str">
            <v>Teal</v>
          </cell>
          <cell r="C3506" t="str">
            <v>TE</v>
          </cell>
          <cell r="F3506" t="str">
            <v>CSW</v>
          </cell>
          <cell r="I3506">
            <v>2260</v>
          </cell>
          <cell r="J3506" t="str">
            <v>50/50% P/C</v>
          </cell>
          <cell r="M3506" t="str">
            <v>Dis./F.R.</v>
          </cell>
          <cell r="N3506" t="str">
            <v>BR W/ Opt.</v>
          </cell>
          <cell r="W3506">
            <v>35339</v>
          </cell>
          <cell r="Z3506" t="str">
            <v xml:space="preserve"> </v>
          </cell>
        </row>
        <row r="3507">
          <cell r="A3507">
            <v>831</v>
          </cell>
          <cell r="B3507" t="str">
            <v>Academy Blue</v>
          </cell>
          <cell r="C3507" t="str">
            <v>YU</v>
          </cell>
          <cell r="F3507" t="str">
            <v>CSW</v>
          </cell>
          <cell r="I3507">
            <v>7032</v>
          </cell>
          <cell r="J3507" t="str">
            <v>50/50% A/C</v>
          </cell>
          <cell r="M3507" t="str">
            <v>Bas./F.R.</v>
          </cell>
          <cell r="W3507">
            <v>35156</v>
          </cell>
          <cell r="Y3507">
            <v>36039</v>
          </cell>
          <cell r="Z3507" t="str">
            <v>Dropped</v>
          </cell>
        </row>
        <row r="3508">
          <cell r="A3508">
            <v>830</v>
          </cell>
          <cell r="B3508" t="str">
            <v>Pencil Yellow</v>
          </cell>
          <cell r="C3508" t="str">
            <v>YN</v>
          </cell>
          <cell r="F3508" t="str">
            <v>CSW</v>
          </cell>
          <cell r="I3508">
            <v>7032</v>
          </cell>
          <cell r="J3508" t="str">
            <v>50/50% A/C</v>
          </cell>
          <cell r="M3508" t="str">
            <v>Bas./F.R.</v>
          </cell>
          <cell r="W3508">
            <v>35096</v>
          </cell>
          <cell r="Z3508" t="str">
            <v xml:space="preserve"> </v>
          </cell>
        </row>
        <row r="3509">
          <cell r="A3509">
            <v>829</v>
          </cell>
          <cell r="B3509" t="str">
            <v>Twister Teal</v>
          </cell>
          <cell r="C3509" t="str">
            <v>WV</v>
          </cell>
          <cell r="F3509" t="str">
            <v>CSW</v>
          </cell>
          <cell r="I3509">
            <v>7046</v>
          </cell>
          <cell r="J3509" t="str">
            <v>50/50% P/C</v>
          </cell>
          <cell r="M3509" t="str">
            <v>Dis./F.R.</v>
          </cell>
          <cell r="W3509">
            <v>35156</v>
          </cell>
          <cell r="Z3509" t="str">
            <v xml:space="preserve"> </v>
          </cell>
        </row>
        <row r="3510">
          <cell r="A3510">
            <v>828</v>
          </cell>
          <cell r="B3510" t="str">
            <v>Graphite Heather</v>
          </cell>
          <cell r="C3510" t="str">
            <v>HQ</v>
          </cell>
          <cell r="F3510" t="str">
            <v>CSW</v>
          </cell>
          <cell r="I3510">
            <v>7046</v>
          </cell>
          <cell r="J3510" t="str">
            <v>50/50% P/C</v>
          </cell>
          <cell r="M3510" t="str">
            <v>Dis./F.R.</v>
          </cell>
          <cell r="W3510">
            <v>35034</v>
          </cell>
          <cell r="Z3510" t="str">
            <v xml:space="preserve"> </v>
          </cell>
        </row>
        <row r="3511">
          <cell r="A3511" t="str">
            <v>827EL</v>
          </cell>
          <cell r="B3511" t="str">
            <v>Wild Orchid</v>
          </cell>
          <cell r="D3511" t="str">
            <v>Mary Taylor</v>
          </cell>
          <cell r="E3511" t="str">
            <v>Lisa Frank Program</v>
          </cell>
          <cell r="F3511" t="str">
            <v>HHW</v>
          </cell>
          <cell r="G3511">
            <v>37480</v>
          </cell>
          <cell r="H3511">
            <v>37480</v>
          </cell>
          <cell r="I3511" t="str">
            <v>PEG001</v>
          </cell>
          <cell r="J3511" t="str">
            <v>POLYESTER</v>
          </cell>
          <cell r="M3511" t="str">
            <v>DISPERSE</v>
          </cell>
          <cell r="Y3511">
            <v>37496</v>
          </cell>
          <cell r="Z3511" t="str">
            <v>COMPLETE</v>
          </cell>
        </row>
        <row r="3512">
          <cell r="A3512" t="str">
            <v>827</v>
          </cell>
          <cell r="B3512" t="str">
            <v>Wild Orchid</v>
          </cell>
          <cell r="C3512" t="str">
            <v>JL/WO</v>
          </cell>
          <cell r="F3512" t="str">
            <v>CSW</v>
          </cell>
          <cell r="I3512" t="str">
            <v>1857/2808CY</v>
          </cell>
          <cell r="J3512" t="str">
            <v>100% Cotton</v>
          </cell>
          <cell r="M3512" t="str">
            <v>Fiber Reactive</v>
          </cell>
          <cell r="N3512" t="str">
            <v>BR W/ Opt.</v>
          </cell>
          <cell r="W3512">
            <v>35034</v>
          </cell>
          <cell r="Z3512" t="str">
            <v xml:space="preserve"> </v>
          </cell>
        </row>
        <row r="3513">
          <cell r="A3513">
            <v>826</v>
          </cell>
          <cell r="B3513" t="str">
            <v>Spruce Green</v>
          </cell>
          <cell r="C3513" t="str">
            <v>SG</v>
          </cell>
          <cell r="F3513" t="str">
            <v>HAMP</v>
          </cell>
          <cell r="I3513">
            <v>1880</v>
          </cell>
          <cell r="J3513" t="str">
            <v>100% Cotton</v>
          </cell>
          <cell r="M3513" t="str">
            <v>Fiber Reactive</v>
          </cell>
          <cell r="Z3513" t="str">
            <v xml:space="preserve"> </v>
          </cell>
        </row>
        <row r="3514">
          <cell r="A3514">
            <v>825</v>
          </cell>
          <cell r="B3514" t="str">
            <v>Pulse Pink</v>
          </cell>
          <cell r="F3514" t="str">
            <v>CSW</v>
          </cell>
          <cell r="I3514">
            <v>1857</v>
          </cell>
          <cell r="J3514" t="str">
            <v>100% Cotton</v>
          </cell>
          <cell r="M3514" t="str">
            <v>Fiber Reactive</v>
          </cell>
          <cell r="W3514">
            <v>35004</v>
          </cell>
          <cell r="Y3514">
            <v>35986</v>
          </cell>
          <cell r="Z3514" t="str">
            <v>Dropped</v>
          </cell>
        </row>
        <row r="3515">
          <cell r="A3515">
            <v>824</v>
          </cell>
          <cell r="B3515" t="str">
            <v>Teal</v>
          </cell>
          <cell r="C3515" t="str">
            <v>TE</v>
          </cell>
          <cell r="F3515" t="str">
            <v>CSW</v>
          </cell>
          <cell r="I3515">
            <v>1880</v>
          </cell>
          <cell r="J3515" t="str">
            <v>100% Cotton</v>
          </cell>
          <cell r="M3515" t="str">
            <v>Fiber Reactive</v>
          </cell>
          <cell r="W3515">
            <v>34790</v>
          </cell>
          <cell r="Y3515">
            <v>35986</v>
          </cell>
          <cell r="Z3515" t="str">
            <v>Dropped</v>
          </cell>
        </row>
        <row r="3516">
          <cell r="A3516">
            <v>823</v>
          </cell>
          <cell r="B3516" t="str">
            <v>Purple Punch</v>
          </cell>
          <cell r="C3516" t="str">
            <v>8R</v>
          </cell>
          <cell r="F3516" t="str">
            <v>CSW</v>
          </cell>
          <cell r="I3516">
            <v>1857</v>
          </cell>
          <cell r="J3516" t="str">
            <v>100% Cotton</v>
          </cell>
          <cell r="M3516" t="str">
            <v>Fiber Reactive</v>
          </cell>
          <cell r="W3516">
            <v>35065</v>
          </cell>
          <cell r="Z3516" t="str">
            <v xml:space="preserve"> </v>
          </cell>
        </row>
        <row r="3517">
          <cell r="A3517">
            <v>822</v>
          </cell>
          <cell r="B3517" t="str">
            <v>Blue Crunch</v>
          </cell>
          <cell r="C3517" t="str">
            <v>8C</v>
          </cell>
          <cell r="F3517" t="str">
            <v>CSW</v>
          </cell>
          <cell r="G3517">
            <v>36222</v>
          </cell>
          <cell r="I3517">
            <v>1857</v>
          </cell>
          <cell r="J3517" t="str">
            <v>100% Cotton</v>
          </cell>
          <cell r="M3517" t="str">
            <v>Fiber Reactive</v>
          </cell>
          <cell r="O3517">
            <v>1</v>
          </cell>
          <cell r="R3517">
            <v>0.38</v>
          </cell>
          <cell r="W3517">
            <v>35065</v>
          </cell>
          <cell r="Z3517" t="b">
            <v>0</v>
          </cell>
        </row>
        <row r="3518">
          <cell r="A3518" t="str">
            <v>822DK0023</v>
          </cell>
          <cell r="B3518" t="str">
            <v>Blue Crunch</v>
          </cell>
          <cell r="D3518" t="str">
            <v>T. Martinez</v>
          </cell>
          <cell r="E3518" t="str">
            <v>F'04 BOYS MIGHTY BEANS</v>
          </cell>
          <cell r="F3518" t="str">
            <v>KIDS</v>
          </cell>
          <cell r="G3518">
            <v>38069</v>
          </cell>
          <cell r="H3518">
            <v>38070</v>
          </cell>
          <cell r="I3518" t="str">
            <v>DK0212</v>
          </cell>
          <cell r="J3518" t="str">
            <v>POLYESTER</v>
          </cell>
          <cell r="Z3518" t="str">
            <v>Lab dip in-process</v>
          </cell>
        </row>
        <row r="3519">
          <cell r="A3519">
            <v>821</v>
          </cell>
          <cell r="B3519" t="str">
            <v>Rosy</v>
          </cell>
          <cell r="C3519" t="str">
            <v>E7</v>
          </cell>
          <cell r="Z3519" t="str">
            <v xml:space="preserve"> </v>
          </cell>
        </row>
        <row r="3520">
          <cell r="A3520">
            <v>820</v>
          </cell>
          <cell r="B3520" t="str">
            <v>Khaki</v>
          </cell>
          <cell r="C3520" t="str">
            <v>KH</v>
          </cell>
          <cell r="F3520" t="str">
            <v>CSW</v>
          </cell>
          <cell r="I3520">
            <v>7032</v>
          </cell>
          <cell r="J3520" t="str">
            <v>50/50% A/C</v>
          </cell>
          <cell r="M3520" t="str">
            <v>Bas./F.R.</v>
          </cell>
          <cell r="W3520">
            <v>35156</v>
          </cell>
          <cell r="Y3520">
            <v>36039</v>
          </cell>
          <cell r="Z3520" t="str">
            <v>Dropped</v>
          </cell>
        </row>
        <row r="3521">
          <cell r="A3521">
            <v>819</v>
          </cell>
          <cell r="B3521" t="str">
            <v>Peacock</v>
          </cell>
          <cell r="C3521" t="str">
            <v>PC</v>
          </cell>
          <cell r="F3521" t="str">
            <v>CSW</v>
          </cell>
          <cell r="I3521">
            <v>7032</v>
          </cell>
          <cell r="J3521" t="str">
            <v>50/50% A/C</v>
          </cell>
          <cell r="M3521" t="str">
            <v>Bas./F.R.</v>
          </cell>
          <cell r="W3521">
            <v>35125</v>
          </cell>
          <cell r="Y3521">
            <v>35370</v>
          </cell>
          <cell r="Z3521" t="str">
            <v>Dropped</v>
          </cell>
        </row>
        <row r="3522">
          <cell r="A3522">
            <v>818</v>
          </cell>
          <cell r="B3522" t="str">
            <v>Vine</v>
          </cell>
          <cell r="C3522" t="str">
            <v>E8</v>
          </cell>
          <cell r="F3522" t="str">
            <v>CSW</v>
          </cell>
          <cell r="I3522">
            <v>7046</v>
          </cell>
          <cell r="J3522" t="str">
            <v>50/50% P/C</v>
          </cell>
          <cell r="M3522" t="str">
            <v>Dis./F.R.</v>
          </cell>
          <cell r="Z3522" t="str">
            <v xml:space="preserve"> </v>
          </cell>
        </row>
        <row r="3523">
          <cell r="A3523">
            <v>817</v>
          </cell>
          <cell r="B3523" t="str">
            <v>Faded Violet</v>
          </cell>
          <cell r="C3523" t="str">
            <v>E6</v>
          </cell>
          <cell r="F3523" t="str">
            <v>CSW</v>
          </cell>
          <cell r="I3523">
            <v>7032</v>
          </cell>
          <cell r="J3523" t="str">
            <v>50/50% A/C</v>
          </cell>
          <cell r="M3523" t="str">
            <v>Bas./F.R.</v>
          </cell>
          <cell r="W3523">
            <v>35004</v>
          </cell>
          <cell r="Y3523">
            <v>36039</v>
          </cell>
          <cell r="Z3523" t="str">
            <v>Dropped</v>
          </cell>
        </row>
        <row r="3524">
          <cell r="A3524">
            <v>816</v>
          </cell>
          <cell r="B3524" t="str">
            <v>Mousse</v>
          </cell>
          <cell r="C3524" t="str">
            <v>HM</v>
          </cell>
          <cell r="F3524" t="str">
            <v>CSW</v>
          </cell>
          <cell r="I3524">
            <v>7032</v>
          </cell>
          <cell r="J3524" t="str">
            <v>50/50% A/C</v>
          </cell>
          <cell r="M3524" t="str">
            <v>Bas./F.R.</v>
          </cell>
          <cell r="Y3524">
            <v>36039</v>
          </cell>
          <cell r="Z3524" t="str">
            <v>Dropped</v>
          </cell>
        </row>
        <row r="3525">
          <cell r="A3525">
            <v>815</v>
          </cell>
          <cell r="B3525" t="str">
            <v>Dark Olive</v>
          </cell>
          <cell r="C3525" t="str">
            <v>DN</v>
          </cell>
          <cell r="J3525" t="str">
            <v>50/50% A/C</v>
          </cell>
          <cell r="Y3525">
            <v>35643</v>
          </cell>
          <cell r="Z3525" t="str">
            <v>Dropped</v>
          </cell>
        </row>
        <row r="3526">
          <cell r="A3526">
            <v>814</v>
          </cell>
          <cell r="B3526" t="str">
            <v>Suede</v>
          </cell>
          <cell r="C3526" t="str">
            <v>7S</v>
          </cell>
          <cell r="F3526" t="str">
            <v>CSW</v>
          </cell>
          <cell r="I3526">
            <v>7046</v>
          </cell>
          <cell r="J3526" t="str">
            <v>50/50% P/C</v>
          </cell>
          <cell r="M3526" t="str">
            <v>Dis./F.R.</v>
          </cell>
          <cell r="W3526">
            <v>35156</v>
          </cell>
          <cell r="Z3526" t="str">
            <v xml:space="preserve"> </v>
          </cell>
        </row>
        <row r="3527">
          <cell r="A3527">
            <v>813</v>
          </cell>
          <cell r="B3527" t="str">
            <v>Sahara Red</v>
          </cell>
          <cell r="C3527" t="str">
            <v>Z9</v>
          </cell>
          <cell r="F3527" t="str">
            <v>CSW</v>
          </cell>
          <cell r="I3527">
            <v>7035</v>
          </cell>
          <cell r="J3527" t="str">
            <v>50/50% P/C</v>
          </cell>
          <cell r="M3527" t="str">
            <v>Dis./F.R.</v>
          </cell>
          <cell r="Y3527">
            <v>34700</v>
          </cell>
          <cell r="Z3527" t="str">
            <v>Dropped</v>
          </cell>
        </row>
        <row r="3528">
          <cell r="A3528">
            <v>812</v>
          </cell>
          <cell r="B3528" t="str">
            <v>Twister Teal</v>
          </cell>
          <cell r="C3528" t="str">
            <v>WV</v>
          </cell>
          <cell r="Y3528">
            <v>35674</v>
          </cell>
          <cell r="Z3528" t="str">
            <v>Dropped</v>
          </cell>
        </row>
        <row r="3529">
          <cell r="A3529">
            <v>811</v>
          </cell>
          <cell r="B3529" t="str">
            <v>Trail Moss</v>
          </cell>
          <cell r="F3529" t="str">
            <v>CSW</v>
          </cell>
          <cell r="I3529">
            <v>7035</v>
          </cell>
          <cell r="Z3529" t="str">
            <v xml:space="preserve"> </v>
          </cell>
        </row>
        <row r="3530">
          <cell r="A3530">
            <v>810</v>
          </cell>
          <cell r="B3530" t="str">
            <v>Aqua Blue</v>
          </cell>
          <cell r="C3530" t="str">
            <v>AB</v>
          </cell>
          <cell r="F3530" t="str">
            <v>UNW</v>
          </cell>
          <cell r="I3530" t="str">
            <v>1857/2808CY</v>
          </cell>
          <cell r="J3530" t="str">
            <v>100% Cotton</v>
          </cell>
          <cell r="M3530" t="str">
            <v>Fiber Reactive</v>
          </cell>
          <cell r="W3530">
            <v>35370</v>
          </cell>
          <cell r="Y3530">
            <v>35431</v>
          </cell>
          <cell r="Z3530" t="str">
            <v>Dropped</v>
          </cell>
        </row>
        <row r="3531">
          <cell r="A3531">
            <v>809</v>
          </cell>
          <cell r="B3531" t="str">
            <v>Academy Blue</v>
          </cell>
          <cell r="C3531" t="str">
            <v>YU</v>
          </cell>
          <cell r="F3531" t="str">
            <v>CSW</v>
          </cell>
          <cell r="I3531">
            <v>7046</v>
          </cell>
          <cell r="J3531" t="str">
            <v>50/50% P/C</v>
          </cell>
          <cell r="M3531" t="str">
            <v>Dis./F.R.</v>
          </cell>
          <cell r="W3531">
            <v>35004</v>
          </cell>
          <cell r="Y3531">
            <v>35886</v>
          </cell>
          <cell r="Z3531" t="str">
            <v>Dropped</v>
          </cell>
        </row>
        <row r="3532">
          <cell r="A3532">
            <v>808</v>
          </cell>
          <cell r="B3532" t="str">
            <v>Navy</v>
          </cell>
          <cell r="C3532" t="str">
            <v>NY</v>
          </cell>
          <cell r="F3532" t="str">
            <v>CSW</v>
          </cell>
          <cell r="I3532">
            <v>2060</v>
          </cell>
          <cell r="J3532" t="str">
            <v>50/50% P/C</v>
          </cell>
          <cell r="M3532" t="str">
            <v>Dis./F.R.</v>
          </cell>
          <cell r="W3532">
            <v>34820</v>
          </cell>
          <cell r="Z3532" t="str">
            <v xml:space="preserve"> </v>
          </cell>
        </row>
        <row r="3533">
          <cell r="A3533">
            <v>807</v>
          </cell>
          <cell r="B3533" t="str">
            <v>Aquamarine/Jade</v>
          </cell>
          <cell r="C3533" t="str">
            <v>26/JD</v>
          </cell>
          <cell r="F3533" t="str">
            <v>CSW</v>
          </cell>
          <cell r="I3533">
            <v>2260</v>
          </cell>
          <cell r="J3533" t="str">
            <v>50/50% P/C</v>
          </cell>
          <cell r="M3533" t="str">
            <v>Dis./F.R.</v>
          </cell>
          <cell r="W3533">
            <v>34366</v>
          </cell>
          <cell r="Z3533" t="str">
            <v xml:space="preserve"> </v>
          </cell>
        </row>
        <row r="3534">
          <cell r="A3534">
            <v>806</v>
          </cell>
          <cell r="B3534" t="str">
            <v>Khaki</v>
          </cell>
          <cell r="J3534" t="str">
            <v>100% Cotton</v>
          </cell>
          <cell r="Y3534">
            <v>36039</v>
          </cell>
          <cell r="Z3534" t="str">
            <v>Dropped</v>
          </cell>
        </row>
        <row r="3535">
          <cell r="A3535" t="str">
            <v>804</v>
          </cell>
          <cell r="B3535" t="str">
            <v>Prussian Teal/Spruce Green</v>
          </cell>
          <cell r="C3535" t="str">
            <v>TL/SG</v>
          </cell>
          <cell r="F3535" t="str">
            <v>CSW</v>
          </cell>
          <cell r="I3535" t="str">
            <v>2122/2808CY/2853CY/2739</v>
          </cell>
          <cell r="J3535" t="str">
            <v>100% Cotton</v>
          </cell>
          <cell r="M3535" t="str">
            <v>Fiber Reactive</v>
          </cell>
          <cell r="W3535">
            <v>34394</v>
          </cell>
          <cell r="Y3535">
            <v>35986</v>
          </cell>
          <cell r="Z3535" t="str">
            <v>Dropped</v>
          </cell>
        </row>
        <row r="3536">
          <cell r="A3536">
            <v>803</v>
          </cell>
          <cell r="B3536" t="str">
            <v>Midnight Blue</v>
          </cell>
          <cell r="C3536" t="str">
            <v>MH</v>
          </cell>
          <cell r="F3536" t="str">
            <v>CSW</v>
          </cell>
          <cell r="I3536" t="str">
            <v>2122/2853CY</v>
          </cell>
          <cell r="J3536" t="str">
            <v>100% Cotton</v>
          </cell>
          <cell r="M3536" t="str">
            <v>Fiber Reactive</v>
          </cell>
          <cell r="W3536">
            <v>35400</v>
          </cell>
          <cell r="Y3536">
            <v>35986</v>
          </cell>
          <cell r="Z3536" t="str">
            <v>Dropped</v>
          </cell>
        </row>
        <row r="3537">
          <cell r="A3537" t="str">
            <v>802R</v>
          </cell>
          <cell r="B3537" t="str">
            <v>Black</v>
          </cell>
          <cell r="F3537" t="str">
            <v>MUN</v>
          </cell>
          <cell r="I3537">
            <v>2638</v>
          </cell>
          <cell r="J3537" t="str">
            <v>100% Cotton</v>
          </cell>
          <cell r="L3537" t="str">
            <v>802 Black</v>
          </cell>
          <cell r="M3537" t="str">
            <v>Fiber Reactive</v>
          </cell>
          <cell r="N3537" t="str">
            <v>Jet Scour</v>
          </cell>
          <cell r="O3537">
            <v>3</v>
          </cell>
          <cell r="P3537">
            <v>38152</v>
          </cell>
          <cell r="Q3537">
            <v>38152</v>
          </cell>
          <cell r="Z3537" t="str">
            <v>Lab dip approved</v>
          </cell>
        </row>
        <row r="3538">
          <cell r="A3538" t="str">
            <v>802</v>
          </cell>
          <cell r="B3538" t="str">
            <v>Black</v>
          </cell>
          <cell r="C3538" t="str">
            <v>BK</v>
          </cell>
          <cell r="F3538" t="str">
            <v>PRT</v>
          </cell>
          <cell r="I3538" t="str">
            <v>5065                              2638</v>
          </cell>
          <cell r="J3538" t="str">
            <v>100% Cotton</v>
          </cell>
          <cell r="M3538" t="str">
            <v>Fiber Reactive</v>
          </cell>
          <cell r="N3538" t="str">
            <v>Jet Scour</v>
          </cell>
          <cell r="R3538">
            <v>0.24</v>
          </cell>
          <cell r="W3538">
            <v>35400</v>
          </cell>
          <cell r="Z3538" t="str">
            <v xml:space="preserve"> </v>
          </cell>
        </row>
        <row r="3539">
          <cell r="A3539">
            <v>801</v>
          </cell>
          <cell r="B3539" t="str">
            <v>Granite</v>
          </cell>
          <cell r="C3539" t="str">
            <v>GT</v>
          </cell>
          <cell r="J3539" t="str">
            <v>100% Cotton</v>
          </cell>
          <cell r="Y3539">
            <v>36039</v>
          </cell>
          <cell r="Z3539" t="str">
            <v>Dropped</v>
          </cell>
        </row>
        <row r="3540">
          <cell r="A3540" t="str">
            <v>800</v>
          </cell>
          <cell r="B3540" t="str">
            <v>Aquamarine/Jade</v>
          </cell>
          <cell r="C3540" t="str">
            <v>26/JD</v>
          </cell>
          <cell r="F3540" t="str">
            <v>CSW</v>
          </cell>
          <cell r="I3540" t="str">
            <v>1880/8002/1780/2808CY/2853CY</v>
          </cell>
          <cell r="J3540" t="str">
            <v>100% Cotton</v>
          </cell>
          <cell r="M3540" t="str">
            <v>Fiber Reactive</v>
          </cell>
          <cell r="W3540">
            <v>35309</v>
          </cell>
          <cell r="Y3540">
            <v>35986</v>
          </cell>
          <cell r="Z3540" t="str">
            <v>Dropped</v>
          </cell>
        </row>
        <row r="3541">
          <cell r="A3541">
            <v>799</v>
          </cell>
          <cell r="B3541" t="str">
            <v>Sangria</v>
          </cell>
          <cell r="F3541" t="str">
            <v>CSW</v>
          </cell>
          <cell r="I3541">
            <v>1780</v>
          </cell>
          <cell r="J3541" t="str">
            <v>100% Cotton</v>
          </cell>
          <cell r="M3541" t="str">
            <v>Fiber Reactive</v>
          </cell>
          <cell r="Y3541">
            <v>35986</v>
          </cell>
          <cell r="Z3541" t="str">
            <v>Dropped</v>
          </cell>
        </row>
        <row r="3542">
          <cell r="A3542">
            <v>798</v>
          </cell>
          <cell r="B3542" t="str">
            <v>Daffodil Yellow</v>
          </cell>
          <cell r="C3542" t="str">
            <v>DY</v>
          </cell>
          <cell r="F3542" t="str">
            <v>CSW</v>
          </cell>
          <cell r="I3542">
            <v>7032</v>
          </cell>
          <cell r="J3542" t="str">
            <v>50/50% A/C</v>
          </cell>
          <cell r="M3542" t="str">
            <v>Bas./F.R.</v>
          </cell>
          <cell r="W3542">
            <v>35096</v>
          </cell>
          <cell r="Y3542">
            <v>36039</v>
          </cell>
          <cell r="Z3542" t="str">
            <v>Dropped</v>
          </cell>
        </row>
        <row r="3543">
          <cell r="A3543">
            <v>797</v>
          </cell>
          <cell r="B3543" t="str">
            <v>Sage</v>
          </cell>
          <cell r="C3543" t="str">
            <v>GF</v>
          </cell>
          <cell r="F3543" t="str">
            <v>CSW</v>
          </cell>
          <cell r="I3543">
            <v>7017</v>
          </cell>
          <cell r="J3543" t="str">
            <v>50/50% P/C</v>
          </cell>
          <cell r="M3543" t="str">
            <v>Dis./F.R.</v>
          </cell>
          <cell r="W3543">
            <v>34394</v>
          </cell>
          <cell r="Y3543">
            <v>35986</v>
          </cell>
          <cell r="Z3543" t="str">
            <v>Dropped</v>
          </cell>
        </row>
        <row r="3544">
          <cell r="A3544">
            <v>796</v>
          </cell>
          <cell r="B3544" t="str">
            <v>Regatta Red</v>
          </cell>
          <cell r="C3544" t="str">
            <v>RR</v>
          </cell>
          <cell r="F3544" t="str">
            <v>CSW</v>
          </cell>
          <cell r="I3544">
            <v>3650</v>
          </cell>
          <cell r="J3544" t="str">
            <v>50/50% P/C</v>
          </cell>
          <cell r="M3544" t="str">
            <v>Dis./F.R.</v>
          </cell>
          <cell r="Y3544">
            <v>35986</v>
          </cell>
          <cell r="Z3544" t="str">
            <v>Dropped</v>
          </cell>
        </row>
        <row r="3545">
          <cell r="A3545" t="str">
            <v>795D</v>
          </cell>
          <cell r="B3545" t="str">
            <v>Catalina Pink</v>
          </cell>
          <cell r="C3545">
            <v>39</v>
          </cell>
          <cell r="D3545" t="str">
            <v>Mindy Slate</v>
          </cell>
          <cell r="F3545" t="str">
            <v>CSW</v>
          </cell>
          <cell r="I3545">
            <v>1857</v>
          </cell>
          <cell r="J3545" t="str">
            <v>100% Cotton</v>
          </cell>
          <cell r="M3545" t="str">
            <v>Fiber Reactive</v>
          </cell>
          <cell r="W3545">
            <v>35278</v>
          </cell>
          <cell r="Y3545">
            <v>35986</v>
          </cell>
          <cell r="Z3545" t="str">
            <v>Dropped</v>
          </cell>
        </row>
        <row r="3546">
          <cell r="A3546" t="str">
            <v>795</v>
          </cell>
          <cell r="B3546" t="str">
            <v>Catalina Pink</v>
          </cell>
          <cell r="D3546" t="str">
            <v>Mindy Slate</v>
          </cell>
          <cell r="E3546" t="str">
            <v>Girls Briefs</v>
          </cell>
          <cell r="F3546" t="str">
            <v>HHW</v>
          </cell>
          <cell r="I3546">
            <v>2808</v>
          </cell>
          <cell r="J3546" t="str">
            <v>100% Cotton</v>
          </cell>
          <cell r="M3546" t="str">
            <v>Fiber Reactive</v>
          </cell>
          <cell r="N3546" t="str">
            <v>BR W / Opt</v>
          </cell>
          <cell r="P3546">
            <v>37686</v>
          </cell>
          <cell r="Q3546">
            <v>37686</v>
          </cell>
          <cell r="U3546">
            <v>37686</v>
          </cell>
          <cell r="V3546">
            <v>37747</v>
          </cell>
          <cell r="Z3546" t="str">
            <v>Development Complete</v>
          </cell>
        </row>
        <row r="3547">
          <cell r="A3547">
            <v>793</v>
          </cell>
          <cell r="B3547" t="str">
            <v>Harvest Gold</v>
          </cell>
          <cell r="C3547" t="str">
            <v>HD</v>
          </cell>
          <cell r="F3547" t="str">
            <v>CSW</v>
          </cell>
          <cell r="I3547">
            <v>7017</v>
          </cell>
          <cell r="J3547" t="str">
            <v>50/50% P/C</v>
          </cell>
          <cell r="M3547" t="str">
            <v>Dis./F.R.</v>
          </cell>
          <cell r="W3547">
            <v>34425</v>
          </cell>
          <cell r="Y3547">
            <v>35986</v>
          </cell>
          <cell r="Z3547" t="str">
            <v>Dropped</v>
          </cell>
        </row>
        <row r="3548">
          <cell r="A3548">
            <v>792</v>
          </cell>
          <cell r="B3548" t="str">
            <v>Harvest Gold</v>
          </cell>
          <cell r="C3548" t="str">
            <v>HD</v>
          </cell>
          <cell r="F3548" t="str">
            <v>CSW</v>
          </cell>
          <cell r="I3548">
            <v>7032</v>
          </cell>
          <cell r="J3548" t="str">
            <v>50/50% A/C</v>
          </cell>
          <cell r="M3548" t="str">
            <v>Bas./F.R.</v>
          </cell>
          <cell r="Y3548">
            <v>36008</v>
          </cell>
          <cell r="Z3548" t="str">
            <v>Dropped</v>
          </cell>
        </row>
        <row r="3549">
          <cell r="A3549">
            <v>791</v>
          </cell>
          <cell r="B3549" t="str">
            <v>Academy Blue</v>
          </cell>
          <cell r="C3549" t="str">
            <v>YU</v>
          </cell>
          <cell r="Z3549" t="str">
            <v xml:space="preserve"> </v>
          </cell>
        </row>
        <row r="3550">
          <cell r="A3550">
            <v>790</v>
          </cell>
          <cell r="B3550" t="str">
            <v>Lilas</v>
          </cell>
          <cell r="F3550" t="str">
            <v>CSW</v>
          </cell>
          <cell r="I3550">
            <v>1780</v>
          </cell>
          <cell r="J3550" t="str">
            <v>100% Cotton</v>
          </cell>
          <cell r="M3550" t="str">
            <v>Fiber Reactive</v>
          </cell>
          <cell r="Y3550">
            <v>35986</v>
          </cell>
          <cell r="Z3550" t="str">
            <v>Dropped</v>
          </cell>
        </row>
        <row r="3551">
          <cell r="A3551">
            <v>789</v>
          </cell>
          <cell r="B3551" t="str">
            <v>Light Pink</v>
          </cell>
          <cell r="C3551" t="str">
            <v>LH</v>
          </cell>
          <cell r="Y3551">
            <v>36039</v>
          </cell>
          <cell r="Z3551" t="str">
            <v>Dropped</v>
          </cell>
        </row>
        <row r="3552">
          <cell r="A3552">
            <v>788</v>
          </cell>
          <cell r="B3552" t="str">
            <v>Ivory</v>
          </cell>
          <cell r="C3552" t="str">
            <v>SC</v>
          </cell>
          <cell r="F3552" t="str">
            <v>CSW</v>
          </cell>
          <cell r="I3552">
            <v>7017</v>
          </cell>
          <cell r="J3552" t="str">
            <v>50/50% P/C</v>
          </cell>
          <cell r="W3552">
            <v>35612</v>
          </cell>
          <cell r="Z3552" t="str">
            <v xml:space="preserve"> </v>
          </cell>
        </row>
        <row r="3553">
          <cell r="A3553">
            <v>787</v>
          </cell>
          <cell r="B3553" t="str">
            <v>Parade Blue</v>
          </cell>
          <cell r="C3553" t="str">
            <v>RF</v>
          </cell>
          <cell r="F3553" t="str">
            <v>CSW</v>
          </cell>
          <cell r="I3553">
            <v>7017</v>
          </cell>
          <cell r="J3553" t="str">
            <v>50/50% P/C</v>
          </cell>
          <cell r="M3553" t="str">
            <v>Dis./F.R.</v>
          </cell>
          <cell r="W3553">
            <v>34366</v>
          </cell>
          <cell r="Z3553" t="str">
            <v xml:space="preserve"> </v>
          </cell>
        </row>
        <row r="3554">
          <cell r="A3554">
            <v>786</v>
          </cell>
          <cell r="B3554" t="str">
            <v>Grape Jam</v>
          </cell>
          <cell r="F3554" t="str">
            <v>CSW</v>
          </cell>
          <cell r="I3554">
            <v>1780</v>
          </cell>
          <cell r="J3554" t="str">
            <v>100% Cotton</v>
          </cell>
          <cell r="M3554" t="str">
            <v>Fiber Reactive</v>
          </cell>
          <cell r="Y3554">
            <v>35986</v>
          </cell>
          <cell r="Z3554" t="str">
            <v>Dropped</v>
          </cell>
        </row>
        <row r="3555">
          <cell r="A3555">
            <v>785</v>
          </cell>
          <cell r="B3555" t="str">
            <v>Navy</v>
          </cell>
          <cell r="C3555" t="str">
            <v>NY</v>
          </cell>
          <cell r="F3555" t="str">
            <v>CSW</v>
          </cell>
          <cell r="I3555">
            <v>7027</v>
          </cell>
          <cell r="J3555" t="str">
            <v>50/50% P/C</v>
          </cell>
          <cell r="M3555" t="str">
            <v>Dis./F.R.</v>
          </cell>
          <cell r="W3555">
            <v>34366</v>
          </cell>
          <cell r="Y3555">
            <v>35986</v>
          </cell>
          <cell r="Z3555" t="str">
            <v>Dropped</v>
          </cell>
        </row>
        <row r="3556">
          <cell r="A3556">
            <v>784</v>
          </cell>
          <cell r="B3556" t="str">
            <v>Currant</v>
          </cell>
          <cell r="C3556" t="str">
            <v>UC</v>
          </cell>
          <cell r="F3556" t="str">
            <v>CSW</v>
          </cell>
          <cell r="I3556">
            <v>7035</v>
          </cell>
          <cell r="J3556" t="str">
            <v>50/50% P/C</v>
          </cell>
          <cell r="M3556" t="str">
            <v>Dis./F.R.</v>
          </cell>
          <cell r="Y3556">
            <v>35986</v>
          </cell>
          <cell r="Z3556" t="str">
            <v>Dropped</v>
          </cell>
        </row>
        <row r="3557">
          <cell r="A3557" t="str">
            <v>783</v>
          </cell>
          <cell r="B3557" t="str">
            <v>Cherry</v>
          </cell>
          <cell r="C3557" t="str">
            <v>YC</v>
          </cell>
          <cell r="F3557" t="str">
            <v>CSW</v>
          </cell>
          <cell r="I3557">
            <v>1857</v>
          </cell>
          <cell r="J3557" t="str">
            <v>100% Cotton</v>
          </cell>
          <cell r="M3557" t="str">
            <v>Fiber Reactive</v>
          </cell>
          <cell r="W3557">
            <v>35431</v>
          </cell>
          <cell r="Z3557" t="str">
            <v xml:space="preserve"> </v>
          </cell>
        </row>
        <row r="3558">
          <cell r="A3558">
            <v>782</v>
          </cell>
          <cell r="B3558" t="str">
            <v>Rapper Violet</v>
          </cell>
          <cell r="C3558" t="str">
            <v>RV</v>
          </cell>
          <cell r="F3558" t="str">
            <v>CSW</v>
          </cell>
          <cell r="I3558">
            <v>7035</v>
          </cell>
          <cell r="J3558" t="str">
            <v>50/50% P/C</v>
          </cell>
          <cell r="M3558" t="str">
            <v>Dis./F.R.</v>
          </cell>
          <cell r="Z3558" t="str">
            <v xml:space="preserve"> </v>
          </cell>
        </row>
        <row r="3559">
          <cell r="A3559">
            <v>781</v>
          </cell>
          <cell r="B3559" t="str">
            <v>Forest Green</v>
          </cell>
          <cell r="C3559" t="str">
            <v>FG</v>
          </cell>
          <cell r="F3559" t="str">
            <v>CSW</v>
          </cell>
          <cell r="I3559">
            <v>7027</v>
          </cell>
          <cell r="J3559" t="str">
            <v>50/50% P/C</v>
          </cell>
          <cell r="M3559" t="str">
            <v>Dis./F.R.</v>
          </cell>
          <cell r="W3559">
            <v>35339</v>
          </cell>
          <cell r="Z3559" t="str">
            <v xml:space="preserve"> </v>
          </cell>
        </row>
        <row r="3560">
          <cell r="A3560" t="str">
            <v>780</v>
          </cell>
          <cell r="B3560" t="str">
            <v>Grey Heather (Polo)</v>
          </cell>
          <cell r="C3560" t="str">
            <v>G9</v>
          </cell>
          <cell r="F3560" t="str">
            <v>UNW</v>
          </cell>
          <cell r="I3560">
            <v>2759</v>
          </cell>
          <cell r="J3560" t="str">
            <v>90%/10% C/P</v>
          </cell>
          <cell r="M3560" t="str">
            <v>No Dyes</v>
          </cell>
          <cell r="N3560" t="str">
            <v>Jet Scour</v>
          </cell>
          <cell r="Z3560" t="str">
            <v xml:space="preserve"> </v>
          </cell>
        </row>
        <row r="3561">
          <cell r="A3561">
            <v>779</v>
          </cell>
          <cell r="B3561" t="str">
            <v>Cumin</v>
          </cell>
          <cell r="C3561" t="str">
            <v>UM</v>
          </cell>
          <cell r="F3561" t="str">
            <v>CSW</v>
          </cell>
          <cell r="I3561">
            <v>7017</v>
          </cell>
          <cell r="J3561" t="str">
            <v>50/50% P/C</v>
          </cell>
          <cell r="M3561" t="str">
            <v>Dis./F.R.</v>
          </cell>
          <cell r="W3561">
            <v>34366</v>
          </cell>
          <cell r="Y3561">
            <v>35370</v>
          </cell>
          <cell r="Z3561" t="str">
            <v>Dropped</v>
          </cell>
        </row>
        <row r="3562">
          <cell r="A3562">
            <v>778</v>
          </cell>
          <cell r="B3562" t="str">
            <v>Tatiana Turquoise</v>
          </cell>
          <cell r="C3562" t="str">
            <v>TV</v>
          </cell>
          <cell r="Y3562">
            <v>35886</v>
          </cell>
          <cell r="Z3562" t="str">
            <v>Dropped</v>
          </cell>
        </row>
        <row r="3563">
          <cell r="A3563">
            <v>777</v>
          </cell>
          <cell r="B3563" t="str">
            <v>Denim Blue</v>
          </cell>
          <cell r="C3563" t="str">
            <v>DM</v>
          </cell>
          <cell r="F3563" t="str">
            <v>CSW</v>
          </cell>
          <cell r="I3563">
            <v>7017</v>
          </cell>
          <cell r="J3563" t="str">
            <v>50/50% P/C</v>
          </cell>
          <cell r="M3563" t="str">
            <v>Dis./F.R.</v>
          </cell>
          <cell r="W3563">
            <v>34366</v>
          </cell>
          <cell r="Y3563">
            <v>35986</v>
          </cell>
          <cell r="Z3563" t="str">
            <v>Dropped</v>
          </cell>
        </row>
        <row r="3564">
          <cell r="A3564">
            <v>776</v>
          </cell>
          <cell r="B3564" t="str">
            <v>Regatta Red</v>
          </cell>
          <cell r="C3564" t="str">
            <v>RR</v>
          </cell>
          <cell r="F3564" t="str">
            <v>CSW</v>
          </cell>
          <cell r="I3564">
            <v>7027</v>
          </cell>
          <cell r="J3564" t="str">
            <v>50/50% P/C</v>
          </cell>
          <cell r="M3564" t="str">
            <v>Dis./F.R.</v>
          </cell>
          <cell r="W3564">
            <v>34029</v>
          </cell>
          <cell r="Z3564" t="str">
            <v xml:space="preserve"> </v>
          </cell>
        </row>
        <row r="3565">
          <cell r="A3565">
            <v>775</v>
          </cell>
          <cell r="B3565" t="str">
            <v>Natural</v>
          </cell>
          <cell r="C3565" t="str">
            <v>NT</v>
          </cell>
          <cell r="F3565" t="str">
            <v>CSW</v>
          </cell>
          <cell r="I3565">
            <v>7035</v>
          </cell>
          <cell r="J3565" t="str">
            <v>50/50% P/C</v>
          </cell>
          <cell r="M3565" t="str">
            <v>No Dyes</v>
          </cell>
          <cell r="W3565">
            <v>35612</v>
          </cell>
          <cell r="Z3565" t="str">
            <v xml:space="preserve"> </v>
          </cell>
        </row>
        <row r="3566">
          <cell r="A3566">
            <v>774</v>
          </cell>
          <cell r="B3566" t="str">
            <v>Jade</v>
          </cell>
          <cell r="C3566" t="str">
            <v>JD</v>
          </cell>
          <cell r="Z3566" t="str">
            <v xml:space="preserve"> </v>
          </cell>
        </row>
        <row r="3567">
          <cell r="A3567">
            <v>773</v>
          </cell>
          <cell r="B3567" t="str">
            <v>Prussian Teal</v>
          </cell>
          <cell r="C3567" t="str">
            <v>TL</v>
          </cell>
          <cell r="F3567" t="str">
            <v>CSW</v>
          </cell>
          <cell r="I3567">
            <v>7017</v>
          </cell>
          <cell r="J3567" t="str">
            <v>50/50% P/C</v>
          </cell>
          <cell r="M3567" t="str">
            <v>Dis./F.R.</v>
          </cell>
          <cell r="W3567">
            <v>34182</v>
          </cell>
          <cell r="Y3567">
            <v>35986</v>
          </cell>
          <cell r="Z3567" t="str">
            <v>Dropped</v>
          </cell>
        </row>
        <row r="3568">
          <cell r="A3568">
            <v>772</v>
          </cell>
          <cell r="B3568" t="str">
            <v>Deep Rose</v>
          </cell>
          <cell r="C3568" t="str">
            <v>S8</v>
          </cell>
          <cell r="F3568" t="str">
            <v>CSW</v>
          </cell>
          <cell r="I3568">
            <v>1857</v>
          </cell>
          <cell r="J3568" t="str">
            <v>100% Cotton</v>
          </cell>
          <cell r="M3568" t="str">
            <v>Fiber Reactive</v>
          </cell>
          <cell r="W3568">
            <v>35309</v>
          </cell>
          <cell r="Y3568">
            <v>35986</v>
          </cell>
          <cell r="Z3568" t="str">
            <v>Dropped</v>
          </cell>
        </row>
        <row r="3569">
          <cell r="A3569">
            <v>771</v>
          </cell>
          <cell r="B3569" t="str">
            <v>Nutmeg</v>
          </cell>
          <cell r="C3569" t="str">
            <v>7K</v>
          </cell>
          <cell r="F3569" t="str">
            <v>CSW</v>
          </cell>
          <cell r="I3569">
            <v>1857</v>
          </cell>
          <cell r="J3569" t="str">
            <v>100% Cotton</v>
          </cell>
          <cell r="M3569" t="str">
            <v>Fiber Reactive</v>
          </cell>
          <cell r="W3569">
            <v>35339</v>
          </cell>
          <cell r="Y3569">
            <v>35986</v>
          </cell>
          <cell r="Z3569" t="str">
            <v>Dropped</v>
          </cell>
        </row>
        <row r="3570">
          <cell r="A3570">
            <v>770</v>
          </cell>
          <cell r="B3570" t="str">
            <v>Very Pink</v>
          </cell>
          <cell r="C3570" t="str">
            <v>3G</v>
          </cell>
          <cell r="F3570" t="str">
            <v>CSW</v>
          </cell>
          <cell r="I3570">
            <v>1857</v>
          </cell>
          <cell r="J3570" t="str">
            <v>100% Cotton</v>
          </cell>
          <cell r="M3570" t="str">
            <v>Fiber Reactive</v>
          </cell>
          <cell r="W3570">
            <v>35339</v>
          </cell>
          <cell r="Z3570" t="str">
            <v xml:space="preserve"> </v>
          </cell>
        </row>
        <row r="3571">
          <cell r="A3571">
            <v>769</v>
          </cell>
          <cell r="B3571" t="str">
            <v>Black</v>
          </cell>
          <cell r="C3571" t="str">
            <v>BK</v>
          </cell>
          <cell r="Z3571" t="str">
            <v xml:space="preserve"> </v>
          </cell>
        </row>
        <row r="3572">
          <cell r="A3572">
            <v>768</v>
          </cell>
          <cell r="B3572" t="str">
            <v>Purple Passion</v>
          </cell>
          <cell r="C3572" t="str">
            <v>UP</v>
          </cell>
          <cell r="Y3572">
            <v>35674</v>
          </cell>
          <cell r="Z3572" t="str">
            <v>Dropped</v>
          </cell>
        </row>
        <row r="3573">
          <cell r="A3573">
            <v>767</v>
          </cell>
          <cell r="B3573" t="str">
            <v>Lt. Charcoal</v>
          </cell>
          <cell r="C3573" t="str">
            <v>CR</v>
          </cell>
          <cell r="F3573" t="str">
            <v>CSW</v>
          </cell>
          <cell r="I3573">
            <v>7027</v>
          </cell>
          <cell r="J3573" t="str">
            <v>50/50% P/C</v>
          </cell>
          <cell r="M3573" t="str">
            <v>Dis./F.R.</v>
          </cell>
          <cell r="W3573">
            <v>34820</v>
          </cell>
          <cell r="Y3573">
            <v>36039</v>
          </cell>
          <cell r="Z3573" t="str">
            <v>Dropped</v>
          </cell>
        </row>
        <row r="3574">
          <cell r="A3574">
            <v>766</v>
          </cell>
          <cell r="B3574" t="str">
            <v>Ultramarine</v>
          </cell>
          <cell r="C3574" t="str">
            <v>UE</v>
          </cell>
          <cell r="F3574" t="str">
            <v>CSW</v>
          </cell>
          <cell r="I3574">
            <v>7032</v>
          </cell>
          <cell r="J3574" t="str">
            <v>50/50% A/C</v>
          </cell>
          <cell r="M3574" t="str">
            <v>Bas./F.R.</v>
          </cell>
          <cell r="W3574">
            <v>35004</v>
          </cell>
          <cell r="Z3574" t="str">
            <v xml:space="preserve"> </v>
          </cell>
        </row>
        <row r="3575">
          <cell r="A3575">
            <v>765</v>
          </cell>
          <cell r="B3575" t="str">
            <v>Cardinal</v>
          </cell>
          <cell r="F3575" t="str">
            <v>CSW</v>
          </cell>
          <cell r="I3575">
            <v>7017</v>
          </cell>
          <cell r="W3575">
            <v>34182</v>
          </cell>
          <cell r="Y3575">
            <v>35796</v>
          </cell>
          <cell r="Z3575" t="str">
            <v>Dropped</v>
          </cell>
        </row>
        <row r="3576">
          <cell r="A3576">
            <v>764</v>
          </cell>
          <cell r="B3576" t="str">
            <v>Royal Blue/Sapphire Blue</v>
          </cell>
          <cell r="C3576" t="str">
            <v>RB</v>
          </cell>
          <cell r="F3576" t="str">
            <v>CSW</v>
          </cell>
          <cell r="I3576" t="str">
            <v>7027/7017</v>
          </cell>
          <cell r="J3576" t="str">
            <v>50/50% P/C</v>
          </cell>
          <cell r="M3576" t="str">
            <v>Dis./F.R.</v>
          </cell>
          <cell r="W3576">
            <v>34394</v>
          </cell>
          <cell r="Y3576">
            <v>35986</v>
          </cell>
          <cell r="Z3576" t="str">
            <v>Dropped</v>
          </cell>
        </row>
        <row r="3577">
          <cell r="A3577">
            <v>763</v>
          </cell>
          <cell r="B3577" t="str">
            <v>Mountain Green</v>
          </cell>
          <cell r="C3577" t="str">
            <v>MF</v>
          </cell>
          <cell r="Y3577">
            <v>35370</v>
          </cell>
          <cell r="Z3577" t="str">
            <v>Dropped</v>
          </cell>
        </row>
        <row r="3578">
          <cell r="A3578">
            <v>762</v>
          </cell>
          <cell r="B3578" t="str">
            <v>Kelly Green</v>
          </cell>
          <cell r="C3578" t="str">
            <v>KG</v>
          </cell>
          <cell r="F3578" t="str">
            <v>CSW</v>
          </cell>
          <cell r="I3578">
            <v>7017</v>
          </cell>
          <cell r="J3578" t="str">
            <v>50/50% P/C</v>
          </cell>
          <cell r="M3578" t="str">
            <v>Dis./F.R.</v>
          </cell>
          <cell r="W3578">
            <v>34274</v>
          </cell>
          <cell r="Z3578" t="str">
            <v xml:space="preserve"> </v>
          </cell>
        </row>
        <row r="3579">
          <cell r="A3579">
            <v>761</v>
          </cell>
          <cell r="B3579" t="str">
            <v>Deep Plum</v>
          </cell>
          <cell r="C3579" t="str">
            <v>DP</v>
          </cell>
          <cell r="F3579" t="str">
            <v>CSW</v>
          </cell>
          <cell r="I3579">
            <v>7027</v>
          </cell>
          <cell r="J3579" t="str">
            <v>50/50% P/C</v>
          </cell>
          <cell r="M3579" t="str">
            <v>Dis./F.R.</v>
          </cell>
          <cell r="W3579">
            <v>35004</v>
          </cell>
          <cell r="Z3579" t="str">
            <v xml:space="preserve"> </v>
          </cell>
        </row>
        <row r="3580">
          <cell r="A3580" t="str">
            <v>760</v>
          </cell>
          <cell r="B3580" t="str">
            <v>Starter Scarlet</v>
          </cell>
          <cell r="D3580" t="str">
            <v>Barbara Maddox</v>
          </cell>
          <cell r="E3580" t="str">
            <v>Boys Red Label Brief</v>
          </cell>
          <cell r="F3580" t="str">
            <v>MUN</v>
          </cell>
          <cell r="G3580">
            <v>37187</v>
          </cell>
          <cell r="H3580">
            <v>37187</v>
          </cell>
          <cell r="I3580">
            <v>2638</v>
          </cell>
          <cell r="J3580" t="str">
            <v>100% Cotton</v>
          </cell>
          <cell r="K3580" t="str">
            <v>F'02</v>
          </cell>
          <cell r="L3580" t="str">
            <v>760 Starter Scarlet(Nat.Text.)</v>
          </cell>
          <cell r="M3580" t="str">
            <v>Fiber Reactive</v>
          </cell>
          <cell r="N3580" t="str">
            <v>Jet Scour</v>
          </cell>
          <cell r="O3580">
            <v>11</v>
          </cell>
          <cell r="P3580">
            <v>37197</v>
          </cell>
          <cell r="Q3580">
            <v>37203</v>
          </cell>
          <cell r="R3580">
            <v>0.42920000000000003</v>
          </cell>
          <cell r="U3580">
            <v>37209</v>
          </cell>
          <cell r="W3580">
            <v>37211</v>
          </cell>
          <cell r="Z3580" t="str">
            <v>Development Complete</v>
          </cell>
        </row>
        <row r="3581">
          <cell r="A3581" t="str">
            <v>760D</v>
          </cell>
          <cell r="B3581" t="str">
            <v>Red</v>
          </cell>
          <cell r="C3581" t="str">
            <v>7U</v>
          </cell>
          <cell r="F3581" t="str">
            <v>POLO</v>
          </cell>
          <cell r="I3581">
            <v>1857</v>
          </cell>
          <cell r="J3581" t="str">
            <v>100% Cotton</v>
          </cell>
          <cell r="M3581" t="str">
            <v>Fiber Reactive</v>
          </cell>
          <cell r="N3581" t="str">
            <v>Jet Scour</v>
          </cell>
          <cell r="Y3581">
            <v>35986</v>
          </cell>
          <cell r="Z3581" t="str">
            <v>Dropped</v>
          </cell>
        </row>
        <row r="3582">
          <cell r="A3582">
            <v>759</v>
          </cell>
          <cell r="B3582" t="str">
            <v>Red</v>
          </cell>
          <cell r="C3582" t="str">
            <v>RD</v>
          </cell>
          <cell r="Y3582">
            <v>35986</v>
          </cell>
          <cell r="Z3582" t="str">
            <v>Dropped</v>
          </cell>
        </row>
        <row r="3583">
          <cell r="A3583">
            <v>758</v>
          </cell>
          <cell r="B3583" t="str">
            <v>Slate Blue</v>
          </cell>
          <cell r="C3583" t="str">
            <v>SB</v>
          </cell>
          <cell r="F3583" t="str">
            <v>CSW</v>
          </cell>
          <cell r="I3583">
            <v>7027</v>
          </cell>
          <cell r="J3583" t="str">
            <v>50/50% P/C</v>
          </cell>
          <cell r="M3583" t="str">
            <v>Dis./F.R.</v>
          </cell>
          <cell r="W3583">
            <v>34029</v>
          </cell>
          <cell r="Y3583">
            <v>35986</v>
          </cell>
          <cell r="Z3583" t="str">
            <v>Dropped</v>
          </cell>
        </row>
        <row r="3584">
          <cell r="A3584">
            <v>757</v>
          </cell>
          <cell r="B3584" t="str">
            <v>New Gold</v>
          </cell>
          <cell r="C3584" t="str">
            <v>NG</v>
          </cell>
          <cell r="F3584" t="str">
            <v>CSW</v>
          </cell>
          <cell r="I3584">
            <v>7035</v>
          </cell>
          <cell r="J3584" t="str">
            <v>50/50% P/C</v>
          </cell>
          <cell r="M3584" t="str">
            <v>Dis./F.R.</v>
          </cell>
          <cell r="Z3584" t="str">
            <v xml:space="preserve"> </v>
          </cell>
        </row>
        <row r="3585">
          <cell r="A3585">
            <v>756</v>
          </cell>
          <cell r="B3585" t="str">
            <v>Grey Heather</v>
          </cell>
          <cell r="C3585" t="str">
            <v>G9</v>
          </cell>
          <cell r="F3585" t="str">
            <v>CSW</v>
          </cell>
          <cell r="I3585">
            <v>7036</v>
          </cell>
          <cell r="J3585" t="str">
            <v>50/50% P/C</v>
          </cell>
          <cell r="M3585" t="str">
            <v>No Dyes</v>
          </cell>
          <cell r="W3585" t="str">
            <v>No Std</v>
          </cell>
          <cell r="Y3585">
            <v>36039</v>
          </cell>
          <cell r="Z3585" t="str">
            <v>Dropped</v>
          </cell>
        </row>
        <row r="3586">
          <cell r="A3586">
            <v>755</v>
          </cell>
          <cell r="B3586" t="str">
            <v>Bluegrass</v>
          </cell>
          <cell r="C3586" t="str">
            <v>BX</v>
          </cell>
          <cell r="F3586" t="str">
            <v>CSW</v>
          </cell>
          <cell r="I3586">
            <v>7032</v>
          </cell>
          <cell r="J3586" t="str">
            <v>50/50% A/C</v>
          </cell>
          <cell r="M3586" t="str">
            <v>Bas./F.R.</v>
          </cell>
          <cell r="W3586">
            <v>35004</v>
          </cell>
          <cell r="Y3586">
            <v>35986</v>
          </cell>
          <cell r="Z3586" t="str">
            <v>Dropped</v>
          </cell>
        </row>
        <row r="3587">
          <cell r="A3587">
            <v>754</v>
          </cell>
          <cell r="B3587" t="str">
            <v>Chili</v>
          </cell>
          <cell r="C3587" t="str">
            <v>E9</v>
          </cell>
          <cell r="F3587" t="str">
            <v>CSW</v>
          </cell>
          <cell r="I3587">
            <v>7046</v>
          </cell>
          <cell r="J3587" t="str">
            <v>50/50% P/C</v>
          </cell>
          <cell r="M3587" t="str">
            <v>Dis./F.R.</v>
          </cell>
          <cell r="W3587">
            <v>35096</v>
          </cell>
          <cell r="Z3587" t="str">
            <v xml:space="preserve"> </v>
          </cell>
        </row>
        <row r="3588">
          <cell r="A3588">
            <v>753</v>
          </cell>
          <cell r="B3588" t="str">
            <v>Teak Brown</v>
          </cell>
          <cell r="C3588" t="str">
            <v>JB</v>
          </cell>
          <cell r="F3588" t="str">
            <v>CSW</v>
          </cell>
          <cell r="I3588">
            <v>7035</v>
          </cell>
          <cell r="J3588" t="str">
            <v>50/50% P/C</v>
          </cell>
          <cell r="M3588" t="str">
            <v>Dis./F.R.</v>
          </cell>
          <cell r="W3588">
            <v>35886</v>
          </cell>
          <cell r="Z3588" t="str">
            <v xml:space="preserve"> </v>
          </cell>
        </row>
        <row r="3589">
          <cell r="A3589">
            <v>752</v>
          </cell>
          <cell r="B3589" t="str">
            <v>Green</v>
          </cell>
          <cell r="C3589" t="str">
            <v>GN</v>
          </cell>
          <cell r="F3589" t="str">
            <v>POLO</v>
          </cell>
          <cell r="I3589">
            <v>1857</v>
          </cell>
          <cell r="J3589" t="str">
            <v>100% Cotton</v>
          </cell>
          <cell r="M3589" t="str">
            <v>Fiber Reactive</v>
          </cell>
          <cell r="Y3589">
            <v>36039</v>
          </cell>
          <cell r="Z3589" t="str">
            <v>Dropped</v>
          </cell>
        </row>
        <row r="3590">
          <cell r="A3590">
            <v>751</v>
          </cell>
          <cell r="B3590" t="str">
            <v>Icelandic</v>
          </cell>
          <cell r="I3590">
            <v>7035</v>
          </cell>
          <cell r="Y3590">
            <v>35735</v>
          </cell>
          <cell r="Z3590" t="str">
            <v>Dropped</v>
          </cell>
        </row>
        <row r="3591">
          <cell r="A3591">
            <v>750</v>
          </cell>
          <cell r="B3591" t="str">
            <v>Moonscape</v>
          </cell>
          <cell r="C3591" t="str">
            <v>7V</v>
          </cell>
          <cell r="F3591" t="str">
            <v>UNW</v>
          </cell>
          <cell r="I3591">
            <v>1815</v>
          </cell>
          <cell r="J3591" t="str">
            <v>100% Cotton</v>
          </cell>
          <cell r="Y3591">
            <v>35431</v>
          </cell>
          <cell r="Z3591" t="str">
            <v>Dropped</v>
          </cell>
        </row>
        <row r="3592">
          <cell r="A3592">
            <v>749</v>
          </cell>
          <cell r="B3592" t="str">
            <v>Roseberry</v>
          </cell>
          <cell r="C3592" t="str">
            <v>6W</v>
          </cell>
          <cell r="F3592" t="str">
            <v>UNW</v>
          </cell>
          <cell r="I3592">
            <v>1815</v>
          </cell>
          <cell r="J3592" t="str">
            <v>100% Cotton</v>
          </cell>
          <cell r="Y3592">
            <v>35431</v>
          </cell>
          <cell r="Z3592" t="str">
            <v>Dropped</v>
          </cell>
        </row>
        <row r="3593">
          <cell r="A3593">
            <v>748</v>
          </cell>
          <cell r="B3593" t="str">
            <v>Confection Pink</v>
          </cell>
          <cell r="C3593" t="str">
            <v>Z4</v>
          </cell>
          <cell r="F3593" t="str">
            <v>UNW</v>
          </cell>
          <cell r="I3593">
            <v>1815</v>
          </cell>
          <cell r="J3593" t="str">
            <v>100% Cotton</v>
          </cell>
          <cell r="M3593" t="str">
            <v>Direct</v>
          </cell>
          <cell r="Y3593">
            <v>35431</v>
          </cell>
          <cell r="Z3593" t="str">
            <v>Dropped</v>
          </cell>
        </row>
        <row r="3594">
          <cell r="A3594">
            <v>747</v>
          </cell>
          <cell r="B3594" t="str">
            <v>Black</v>
          </cell>
          <cell r="C3594" t="str">
            <v>BK</v>
          </cell>
          <cell r="F3594" t="str">
            <v>CSW</v>
          </cell>
          <cell r="I3594">
            <v>7017</v>
          </cell>
          <cell r="J3594" t="str">
            <v>50/50% P/C</v>
          </cell>
          <cell r="M3594" t="str">
            <v>Sulfur</v>
          </cell>
          <cell r="W3594">
            <v>35004</v>
          </cell>
          <cell r="Z3594" t="str">
            <v xml:space="preserve"> </v>
          </cell>
        </row>
        <row r="3595">
          <cell r="A3595">
            <v>746</v>
          </cell>
          <cell r="B3595" t="str">
            <v>Stem</v>
          </cell>
          <cell r="F3595" t="str">
            <v>CSW</v>
          </cell>
          <cell r="I3595">
            <v>7035</v>
          </cell>
          <cell r="J3595" t="str">
            <v>50/50% P/C</v>
          </cell>
          <cell r="M3595" t="str">
            <v>Dis./F.R.</v>
          </cell>
          <cell r="R3595">
            <v>7.0000000000000007E-2</v>
          </cell>
          <cell r="W3595">
            <v>35886</v>
          </cell>
          <cell r="Z3595" t="str">
            <v xml:space="preserve"> </v>
          </cell>
        </row>
        <row r="3596">
          <cell r="A3596">
            <v>745</v>
          </cell>
          <cell r="B3596" t="str">
            <v>Twister Teal</v>
          </cell>
          <cell r="C3596" t="str">
            <v>WV</v>
          </cell>
          <cell r="F3596" t="str">
            <v>CSW</v>
          </cell>
          <cell r="I3596">
            <v>3650</v>
          </cell>
          <cell r="J3596" t="str">
            <v>50/50% P/C</v>
          </cell>
          <cell r="M3596" t="str">
            <v>Dis./F.R.</v>
          </cell>
          <cell r="Z3596" t="str">
            <v xml:space="preserve"> </v>
          </cell>
        </row>
        <row r="3597">
          <cell r="A3597">
            <v>744</v>
          </cell>
          <cell r="B3597" t="str">
            <v>Fossil/UPS Brown</v>
          </cell>
          <cell r="F3597" t="str">
            <v>CSW</v>
          </cell>
          <cell r="I3597" t="str">
            <v>1856/1857</v>
          </cell>
          <cell r="J3597" t="str">
            <v>100% Cotton</v>
          </cell>
          <cell r="M3597" t="str">
            <v>Fiber Reactive</v>
          </cell>
          <cell r="W3597">
            <v>35309</v>
          </cell>
          <cell r="Z3597" t="str">
            <v xml:space="preserve"> </v>
          </cell>
        </row>
        <row r="3598">
          <cell r="A3598">
            <v>743</v>
          </cell>
          <cell r="B3598" t="str">
            <v>Sunset Red</v>
          </cell>
          <cell r="C3598" t="str">
            <v>UA</v>
          </cell>
          <cell r="F3598" t="str">
            <v>CSW</v>
          </cell>
          <cell r="I3598">
            <v>7027</v>
          </cell>
          <cell r="J3598" t="str">
            <v>50/50% P/C</v>
          </cell>
          <cell r="M3598" t="str">
            <v>Dis./F.R.</v>
          </cell>
          <cell r="W3598">
            <v>34820</v>
          </cell>
          <cell r="Z3598" t="str">
            <v xml:space="preserve"> </v>
          </cell>
        </row>
        <row r="3599">
          <cell r="A3599">
            <v>742</v>
          </cell>
          <cell r="B3599" t="str">
            <v>Bordeaux</v>
          </cell>
          <cell r="C3599" t="str">
            <v>BD</v>
          </cell>
          <cell r="F3599" t="str">
            <v>CSW</v>
          </cell>
          <cell r="I3599">
            <v>7027</v>
          </cell>
          <cell r="J3599" t="str">
            <v>50/50% P/C</v>
          </cell>
          <cell r="M3599" t="str">
            <v>Dis./F.R.</v>
          </cell>
          <cell r="W3599">
            <v>34820</v>
          </cell>
          <cell r="Z3599" t="str">
            <v xml:space="preserve"> </v>
          </cell>
        </row>
        <row r="3600">
          <cell r="A3600">
            <v>741</v>
          </cell>
          <cell r="B3600" t="str">
            <v>Alpine</v>
          </cell>
          <cell r="C3600" t="str">
            <v>3N</v>
          </cell>
          <cell r="F3600" t="str">
            <v>CSW</v>
          </cell>
          <cell r="I3600">
            <v>1857</v>
          </cell>
          <cell r="J3600" t="str">
            <v>100% Cotton</v>
          </cell>
          <cell r="M3600" t="str">
            <v>Fiber Reactive</v>
          </cell>
          <cell r="Y3600">
            <v>35855</v>
          </cell>
          <cell r="Z3600" t="str">
            <v>Dropped</v>
          </cell>
        </row>
        <row r="3601">
          <cell r="A3601">
            <v>740</v>
          </cell>
          <cell r="B3601" t="str">
            <v>Spice</v>
          </cell>
          <cell r="C3601" t="str">
            <v>GJ</v>
          </cell>
          <cell r="F3601" t="str">
            <v>CSW</v>
          </cell>
          <cell r="I3601">
            <v>7035</v>
          </cell>
          <cell r="J3601" t="str">
            <v>50/50% P/C</v>
          </cell>
          <cell r="M3601" t="str">
            <v>Dis./F.R.</v>
          </cell>
          <cell r="Z3601" t="str">
            <v xml:space="preserve"> </v>
          </cell>
        </row>
        <row r="3602">
          <cell r="A3602">
            <v>739</v>
          </cell>
          <cell r="B3602" t="str">
            <v>Pebble</v>
          </cell>
          <cell r="C3602" t="str">
            <v>UG</v>
          </cell>
          <cell r="F3602" t="str">
            <v>CSW</v>
          </cell>
          <cell r="I3602">
            <v>2060</v>
          </cell>
          <cell r="J3602" t="str">
            <v>50/50% P/C</v>
          </cell>
          <cell r="M3602" t="str">
            <v>Dis./F.R.</v>
          </cell>
          <cell r="W3602">
            <v>35278</v>
          </cell>
          <cell r="Z3602" t="str">
            <v xml:space="preserve"> </v>
          </cell>
        </row>
        <row r="3603">
          <cell r="A3603">
            <v>738</v>
          </cell>
          <cell r="B3603" t="str">
            <v>Grape/Purple</v>
          </cell>
          <cell r="C3603" t="str">
            <v>PR</v>
          </cell>
          <cell r="F3603" t="str">
            <v>CSW</v>
          </cell>
          <cell r="I3603" t="str">
            <v>7017/7035</v>
          </cell>
          <cell r="J3603" t="str">
            <v>50/50% P/C</v>
          </cell>
          <cell r="M3603" t="str">
            <v>Dis./F.R.</v>
          </cell>
          <cell r="W3603">
            <v>35339</v>
          </cell>
          <cell r="Z3603" t="str">
            <v xml:space="preserve"> </v>
          </cell>
        </row>
        <row r="3604">
          <cell r="A3604">
            <v>737</v>
          </cell>
          <cell r="B3604" t="str">
            <v>Ice Green</v>
          </cell>
          <cell r="C3604" t="str">
            <v>3P</v>
          </cell>
          <cell r="F3604" t="str">
            <v>CSW</v>
          </cell>
          <cell r="I3604">
            <v>7035</v>
          </cell>
          <cell r="J3604" t="str">
            <v>50/50% P/C</v>
          </cell>
          <cell r="M3604" t="str">
            <v>Dis./F.R.</v>
          </cell>
          <cell r="Z3604" t="str">
            <v xml:space="preserve"> </v>
          </cell>
        </row>
        <row r="3605">
          <cell r="A3605">
            <v>736</v>
          </cell>
          <cell r="B3605" t="str">
            <v>Rosewood</v>
          </cell>
          <cell r="C3605" t="str">
            <v>RZ</v>
          </cell>
          <cell r="F3605" t="str">
            <v>CSW</v>
          </cell>
          <cell r="I3605">
            <v>7017</v>
          </cell>
          <cell r="J3605" t="str">
            <v>50/50% P/C</v>
          </cell>
          <cell r="M3605" t="str">
            <v>Dis./F.R.</v>
          </cell>
          <cell r="W3605">
            <v>34578</v>
          </cell>
          <cell r="Y3605">
            <v>35986</v>
          </cell>
          <cell r="Z3605" t="str">
            <v>Dropped</v>
          </cell>
        </row>
        <row r="3606">
          <cell r="A3606">
            <v>735</v>
          </cell>
          <cell r="B3606" t="str">
            <v>Blue Mist</v>
          </cell>
          <cell r="C3606" t="str">
            <v>8P</v>
          </cell>
          <cell r="F3606" t="str">
            <v>CSW</v>
          </cell>
          <cell r="I3606">
            <v>7035</v>
          </cell>
          <cell r="J3606" t="str">
            <v>50/50% P/C</v>
          </cell>
          <cell r="M3606" t="str">
            <v>Dis./F.R.</v>
          </cell>
          <cell r="Z3606" t="str">
            <v xml:space="preserve"> </v>
          </cell>
        </row>
        <row r="3607">
          <cell r="A3607">
            <v>734</v>
          </cell>
          <cell r="B3607" t="str">
            <v>Stonewashed Green</v>
          </cell>
          <cell r="C3607" t="str">
            <v>WE</v>
          </cell>
          <cell r="F3607" t="str">
            <v>CSW</v>
          </cell>
          <cell r="I3607">
            <v>7017</v>
          </cell>
          <cell r="J3607" t="str">
            <v>50/50% P/C</v>
          </cell>
          <cell r="M3607" t="str">
            <v>Dis./F.R.</v>
          </cell>
          <cell r="W3607">
            <v>34759</v>
          </cell>
          <cell r="Z3607" t="str">
            <v xml:space="preserve"> </v>
          </cell>
        </row>
        <row r="3608">
          <cell r="A3608">
            <v>733</v>
          </cell>
          <cell r="B3608" t="str">
            <v>Pale Pink</v>
          </cell>
          <cell r="C3608" t="str">
            <v>PI</v>
          </cell>
          <cell r="F3608" t="str">
            <v>CSW</v>
          </cell>
          <cell r="I3608">
            <v>7046</v>
          </cell>
          <cell r="J3608" t="str">
            <v>50/50% P/C</v>
          </cell>
          <cell r="M3608" t="str">
            <v>Direct</v>
          </cell>
          <cell r="W3608">
            <v>35309</v>
          </cell>
          <cell r="Y3608">
            <v>35986</v>
          </cell>
          <cell r="Z3608" t="str">
            <v>Dropped</v>
          </cell>
        </row>
        <row r="3609">
          <cell r="A3609">
            <v>732</v>
          </cell>
          <cell r="B3609" t="str">
            <v>Pool</v>
          </cell>
          <cell r="C3609" t="str">
            <v>HH</v>
          </cell>
          <cell r="F3609" t="str">
            <v>CSW</v>
          </cell>
          <cell r="I3609">
            <v>7035</v>
          </cell>
          <cell r="J3609" t="str">
            <v>50/50% P/C</v>
          </cell>
          <cell r="M3609" t="str">
            <v>Dis./F.R.</v>
          </cell>
          <cell r="W3609">
            <v>35886</v>
          </cell>
          <cell r="Z3609" t="str">
            <v xml:space="preserve"> </v>
          </cell>
        </row>
        <row r="3610">
          <cell r="A3610">
            <v>731</v>
          </cell>
          <cell r="B3610" t="str">
            <v>Daiquiri</v>
          </cell>
          <cell r="C3610" t="str">
            <v>DQ</v>
          </cell>
          <cell r="F3610" t="str">
            <v>CSW</v>
          </cell>
          <cell r="I3610">
            <v>7035</v>
          </cell>
          <cell r="J3610" t="str">
            <v>50/50% P/C</v>
          </cell>
          <cell r="M3610" t="str">
            <v>Dis./F.R.</v>
          </cell>
          <cell r="R3610">
            <v>7.0000000000000007E-2</v>
          </cell>
          <cell r="W3610">
            <v>35886</v>
          </cell>
          <cell r="Z3610" t="str">
            <v xml:space="preserve"> </v>
          </cell>
        </row>
        <row r="3611">
          <cell r="A3611">
            <v>730</v>
          </cell>
          <cell r="B3611" t="str">
            <v>Gray Heather</v>
          </cell>
          <cell r="C3611" t="str">
            <v>GY</v>
          </cell>
          <cell r="F3611" t="str">
            <v>CSW</v>
          </cell>
          <cell r="I3611">
            <v>2295</v>
          </cell>
          <cell r="J3611" t="str">
            <v>75%/25% C/P</v>
          </cell>
          <cell r="M3611" t="str">
            <v>Dis.</v>
          </cell>
          <cell r="W3611">
            <v>34243</v>
          </cell>
          <cell r="Y3611">
            <v>36039</v>
          </cell>
          <cell r="Z3611" t="str">
            <v>Dropped</v>
          </cell>
        </row>
        <row r="3612">
          <cell r="A3612">
            <v>729</v>
          </cell>
          <cell r="B3612" t="str">
            <v>Purple w/o Fix</v>
          </cell>
          <cell r="C3612" t="str">
            <v>PR</v>
          </cell>
          <cell r="F3612" t="str">
            <v>UNW</v>
          </cell>
          <cell r="I3612">
            <v>2122</v>
          </cell>
          <cell r="J3612" t="str">
            <v>100% Cotton</v>
          </cell>
          <cell r="M3612" t="str">
            <v>Fiber Reactive</v>
          </cell>
          <cell r="W3612" t="str">
            <v>No Std</v>
          </cell>
          <cell r="Z3612" t="str">
            <v xml:space="preserve"> </v>
          </cell>
        </row>
        <row r="3613">
          <cell r="A3613">
            <v>728</v>
          </cell>
          <cell r="B3613" t="str">
            <v>Autumn Teal</v>
          </cell>
          <cell r="C3613" t="str">
            <v>OJ</v>
          </cell>
          <cell r="F3613" t="str">
            <v>CSW</v>
          </cell>
          <cell r="I3613">
            <v>1857</v>
          </cell>
          <cell r="J3613" t="str">
            <v>100% Cotton</v>
          </cell>
          <cell r="W3613">
            <v>35309</v>
          </cell>
          <cell r="Y3613">
            <v>35986</v>
          </cell>
          <cell r="Z3613" t="str">
            <v>Dropped</v>
          </cell>
        </row>
        <row r="3614">
          <cell r="A3614">
            <v>727</v>
          </cell>
          <cell r="B3614" t="str">
            <v>Café</v>
          </cell>
          <cell r="C3614" t="str">
            <v>7E</v>
          </cell>
          <cell r="F3614" t="str">
            <v>CSW</v>
          </cell>
          <cell r="J3614" t="str">
            <v>50/50% P/C</v>
          </cell>
          <cell r="M3614" t="str">
            <v>Dis./F.R.</v>
          </cell>
          <cell r="W3614">
            <v>35886</v>
          </cell>
          <cell r="Y3614">
            <v>35490</v>
          </cell>
          <cell r="Z3614" t="str">
            <v>Dropped</v>
          </cell>
        </row>
        <row r="3615">
          <cell r="A3615">
            <v>726</v>
          </cell>
          <cell r="B3615" t="str">
            <v>Harvest Red</v>
          </cell>
          <cell r="F3615" t="str">
            <v>CSW</v>
          </cell>
          <cell r="I3615">
            <v>1857</v>
          </cell>
          <cell r="J3615" t="str">
            <v>100% Cotton</v>
          </cell>
          <cell r="Y3615">
            <v>35986</v>
          </cell>
          <cell r="Z3615" t="str">
            <v>Dropped</v>
          </cell>
        </row>
        <row r="3616">
          <cell r="A3616">
            <v>725</v>
          </cell>
          <cell r="B3616" t="str">
            <v>Bright Jade</v>
          </cell>
          <cell r="C3616" t="str">
            <v>WN</v>
          </cell>
          <cell r="F3616" t="str">
            <v>CSW</v>
          </cell>
          <cell r="I3616">
            <v>1857</v>
          </cell>
          <cell r="J3616" t="str">
            <v>100% Cotton</v>
          </cell>
          <cell r="M3616" t="str">
            <v>Fiber Reactive</v>
          </cell>
          <cell r="Z3616" t="str">
            <v xml:space="preserve"> </v>
          </cell>
        </row>
        <row r="3617">
          <cell r="A3617">
            <v>724</v>
          </cell>
          <cell r="B3617" t="str">
            <v>Charcoal/Duran's Dark Grey</v>
          </cell>
          <cell r="C3617" t="str">
            <v>VA</v>
          </cell>
          <cell r="F3617" t="str">
            <v>POLO</v>
          </cell>
          <cell r="I3617">
            <v>5029</v>
          </cell>
          <cell r="J3617" t="str">
            <v>100% Cotton</v>
          </cell>
          <cell r="M3617" t="str">
            <v>No Dyes</v>
          </cell>
          <cell r="Z3617" t="str">
            <v xml:space="preserve"> </v>
          </cell>
        </row>
        <row r="3618">
          <cell r="A3618" t="str">
            <v>722PEG013</v>
          </cell>
          <cell r="B3618" t="str">
            <v>Daphnne Blue</v>
          </cell>
          <cell r="I3618" t="str">
            <v>PEG013</v>
          </cell>
          <cell r="J3618" t="str">
            <v>POLYESTER</v>
          </cell>
          <cell r="M3618" t="str">
            <v>DISPERSE</v>
          </cell>
          <cell r="Y3618">
            <v>37662</v>
          </cell>
          <cell r="Z3618" t="str">
            <v>Complete</v>
          </cell>
        </row>
        <row r="3619">
          <cell r="A3619" t="str">
            <v>722 DK0080</v>
          </cell>
          <cell r="B3619" t="str">
            <v>Daphnne Blue</v>
          </cell>
          <cell r="I3619" t="str">
            <v>ELASTIC</v>
          </cell>
          <cell r="J3619" t="str">
            <v>POLYESTER</v>
          </cell>
          <cell r="M3619" t="str">
            <v>DISPERSE</v>
          </cell>
          <cell r="Y3619">
            <v>37662</v>
          </cell>
          <cell r="Z3619" t="str">
            <v>Complete</v>
          </cell>
        </row>
        <row r="3620">
          <cell r="A3620">
            <v>721</v>
          </cell>
          <cell r="B3620" t="str">
            <v>Tropical Violet</v>
          </cell>
          <cell r="C3620">
            <v>27</v>
          </cell>
          <cell r="F3620" t="str">
            <v>CSW</v>
          </cell>
          <cell r="I3620">
            <v>3650</v>
          </cell>
          <cell r="J3620" t="str">
            <v>50/50% P/C</v>
          </cell>
          <cell r="M3620" t="str">
            <v>Dis./F.R.</v>
          </cell>
          <cell r="Y3620">
            <v>35986</v>
          </cell>
          <cell r="Z3620" t="str">
            <v>Dropped</v>
          </cell>
        </row>
        <row r="3621">
          <cell r="A3621" t="str">
            <v>720</v>
          </cell>
          <cell r="B3621" t="str">
            <v>New Classics Black</v>
          </cell>
          <cell r="C3621" t="str">
            <v>UV</v>
          </cell>
          <cell r="F3621" t="str">
            <v>POLO</v>
          </cell>
          <cell r="I3621">
            <v>1880</v>
          </cell>
          <cell r="J3621" t="str">
            <v>100% Cotton</v>
          </cell>
          <cell r="M3621" t="str">
            <v>Fiber Reactive</v>
          </cell>
          <cell r="W3621">
            <v>35339</v>
          </cell>
          <cell r="Z3621" t="str">
            <v xml:space="preserve"> </v>
          </cell>
        </row>
        <row r="3622">
          <cell r="A3622">
            <v>719</v>
          </cell>
          <cell r="B3622" t="str">
            <v>Cobblestone</v>
          </cell>
          <cell r="C3622" t="str">
            <v>JX</v>
          </cell>
          <cell r="F3622" t="str">
            <v>CSW</v>
          </cell>
          <cell r="I3622">
            <v>7035</v>
          </cell>
          <cell r="J3622" t="str">
            <v>50/50% P/C</v>
          </cell>
          <cell r="M3622" t="str">
            <v>Dis./F.R.</v>
          </cell>
          <cell r="Z3622" t="str">
            <v xml:space="preserve"> </v>
          </cell>
        </row>
        <row r="3623">
          <cell r="A3623">
            <v>718</v>
          </cell>
          <cell r="B3623" t="str">
            <v>Jade</v>
          </cell>
          <cell r="C3623">
            <v>26</v>
          </cell>
          <cell r="F3623" t="str">
            <v>CSW</v>
          </cell>
          <cell r="I3623">
            <v>3650</v>
          </cell>
          <cell r="J3623" t="str">
            <v>50/50% P/C</v>
          </cell>
          <cell r="M3623" t="str">
            <v>Dis./F.R.</v>
          </cell>
          <cell r="Y3623">
            <v>36039</v>
          </cell>
          <cell r="Z3623" t="str">
            <v>Dropped</v>
          </cell>
        </row>
        <row r="3624">
          <cell r="A3624">
            <v>717</v>
          </cell>
          <cell r="B3624" t="str">
            <v>Bike Orange</v>
          </cell>
          <cell r="C3624" t="str">
            <v>YT</v>
          </cell>
          <cell r="F3624" t="str">
            <v>POLO</v>
          </cell>
          <cell r="I3624">
            <v>1880</v>
          </cell>
          <cell r="J3624" t="str">
            <v>100% Cotton</v>
          </cell>
          <cell r="M3624" t="str">
            <v>Fiber Reactive</v>
          </cell>
          <cell r="Y3624">
            <v>35370</v>
          </cell>
          <cell r="Z3624" t="str">
            <v>Dropped</v>
          </cell>
        </row>
        <row r="3625">
          <cell r="A3625" t="str">
            <v>716</v>
          </cell>
          <cell r="B3625" t="str">
            <v>Relay Blue</v>
          </cell>
          <cell r="C3625" t="str">
            <v>7Y</v>
          </cell>
          <cell r="F3625" t="str">
            <v>POLO</v>
          </cell>
          <cell r="I3625">
            <v>1880</v>
          </cell>
          <cell r="J3625" t="str">
            <v>100% Cotton</v>
          </cell>
          <cell r="M3625" t="str">
            <v>Fiber Reactive</v>
          </cell>
          <cell r="R3625">
            <v>0.2</v>
          </cell>
          <cell r="W3625">
            <v>35345</v>
          </cell>
          <cell r="Z3625" t="str">
            <v xml:space="preserve"> </v>
          </cell>
        </row>
        <row r="3626">
          <cell r="A3626">
            <v>715</v>
          </cell>
          <cell r="B3626" t="str">
            <v>Grey Flannel</v>
          </cell>
          <cell r="F3626" t="str">
            <v>CSW</v>
          </cell>
          <cell r="I3626">
            <v>7035</v>
          </cell>
          <cell r="J3626" t="str">
            <v>50/50% P/C</v>
          </cell>
          <cell r="M3626" t="str">
            <v>Dis./F.R.</v>
          </cell>
          <cell r="Y3626">
            <v>35674</v>
          </cell>
          <cell r="Z3626" t="str">
            <v>Dropped</v>
          </cell>
        </row>
        <row r="3627">
          <cell r="A3627">
            <v>714</v>
          </cell>
          <cell r="B3627" t="str">
            <v>Cardinal, New</v>
          </cell>
          <cell r="C3627" t="str">
            <v>CD</v>
          </cell>
          <cell r="F3627" t="str">
            <v>CSW</v>
          </cell>
          <cell r="I3627">
            <v>7017</v>
          </cell>
          <cell r="J3627" t="str">
            <v>50/50% P/C</v>
          </cell>
          <cell r="M3627" t="str">
            <v>Dis./F.R.</v>
          </cell>
          <cell r="W3627">
            <v>34912</v>
          </cell>
          <cell r="Z3627" t="str">
            <v xml:space="preserve"> </v>
          </cell>
        </row>
        <row r="3628">
          <cell r="A3628">
            <v>713</v>
          </cell>
          <cell r="B3628" t="str">
            <v>Golden Haze</v>
          </cell>
          <cell r="F3628" t="str">
            <v>CSW</v>
          </cell>
          <cell r="I3628">
            <v>1780</v>
          </cell>
          <cell r="J3628" t="str">
            <v>100% Cotton</v>
          </cell>
          <cell r="M3628" t="str">
            <v>Fiber Reactive</v>
          </cell>
          <cell r="Z3628" t="str">
            <v xml:space="preserve"> </v>
          </cell>
        </row>
        <row r="3629">
          <cell r="A3629">
            <v>712</v>
          </cell>
          <cell r="B3629" t="str">
            <v>Marine Blue</v>
          </cell>
          <cell r="C3629" t="str">
            <v>IU</v>
          </cell>
          <cell r="F3629" t="str">
            <v>CSW</v>
          </cell>
          <cell r="I3629">
            <v>7017</v>
          </cell>
          <cell r="J3629" t="str">
            <v>50/50% P/C</v>
          </cell>
          <cell r="M3629" t="str">
            <v>Dis./F.R.</v>
          </cell>
          <cell r="W3629" t="str">
            <v>No Std</v>
          </cell>
          <cell r="Y3629">
            <v>36039</v>
          </cell>
          <cell r="Z3629" t="str">
            <v>Dropped</v>
          </cell>
        </row>
        <row r="3630">
          <cell r="A3630">
            <v>711</v>
          </cell>
          <cell r="B3630" t="str">
            <v>Blue Ink</v>
          </cell>
          <cell r="C3630" t="str">
            <v>IK</v>
          </cell>
          <cell r="F3630" t="str">
            <v>CSW</v>
          </cell>
          <cell r="I3630">
            <v>7046</v>
          </cell>
          <cell r="J3630" t="str">
            <v>50/50% P/C</v>
          </cell>
          <cell r="M3630" t="str">
            <v>Dis./F.R.</v>
          </cell>
          <cell r="W3630">
            <v>34820</v>
          </cell>
          <cell r="Y3630">
            <v>35582</v>
          </cell>
          <cell r="Z3630" t="str">
            <v>Dropped</v>
          </cell>
        </row>
        <row r="3631">
          <cell r="A3631">
            <v>710</v>
          </cell>
          <cell r="B3631" t="str">
            <v>Grey Heather</v>
          </cell>
          <cell r="C3631" t="str">
            <v>G9</v>
          </cell>
          <cell r="F3631" t="str">
            <v>CSW</v>
          </cell>
          <cell r="I3631">
            <v>1795</v>
          </cell>
          <cell r="J3631" t="str">
            <v>90%/10% C/P</v>
          </cell>
          <cell r="M3631" t="str">
            <v>No Dyes</v>
          </cell>
          <cell r="Y3631">
            <v>35977</v>
          </cell>
          <cell r="Z3631" t="str">
            <v>Dropped</v>
          </cell>
        </row>
        <row r="3632">
          <cell r="A3632">
            <v>709</v>
          </cell>
          <cell r="B3632" t="str">
            <v>Shetland Green</v>
          </cell>
          <cell r="C3632" t="str">
            <v>HJ/JK</v>
          </cell>
          <cell r="F3632" t="str">
            <v>CSW</v>
          </cell>
          <cell r="I3632">
            <v>7016</v>
          </cell>
          <cell r="J3632" t="str">
            <v>50/50% P/C</v>
          </cell>
          <cell r="M3632" t="str">
            <v>Dis./F.R.</v>
          </cell>
          <cell r="W3632">
            <v>34820</v>
          </cell>
          <cell r="Y3632">
            <v>35986</v>
          </cell>
          <cell r="Z3632" t="str">
            <v>Dropped</v>
          </cell>
        </row>
        <row r="3633">
          <cell r="A3633">
            <v>708</v>
          </cell>
          <cell r="B3633" t="str">
            <v>Dark Purple</v>
          </cell>
          <cell r="C3633" t="str">
            <v>DZ</v>
          </cell>
          <cell r="F3633" t="str">
            <v>CSW</v>
          </cell>
          <cell r="I3633">
            <v>7016</v>
          </cell>
          <cell r="J3633" t="str">
            <v>50/50% P/C</v>
          </cell>
          <cell r="M3633" t="str">
            <v>Dis./F.R.</v>
          </cell>
          <cell r="W3633">
            <v>35034</v>
          </cell>
          <cell r="Y3633">
            <v>35986</v>
          </cell>
          <cell r="Z3633" t="str">
            <v>Dropped</v>
          </cell>
        </row>
        <row r="3634">
          <cell r="A3634">
            <v>707</v>
          </cell>
          <cell r="B3634" t="str">
            <v>Dark Teal</v>
          </cell>
          <cell r="C3634" t="str">
            <v>DX</v>
          </cell>
          <cell r="F3634" t="str">
            <v>CSW</v>
          </cell>
          <cell r="I3634">
            <v>7046</v>
          </cell>
          <cell r="J3634" t="str">
            <v>50/50% P/C</v>
          </cell>
          <cell r="M3634" t="str">
            <v>Dis./F.R.</v>
          </cell>
          <cell r="Z3634" t="str">
            <v xml:space="preserve"> </v>
          </cell>
        </row>
        <row r="3635">
          <cell r="A3635">
            <v>706</v>
          </cell>
          <cell r="B3635" t="str">
            <v>Dark Wine</v>
          </cell>
          <cell r="C3635" t="str">
            <v>DW</v>
          </cell>
          <cell r="F3635" t="str">
            <v>CSW</v>
          </cell>
          <cell r="I3635">
            <v>7046</v>
          </cell>
          <cell r="J3635" t="str">
            <v>50/50% P/C</v>
          </cell>
          <cell r="M3635" t="str">
            <v>Dis./F.R.</v>
          </cell>
          <cell r="W3635">
            <v>34820</v>
          </cell>
          <cell r="Y3635">
            <v>36039</v>
          </cell>
          <cell r="Z3635" t="str">
            <v>Dropped</v>
          </cell>
        </row>
        <row r="3636">
          <cell r="A3636">
            <v>705</v>
          </cell>
          <cell r="B3636" t="str">
            <v>Dark Olive</v>
          </cell>
          <cell r="C3636" t="str">
            <v>DN</v>
          </cell>
          <cell r="F3636" t="str">
            <v>CSW</v>
          </cell>
          <cell r="I3636">
            <v>7017</v>
          </cell>
          <cell r="J3636" t="str">
            <v>50/50% P/C</v>
          </cell>
          <cell r="M3636" t="str">
            <v>Dis./F.R.</v>
          </cell>
          <cell r="W3636">
            <v>34759</v>
          </cell>
          <cell r="Z3636" t="str">
            <v xml:space="preserve"> </v>
          </cell>
        </row>
        <row r="3637">
          <cell r="A3637">
            <v>704</v>
          </cell>
          <cell r="B3637" t="str">
            <v>Fire Red</v>
          </cell>
          <cell r="C3637" t="str">
            <v>FY</v>
          </cell>
          <cell r="F3637" t="str">
            <v>CSW</v>
          </cell>
          <cell r="I3637">
            <v>7017</v>
          </cell>
          <cell r="J3637" t="str">
            <v>50/50% P/C</v>
          </cell>
          <cell r="M3637" t="str">
            <v>Dis./F.R.</v>
          </cell>
          <cell r="W3637">
            <v>34759</v>
          </cell>
          <cell r="Y3637">
            <v>35986</v>
          </cell>
          <cell r="Z3637" t="str">
            <v>Dropped</v>
          </cell>
        </row>
        <row r="3638">
          <cell r="A3638">
            <v>703</v>
          </cell>
          <cell r="B3638" t="str">
            <v>Shetland Pink</v>
          </cell>
          <cell r="C3638" t="str">
            <v>HI</v>
          </cell>
          <cell r="F3638" t="str">
            <v>CSW</v>
          </cell>
          <cell r="I3638">
            <v>7017</v>
          </cell>
          <cell r="J3638" t="str">
            <v>50/50% P/C</v>
          </cell>
          <cell r="M3638" t="str">
            <v>Dis./F.R.</v>
          </cell>
          <cell r="W3638">
            <v>34759</v>
          </cell>
          <cell r="Y3638">
            <v>35986</v>
          </cell>
          <cell r="Z3638" t="str">
            <v>Dropped</v>
          </cell>
        </row>
        <row r="3639">
          <cell r="A3639">
            <v>702</v>
          </cell>
          <cell r="B3639" t="str">
            <v>Apricot</v>
          </cell>
          <cell r="C3639" t="str">
            <v>AP</v>
          </cell>
          <cell r="F3639" t="str">
            <v>CSW</v>
          </cell>
          <cell r="J3639" t="str">
            <v>50/50% P/C</v>
          </cell>
          <cell r="M3639" t="str">
            <v>Dis./F.R.</v>
          </cell>
          <cell r="Y3639">
            <v>35490</v>
          </cell>
          <cell r="Z3639" t="str">
            <v>Dropped</v>
          </cell>
        </row>
        <row r="3640">
          <cell r="A3640">
            <v>701</v>
          </cell>
          <cell r="B3640" t="str">
            <v>Butter</v>
          </cell>
          <cell r="C3640" t="str">
            <v>UB</v>
          </cell>
          <cell r="J3640" t="str">
            <v>50/50% P/C</v>
          </cell>
          <cell r="M3640" t="str">
            <v>Dis./F.R.</v>
          </cell>
          <cell r="Y3640">
            <v>36039</v>
          </cell>
          <cell r="Z3640" t="str">
            <v>Dropped</v>
          </cell>
        </row>
        <row r="3641">
          <cell r="A3641">
            <v>700</v>
          </cell>
          <cell r="B3641" t="str">
            <v>Shetland Blue</v>
          </cell>
          <cell r="C3641" t="str">
            <v>HL</v>
          </cell>
          <cell r="F3641" t="str">
            <v>CSW</v>
          </cell>
          <cell r="I3641">
            <v>7017</v>
          </cell>
          <cell r="J3641" t="str">
            <v>50/50% P/C</v>
          </cell>
          <cell r="M3641" t="str">
            <v>Dis./F.R.</v>
          </cell>
          <cell r="W3641">
            <v>34759</v>
          </cell>
          <cell r="Y3641">
            <v>35986</v>
          </cell>
          <cell r="Z3641" t="str">
            <v>Dropped</v>
          </cell>
        </row>
        <row r="3642">
          <cell r="A3642">
            <v>699</v>
          </cell>
          <cell r="B3642" t="str">
            <v>Violet Mist/Wild Orchid</v>
          </cell>
          <cell r="C3642" t="str">
            <v>WO</v>
          </cell>
          <cell r="F3642" t="str">
            <v>CSW</v>
          </cell>
          <cell r="I3642">
            <v>1830</v>
          </cell>
          <cell r="J3642" t="str">
            <v>50/50% P/C</v>
          </cell>
          <cell r="M3642" t="str">
            <v>Dis./F.R.</v>
          </cell>
          <cell r="W3642">
            <v>35034</v>
          </cell>
          <cell r="Z3642" t="str">
            <v xml:space="preserve"> </v>
          </cell>
        </row>
        <row r="3643">
          <cell r="A3643">
            <v>698</v>
          </cell>
          <cell r="B3643" t="str">
            <v>Heart Pink/Shetland Pink</v>
          </cell>
          <cell r="C3643" t="str">
            <v>7S</v>
          </cell>
          <cell r="F3643" t="str">
            <v>CSW</v>
          </cell>
          <cell r="I3643">
            <v>1830</v>
          </cell>
          <cell r="J3643" t="str">
            <v>50/50% P/C</v>
          </cell>
          <cell r="M3643" t="str">
            <v>Dis./F.R.</v>
          </cell>
          <cell r="Z3643" t="str">
            <v xml:space="preserve"> </v>
          </cell>
        </row>
        <row r="3644">
          <cell r="A3644">
            <v>697</v>
          </cell>
          <cell r="B3644" t="str">
            <v>Shetland Blue</v>
          </cell>
          <cell r="C3644" t="str">
            <v>JH/HI</v>
          </cell>
          <cell r="F3644" t="str">
            <v>CSW</v>
          </cell>
          <cell r="I3644">
            <v>1830</v>
          </cell>
          <cell r="J3644" t="str">
            <v>50/50% P/C</v>
          </cell>
          <cell r="M3644" t="str">
            <v>Dis./F.R.</v>
          </cell>
          <cell r="W3644">
            <v>35004</v>
          </cell>
          <cell r="Y3644">
            <v>36039</v>
          </cell>
          <cell r="Z3644" t="str">
            <v>Dropped</v>
          </cell>
        </row>
        <row r="3645">
          <cell r="A3645">
            <v>696</v>
          </cell>
          <cell r="B3645" t="str">
            <v>Blue Shadow</v>
          </cell>
          <cell r="C3645" t="str">
            <v>JJ/HL</v>
          </cell>
          <cell r="F3645" t="str">
            <v>CSW</v>
          </cell>
          <cell r="I3645">
            <v>1830</v>
          </cell>
          <cell r="J3645" t="str">
            <v>50/50% P/C</v>
          </cell>
          <cell r="M3645" t="str">
            <v>Dis./F.R.</v>
          </cell>
          <cell r="W3645">
            <v>35004</v>
          </cell>
          <cell r="Z3645" t="str">
            <v xml:space="preserve"> </v>
          </cell>
        </row>
        <row r="3646">
          <cell r="A3646">
            <v>695</v>
          </cell>
          <cell r="B3646" t="str">
            <v>Fire Red</v>
          </cell>
          <cell r="C3646" t="str">
            <v>FZ</v>
          </cell>
          <cell r="F3646" t="str">
            <v>CSW</v>
          </cell>
          <cell r="I3646">
            <v>7032</v>
          </cell>
          <cell r="J3646" t="str">
            <v>50/50% A/C</v>
          </cell>
          <cell r="M3646" t="str">
            <v>Bas./F.R.</v>
          </cell>
          <cell r="W3646">
            <v>35096</v>
          </cell>
          <cell r="Y3646">
            <v>36039</v>
          </cell>
          <cell r="Z3646" t="str">
            <v>Dropped</v>
          </cell>
        </row>
        <row r="3647">
          <cell r="A3647">
            <v>694</v>
          </cell>
          <cell r="B3647" t="str">
            <v>Academy Blue</v>
          </cell>
          <cell r="C3647" t="str">
            <v>YU</v>
          </cell>
          <cell r="F3647" t="str">
            <v>CSW</v>
          </cell>
          <cell r="I3647">
            <v>1830</v>
          </cell>
          <cell r="J3647" t="str">
            <v>50/50% P/C</v>
          </cell>
          <cell r="M3647" t="str">
            <v>Dis./F.R.</v>
          </cell>
          <cell r="W3647">
            <v>35004</v>
          </cell>
          <cell r="Z3647" t="str">
            <v xml:space="preserve"> </v>
          </cell>
        </row>
        <row r="3648">
          <cell r="A3648">
            <v>693</v>
          </cell>
          <cell r="B3648" t="str">
            <v>Cardinal Heather</v>
          </cell>
          <cell r="C3648" t="str">
            <v>JA</v>
          </cell>
          <cell r="F3648" t="str">
            <v>CSW</v>
          </cell>
          <cell r="I3648">
            <v>1830</v>
          </cell>
          <cell r="J3648" t="str">
            <v>50/50% P/C</v>
          </cell>
          <cell r="M3648" t="str">
            <v>Dis./F.R.</v>
          </cell>
          <cell r="W3648">
            <v>35125</v>
          </cell>
          <cell r="Z3648" t="str">
            <v xml:space="preserve"> </v>
          </cell>
        </row>
        <row r="3649">
          <cell r="A3649">
            <v>692</v>
          </cell>
          <cell r="B3649" t="str">
            <v>Suede Heather</v>
          </cell>
          <cell r="C3649" t="str">
            <v>JE</v>
          </cell>
          <cell r="F3649" t="str">
            <v>CSW</v>
          </cell>
          <cell r="I3649">
            <v>1830</v>
          </cell>
          <cell r="J3649" t="str">
            <v>50/50% P/C</v>
          </cell>
          <cell r="M3649" t="str">
            <v>Dis./F.R.</v>
          </cell>
          <cell r="W3649">
            <v>35065</v>
          </cell>
          <cell r="Z3649" t="str">
            <v xml:space="preserve"> </v>
          </cell>
        </row>
        <row r="3650">
          <cell r="A3650">
            <v>691</v>
          </cell>
          <cell r="B3650" t="str">
            <v>Academy Blue Heather</v>
          </cell>
          <cell r="C3650" t="str">
            <v>JC</v>
          </cell>
          <cell r="F3650" t="str">
            <v>CSW</v>
          </cell>
          <cell r="I3650" t="str">
            <v>1830/7035</v>
          </cell>
          <cell r="J3650" t="str">
            <v>50/50% P/C</v>
          </cell>
          <cell r="M3650" t="str">
            <v>Fiber Reactive</v>
          </cell>
          <cell r="W3650">
            <v>35339</v>
          </cell>
          <cell r="Z3650" t="str">
            <v xml:space="preserve"> </v>
          </cell>
        </row>
        <row r="3651">
          <cell r="A3651">
            <v>690</v>
          </cell>
          <cell r="B3651" t="str">
            <v>Chili</v>
          </cell>
          <cell r="C3651" t="str">
            <v>E9</v>
          </cell>
          <cell r="F3651" t="str">
            <v>CSW</v>
          </cell>
          <cell r="I3651">
            <v>3650</v>
          </cell>
          <cell r="J3651" t="str">
            <v>50/50% P/C</v>
          </cell>
          <cell r="M3651" t="str">
            <v>Dis./F.R.</v>
          </cell>
          <cell r="W3651">
            <v>35370</v>
          </cell>
          <cell r="Y3651">
            <v>36039</v>
          </cell>
          <cell r="Z3651" t="str">
            <v>Dropped</v>
          </cell>
        </row>
        <row r="3652">
          <cell r="A3652">
            <v>689</v>
          </cell>
          <cell r="B3652" t="str">
            <v>Brass</v>
          </cell>
          <cell r="C3652" t="str">
            <v>SA</v>
          </cell>
          <cell r="F3652" t="str">
            <v>CSW</v>
          </cell>
          <cell r="I3652">
            <v>1857</v>
          </cell>
          <cell r="J3652" t="str">
            <v>100% Cotton</v>
          </cell>
          <cell r="M3652" t="str">
            <v>Fiber Reactive</v>
          </cell>
          <cell r="W3652">
            <v>35339</v>
          </cell>
          <cell r="Z3652" t="str">
            <v xml:space="preserve"> </v>
          </cell>
        </row>
        <row r="3653">
          <cell r="A3653">
            <v>688</v>
          </cell>
          <cell r="B3653" t="str">
            <v>Natural</v>
          </cell>
          <cell r="C3653" t="str">
            <v>NT</v>
          </cell>
          <cell r="F3653" t="str">
            <v>CSW</v>
          </cell>
          <cell r="I3653" t="str">
            <v>1750/1765</v>
          </cell>
          <cell r="J3653" t="str">
            <v>50/50% P/C</v>
          </cell>
          <cell r="M3653" t="str">
            <v>No Dyes</v>
          </cell>
          <cell r="W3653">
            <v>35096</v>
          </cell>
          <cell r="Y3653">
            <v>36039</v>
          </cell>
          <cell r="Z3653" t="str">
            <v>Dropped</v>
          </cell>
        </row>
        <row r="3654">
          <cell r="A3654">
            <v>687</v>
          </cell>
          <cell r="B3654" t="str">
            <v>Black</v>
          </cell>
          <cell r="C3654" t="str">
            <v>BK</v>
          </cell>
          <cell r="F3654" t="str">
            <v>CSW</v>
          </cell>
          <cell r="I3654">
            <v>3650</v>
          </cell>
          <cell r="J3654" t="str">
            <v>50/50% P/C</v>
          </cell>
          <cell r="M3654" t="str">
            <v>No Dyes</v>
          </cell>
          <cell r="W3654">
            <v>35217</v>
          </cell>
          <cell r="Y3654">
            <v>36039</v>
          </cell>
          <cell r="Z3654" t="str">
            <v>Dropped</v>
          </cell>
        </row>
        <row r="3655">
          <cell r="A3655">
            <v>686</v>
          </cell>
          <cell r="B3655" t="str">
            <v>White</v>
          </cell>
          <cell r="C3655" t="str">
            <v>WH</v>
          </cell>
          <cell r="F3655" t="str">
            <v>CSW</v>
          </cell>
          <cell r="I3655">
            <v>3650</v>
          </cell>
          <cell r="J3655" t="str">
            <v>50/50% P/C</v>
          </cell>
          <cell r="M3655" t="str">
            <v>No Dyes</v>
          </cell>
          <cell r="W3655" t="str">
            <v>No Std</v>
          </cell>
          <cell r="Z3655" t="str">
            <v xml:space="preserve"> </v>
          </cell>
        </row>
        <row r="3656">
          <cell r="A3656">
            <v>685</v>
          </cell>
          <cell r="B3656" t="str">
            <v>Ultramarine</v>
          </cell>
          <cell r="C3656" t="str">
            <v>UE</v>
          </cell>
          <cell r="F3656" t="str">
            <v>CSW</v>
          </cell>
          <cell r="I3656">
            <v>1830</v>
          </cell>
          <cell r="J3656" t="str">
            <v>50/50% P/C</v>
          </cell>
          <cell r="M3656" t="str">
            <v>Dis./F.R.</v>
          </cell>
          <cell r="W3656">
            <v>35004</v>
          </cell>
          <cell r="Z3656" t="str">
            <v xml:space="preserve"> </v>
          </cell>
        </row>
        <row r="3657">
          <cell r="A3657">
            <v>684</v>
          </cell>
          <cell r="B3657" t="str">
            <v>Shetland/Soft Teal</v>
          </cell>
          <cell r="C3657" t="str">
            <v>HJ/JK</v>
          </cell>
          <cell r="F3657" t="str">
            <v>CSW</v>
          </cell>
          <cell r="I3657">
            <v>1830</v>
          </cell>
          <cell r="J3657" t="str">
            <v>50/50% P/C</v>
          </cell>
          <cell r="M3657" t="str">
            <v>Dis./F.R.</v>
          </cell>
          <cell r="W3657">
            <v>35034</v>
          </cell>
          <cell r="Y3657">
            <v>35977</v>
          </cell>
          <cell r="Z3657" t="str">
            <v>Dropped</v>
          </cell>
        </row>
        <row r="3658">
          <cell r="A3658">
            <v>683</v>
          </cell>
          <cell r="B3658" t="str">
            <v>Amber</v>
          </cell>
          <cell r="C3658" t="str">
            <v>KP</v>
          </cell>
          <cell r="F3658" t="str">
            <v>CSW</v>
          </cell>
          <cell r="I3658">
            <v>1857</v>
          </cell>
          <cell r="J3658" t="str">
            <v>100% Cotton</v>
          </cell>
          <cell r="M3658" t="str">
            <v>Fiber Reactive</v>
          </cell>
          <cell r="W3658">
            <v>35339</v>
          </cell>
          <cell r="Z3658" t="str">
            <v xml:space="preserve"> </v>
          </cell>
        </row>
        <row r="3659">
          <cell r="A3659">
            <v>682</v>
          </cell>
          <cell r="B3659" t="str">
            <v>Khaki</v>
          </cell>
          <cell r="C3659" t="str">
            <v>KH</v>
          </cell>
          <cell r="F3659" t="str">
            <v>CSW</v>
          </cell>
          <cell r="I3659">
            <v>1830</v>
          </cell>
          <cell r="J3659" t="str">
            <v>50/50% P/C</v>
          </cell>
          <cell r="M3659" t="str">
            <v>Dis./F.R.</v>
          </cell>
          <cell r="W3659">
            <v>35034</v>
          </cell>
          <cell r="Z3659" t="str">
            <v xml:space="preserve"> </v>
          </cell>
        </row>
        <row r="3660">
          <cell r="A3660">
            <v>681</v>
          </cell>
          <cell r="B3660" t="str">
            <v>Vibrant Turquoise</v>
          </cell>
          <cell r="C3660" t="str">
            <v>ZD</v>
          </cell>
          <cell r="F3660" t="str">
            <v>CSW</v>
          </cell>
          <cell r="I3660">
            <v>1857</v>
          </cell>
          <cell r="J3660" t="str">
            <v>100% Cotton</v>
          </cell>
          <cell r="M3660" t="str">
            <v>Fiber Reactive</v>
          </cell>
          <cell r="Z3660" t="str">
            <v xml:space="preserve"> </v>
          </cell>
        </row>
        <row r="3661">
          <cell r="A3661">
            <v>680</v>
          </cell>
          <cell r="B3661" t="str">
            <v>Black</v>
          </cell>
          <cell r="C3661" t="str">
            <v>BK</v>
          </cell>
          <cell r="F3661" t="str">
            <v>CSW</v>
          </cell>
          <cell r="I3661" t="str">
            <v>1750/1765</v>
          </cell>
          <cell r="J3661" t="str">
            <v>50/50% P/C</v>
          </cell>
          <cell r="M3661" t="str">
            <v>External</v>
          </cell>
          <cell r="W3661">
            <v>35096</v>
          </cell>
          <cell r="Z3661" t="str">
            <v xml:space="preserve"> </v>
          </cell>
        </row>
        <row r="3662">
          <cell r="A3662">
            <v>679</v>
          </cell>
          <cell r="B3662" t="str">
            <v>Papaya</v>
          </cell>
          <cell r="C3662">
            <v>22</v>
          </cell>
          <cell r="F3662" t="str">
            <v>CSW</v>
          </cell>
          <cell r="I3662">
            <v>1857</v>
          </cell>
          <cell r="J3662" t="str">
            <v>100% Cotton</v>
          </cell>
          <cell r="M3662" t="str">
            <v>Fiber Reactive</v>
          </cell>
          <cell r="W3662">
            <v>35217</v>
          </cell>
          <cell r="Z3662" t="str">
            <v xml:space="preserve"> </v>
          </cell>
        </row>
        <row r="3663">
          <cell r="A3663">
            <v>678</v>
          </cell>
          <cell r="B3663" t="str">
            <v>Chutney</v>
          </cell>
          <cell r="C3663" t="str">
            <v>5P</v>
          </cell>
          <cell r="F3663" t="str">
            <v>CSW</v>
          </cell>
          <cell r="I3663">
            <v>1857</v>
          </cell>
          <cell r="J3663" t="str">
            <v>100% Cotton</v>
          </cell>
          <cell r="M3663" t="str">
            <v>Fiber Reactive</v>
          </cell>
          <cell r="Y3663">
            <v>35735</v>
          </cell>
          <cell r="Z3663" t="str">
            <v>Dropped</v>
          </cell>
        </row>
        <row r="3664">
          <cell r="A3664">
            <v>677</v>
          </cell>
          <cell r="B3664" t="str">
            <v>Ivory</v>
          </cell>
          <cell r="C3664" t="str">
            <v>SC</v>
          </cell>
          <cell r="F3664" t="str">
            <v>CSW</v>
          </cell>
          <cell r="I3664">
            <v>3650</v>
          </cell>
          <cell r="J3664" t="str">
            <v>50/50% P/C</v>
          </cell>
          <cell r="M3664" t="str">
            <v>Dis./F.R.</v>
          </cell>
          <cell r="W3664">
            <v>35217</v>
          </cell>
          <cell r="Z3664" t="str">
            <v xml:space="preserve"> </v>
          </cell>
        </row>
        <row r="3665">
          <cell r="A3665">
            <v>676</v>
          </cell>
          <cell r="B3665" t="str">
            <v>Breen</v>
          </cell>
          <cell r="C3665" t="str">
            <v>3H</v>
          </cell>
          <cell r="F3665" t="str">
            <v>CSW</v>
          </cell>
          <cell r="I3665">
            <v>1857</v>
          </cell>
          <cell r="J3665" t="str">
            <v>100% Cotton</v>
          </cell>
          <cell r="M3665" t="str">
            <v>Fiber Reactive</v>
          </cell>
          <cell r="W3665">
            <v>35339</v>
          </cell>
          <cell r="Z3665" t="str">
            <v xml:space="preserve"> </v>
          </cell>
        </row>
        <row r="3666">
          <cell r="A3666">
            <v>675</v>
          </cell>
          <cell r="B3666" t="str">
            <v>Graphite</v>
          </cell>
          <cell r="C3666" t="str">
            <v>BQ</v>
          </cell>
          <cell r="F3666" t="str">
            <v>PRT</v>
          </cell>
          <cell r="I3666">
            <v>7025</v>
          </cell>
          <cell r="J3666" t="str">
            <v>95/5% C/P</v>
          </cell>
          <cell r="W3666">
            <v>35582</v>
          </cell>
          <cell r="Z3666" t="str">
            <v xml:space="preserve"> </v>
          </cell>
        </row>
        <row r="3667">
          <cell r="A3667">
            <v>674</v>
          </cell>
          <cell r="B3667" t="str">
            <v>Dusty Blue</v>
          </cell>
          <cell r="C3667" t="str">
            <v>DV</v>
          </cell>
          <cell r="F3667" t="str">
            <v>CSW</v>
          </cell>
          <cell r="I3667" t="str">
            <v>1750/1765</v>
          </cell>
          <cell r="J3667" t="str">
            <v>50/50% P/C</v>
          </cell>
          <cell r="M3667" t="str">
            <v>Dis./F.R.</v>
          </cell>
          <cell r="W3667">
            <v>35096</v>
          </cell>
          <cell r="Y3667">
            <v>35986</v>
          </cell>
          <cell r="Z3667" t="str">
            <v>Dropped</v>
          </cell>
        </row>
        <row r="3668">
          <cell r="A3668">
            <v>673</v>
          </cell>
          <cell r="B3668" t="str">
            <v>Retro Red</v>
          </cell>
          <cell r="C3668" t="str">
            <v>YG</v>
          </cell>
          <cell r="F3668" t="str">
            <v>CSW</v>
          </cell>
          <cell r="I3668">
            <v>1857</v>
          </cell>
          <cell r="J3668" t="str">
            <v>65/35 C/P</v>
          </cell>
          <cell r="M3668" t="str">
            <v>Fiber Reactive</v>
          </cell>
          <cell r="W3668">
            <v>35339</v>
          </cell>
          <cell r="Z3668" t="str">
            <v xml:space="preserve"> </v>
          </cell>
        </row>
        <row r="3669">
          <cell r="A3669">
            <v>672</v>
          </cell>
          <cell r="B3669" t="str">
            <v>Dusty Pink</v>
          </cell>
          <cell r="F3669" t="str">
            <v>CSW</v>
          </cell>
          <cell r="I3669" t="str">
            <v>1750/1765</v>
          </cell>
          <cell r="J3669" t="str">
            <v>50/50% P/C</v>
          </cell>
          <cell r="M3669" t="str">
            <v>Dis./F.R.</v>
          </cell>
          <cell r="W3669">
            <v>35096</v>
          </cell>
          <cell r="Y3669">
            <v>36008</v>
          </cell>
          <cell r="Z3669" t="str">
            <v>Dropped</v>
          </cell>
        </row>
        <row r="3670">
          <cell r="A3670">
            <v>671</v>
          </cell>
          <cell r="B3670" t="str">
            <v>Pineapple</v>
          </cell>
          <cell r="C3670" t="str">
            <v>I9</v>
          </cell>
          <cell r="F3670" t="str">
            <v>CSW</v>
          </cell>
          <cell r="I3670">
            <v>1857</v>
          </cell>
          <cell r="J3670" t="str">
            <v>100% Cotton</v>
          </cell>
          <cell r="M3670" t="str">
            <v>Fiber Reactive</v>
          </cell>
          <cell r="Y3670">
            <v>35986</v>
          </cell>
          <cell r="Z3670" t="str">
            <v>Dropped</v>
          </cell>
        </row>
        <row r="3671">
          <cell r="A3671">
            <v>670</v>
          </cell>
          <cell r="B3671" t="str">
            <v>Pine</v>
          </cell>
          <cell r="C3671" t="str">
            <v>IE</v>
          </cell>
          <cell r="F3671" t="str">
            <v>PRT</v>
          </cell>
          <cell r="I3671">
            <v>7025</v>
          </cell>
          <cell r="J3671" t="str">
            <v>95/5% C/P</v>
          </cell>
          <cell r="Z3671" t="str">
            <v xml:space="preserve"> </v>
          </cell>
        </row>
        <row r="3672">
          <cell r="A3672">
            <v>669</v>
          </cell>
          <cell r="B3672" t="str">
            <v>Leaf Green</v>
          </cell>
          <cell r="C3672" t="str">
            <v>DC</v>
          </cell>
          <cell r="F3672" t="str">
            <v>PRT</v>
          </cell>
          <cell r="I3672">
            <v>70327</v>
          </cell>
          <cell r="J3672" t="str">
            <v>50/50% P/C</v>
          </cell>
          <cell r="M3672" t="str">
            <v>Dis./F.R.</v>
          </cell>
          <cell r="Y3672">
            <v>35986</v>
          </cell>
          <cell r="Z3672" t="str">
            <v>Dropped</v>
          </cell>
        </row>
        <row r="3673">
          <cell r="A3673">
            <v>668</v>
          </cell>
          <cell r="B3673" t="str">
            <v>Graphite</v>
          </cell>
          <cell r="C3673" t="str">
            <v>BQ</v>
          </cell>
          <cell r="F3673" t="str">
            <v>PRT</v>
          </cell>
          <cell r="I3673">
            <v>70327</v>
          </cell>
          <cell r="J3673" t="str">
            <v>50/50% P/C</v>
          </cell>
          <cell r="M3673" t="str">
            <v>Dis./F.R.</v>
          </cell>
          <cell r="W3673">
            <v>35551</v>
          </cell>
          <cell r="Y3673">
            <v>35986</v>
          </cell>
          <cell r="Z3673" t="str">
            <v>Dropped</v>
          </cell>
        </row>
        <row r="3674">
          <cell r="A3674">
            <v>667</v>
          </cell>
          <cell r="B3674" t="str">
            <v>Daffodil Yellow</v>
          </cell>
          <cell r="C3674" t="str">
            <v>IE</v>
          </cell>
          <cell r="F3674" t="str">
            <v>PRT</v>
          </cell>
          <cell r="I3674">
            <v>70327</v>
          </cell>
          <cell r="J3674" t="str">
            <v>50/50% P/C</v>
          </cell>
          <cell r="M3674" t="str">
            <v>Dis./F.R.</v>
          </cell>
          <cell r="Z3674" t="str">
            <v xml:space="preserve"> </v>
          </cell>
        </row>
        <row r="3675">
          <cell r="A3675">
            <v>666</v>
          </cell>
          <cell r="B3675" t="str">
            <v>Pottery Brown</v>
          </cell>
          <cell r="C3675" t="str">
            <v>NS</v>
          </cell>
          <cell r="F3675" t="str">
            <v>PRT</v>
          </cell>
          <cell r="I3675">
            <v>2060</v>
          </cell>
          <cell r="J3675" t="str">
            <v>50/50% P/C</v>
          </cell>
          <cell r="M3675" t="str">
            <v>Dis./F.R.</v>
          </cell>
          <cell r="W3675">
            <v>35582</v>
          </cell>
          <cell r="Y3675">
            <v>35986</v>
          </cell>
          <cell r="Z3675" t="str">
            <v>Dropped</v>
          </cell>
        </row>
        <row r="3676">
          <cell r="A3676">
            <v>665</v>
          </cell>
          <cell r="B3676" t="str">
            <v>Mocha Sava</v>
          </cell>
          <cell r="C3676" t="str">
            <v>DY</v>
          </cell>
          <cell r="F3676" t="str">
            <v>PRT</v>
          </cell>
          <cell r="I3676">
            <v>2060</v>
          </cell>
          <cell r="J3676" t="str">
            <v>50/50% P/C</v>
          </cell>
          <cell r="M3676" t="str">
            <v>Dis./F.R.</v>
          </cell>
          <cell r="W3676">
            <v>35582</v>
          </cell>
          <cell r="Z3676" t="str">
            <v xml:space="preserve"> </v>
          </cell>
        </row>
        <row r="3677">
          <cell r="A3677">
            <v>664</v>
          </cell>
          <cell r="B3677" t="str">
            <v>Graphite</v>
          </cell>
          <cell r="F3677" t="str">
            <v>CSW</v>
          </cell>
          <cell r="I3677">
            <v>1880</v>
          </cell>
          <cell r="J3677" t="str">
            <v>100% Cotton</v>
          </cell>
          <cell r="M3677" t="str">
            <v>Fiber Reactive</v>
          </cell>
          <cell r="W3677">
            <v>35096</v>
          </cell>
          <cell r="Y3677">
            <v>36008</v>
          </cell>
          <cell r="Z3677" t="str">
            <v>Dropped</v>
          </cell>
        </row>
        <row r="3678">
          <cell r="A3678">
            <v>663</v>
          </cell>
          <cell r="B3678" t="str">
            <v>UPS Brown</v>
          </cell>
          <cell r="C3678" t="str">
            <v>BQ</v>
          </cell>
          <cell r="F3678" t="str">
            <v>PRT</v>
          </cell>
          <cell r="I3678">
            <v>2060</v>
          </cell>
          <cell r="J3678" t="str">
            <v>50/50% P/C</v>
          </cell>
          <cell r="M3678" t="str">
            <v>Dis./F.R.</v>
          </cell>
          <cell r="Z3678" t="str">
            <v xml:space="preserve"> </v>
          </cell>
        </row>
        <row r="3679">
          <cell r="A3679">
            <v>662</v>
          </cell>
          <cell r="B3679" t="str">
            <v>Blossom</v>
          </cell>
          <cell r="F3679" t="str">
            <v>PRT</v>
          </cell>
          <cell r="I3679">
            <v>2060</v>
          </cell>
          <cell r="J3679" t="str">
            <v>50/50% P/C</v>
          </cell>
          <cell r="M3679" t="str">
            <v>Dis./F.R.</v>
          </cell>
          <cell r="Y3679">
            <v>35462</v>
          </cell>
          <cell r="Z3679" t="str">
            <v>Dropped</v>
          </cell>
        </row>
        <row r="3680">
          <cell r="A3680" t="str">
            <v>661</v>
          </cell>
          <cell r="B3680" t="str">
            <v>Pink Sorbet</v>
          </cell>
          <cell r="C3680" t="str">
            <v>PS</v>
          </cell>
          <cell r="F3680" t="str">
            <v>UNW</v>
          </cell>
          <cell r="I3680" t="str">
            <v>2808CY</v>
          </cell>
          <cell r="J3680" t="str">
            <v>100% Cotton</v>
          </cell>
          <cell r="M3680" t="str">
            <v>Fiber Reactive</v>
          </cell>
          <cell r="R3680">
            <v>0.06</v>
          </cell>
          <cell r="W3680">
            <v>35400</v>
          </cell>
          <cell r="Z3680" t="str">
            <v xml:space="preserve"> </v>
          </cell>
        </row>
        <row r="3681">
          <cell r="A3681">
            <v>660</v>
          </cell>
          <cell r="B3681" t="str">
            <v>Herbal Green</v>
          </cell>
          <cell r="C3681" t="str">
            <v>HE</v>
          </cell>
          <cell r="F3681" t="str">
            <v>CSW</v>
          </cell>
          <cell r="I3681">
            <v>1857</v>
          </cell>
          <cell r="J3681" t="str">
            <v>100% Cotton</v>
          </cell>
          <cell r="M3681" t="str">
            <v>Fiber Reactive</v>
          </cell>
          <cell r="W3681">
            <v>35490</v>
          </cell>
          <cell r="Z3681" t="str">
            <v xml:space="preserve"> </v>
          </cell>
        </row>
        <row r="3682">
          <cell r="A3682">
            <v>659</v>
          </cell>
          <cell r="B3682" t="str">
            <v>Peacock</v>
          </cell>
          <cell r="C3682" t="str">
            <v>QP</v>
          </cell>
          <cell r="F3682" t="str">
            <v>PRT</v>
          </cell>
          <cell r="I3682">
            <v>2060</v>
          </cell>
          <cell r="J3682" t="str">
            <v>50/50% P/C</v>
          </cell>
          <cell r="M3682" t="str">
            <v>Dis./F.R.</v>
          </cell>
          <cell r="W3682">
            <v>35551</v>
          </cell>
          <cell r="Z3682" t="str">
            <v xml:space="preserve"> </v>
          </cell>
        </row>
        <row r="3683">
          <cell r="A3683">
            <v>658</v>
          </cell>
          <cell r="B3683" t="str">
            <v>Russet</v>
          </cell>
          <cell r="F3683" t="str">
            <v>CSW</v>
          </cell>
          <cell r="I3683">
            <v>1857</v>
          </cell>
          <cell r="J3683" t="str">
            <v>100% Cotton</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hidden"/>
      <sheetName val="sketch"/>
      <sheetName val="spec"/>
      <sheetName val="BOM"/>
      <sheetName val="BOM-packing"/>
      <sheetName val="ASS'T TABLE"/>
      <sheetName val="UPC TICKET"/>
      <sheetName val="Revisions"/>
    </sheetNames>
    <sheetDataSet>
      <sheetData sheetId="0">
        <row r="57">
          <cell r="A57" t="str">
            <v>N/A</v>
          </cell>
        </row>
      </sheetData>
      <sheetData sheetId="1">
        <row r="57">
          <cell r="A57" t="str">
            <v>N/A</v>
          </cell>
        </row>
        <row r="58">
          <cell r="A58" t="str">
            <v>03-CARTEX</v>
          </cell>
        </row>
        <row r="59">
          <cell r="A59" t="str">
            <v>04-LA CEIBA</v>
          </cell>
        </row>
      </sheetData>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ORDATA"/>
      <sheetName val="In Process"/>
      <sheetName val="Sheet3"/>
    </sheetNames>
    <sheetDataSet>
      <sheetData sheetId="0" refreshError="1">
        <row r="1">
          <cell r="A1" t="str">
            <v>Dye</v>
          </cell>
          <cell r="C1" t="str">
            <v>Color</v>
          </cell>
          <cell r="F1" t="str">
            <v>Div</v>
          </cell>
          <cell r="G1" t="str">
            <v>submitted</v>
          </cell>
          <cell r="H1" t="str">
            <v>received</v>
          </cell>
          <cell r="L1" t="str">
            <v>color sys.</v>
          </cell>
          <cell r="O1" t="str">
            <v># Of</v>
          </cell>
          <cell r="P1" t="str">
            <v>Dip</v>
          </cell>
          <cell r="Q1" t="str">
            <v>Dip</v>
          </cell>
          <cell r="S1" t="str">
            <v>Cycle</v>
          </cell>
          <cell r="T1" t="str">
            <v>Finish</v>
          </cell>
          <cell r="U1" t="str">
            <v>Dip Std.</v>
          </cell>
          <cell r="V1" t="str">
            <v>50 Lb</v>
          </cell>
          <cell r="W1" t="str">
            <v>50 Lb at</v>
          </cell>
          <cell r="X1" t="str">
            <v>On</v>
          </cell>
          <cell r="Y1" t="str">
            <v>date</v>
          </cell>
          <cell r="AA1" t="str">
            <v>On</v>
          </cell>
        </row>
        <row r="2">
          <cell r="A2" t="str">
            <v>#</v>
          </cell>
          <cell r="B2" t="str">
            <v>Color Description</v>
          </cell>
          <cell r="C2" t="str">
            <v>Code</v>
          </cell>
          <cell r="D2" t="str">
            <v>Requestor</v>
          </cell>
          <cell r="E2" t="str">
            <v>Project</v>
          </cell>
          <cell r="F2" t="str">
            <v>Bus</v>
          </cell>
          <cell r="G2" t="str">
            <v>date</v>
          </cell>
          <cell r="H2" t="str">
            <v>date</v>
          </cell>
          <cell r="I2" t="str">
            <v>Fabric</v>
          </cell>
          <cell r="J2" t="str">
            <v>Fiber content</v>
          </cell>
          <cell r="K2" t="str">
            <v>Season</v>
          </cell>
          <cell r="L2" t="str">
            <v xml:space="preserve">reference </v>
          </cell>
          <cell r="M2" t="str">
            <v>Type of Dye</v>
          </cell>
          <cell r="N2" t="str">
            <v>prep.</v>
          </cell>
          <cell r="O2" t="str">
            <v>Dips</v>
          </cell>
          <cell r="P2" t="str">
            <v>Submit</v>
          </cell>
          <cell r="Q2" t="str">
            <v>Approval</v>
          </cell>
          <cell r="R2" t="str">
            <v>cost/lb.</v>
          </cell>
          <cell r="S2" t="str">
            <v>Time</v>
          </cell>
          <cell r="T2" t="str">
            <v>Shade</v>
          </cell>
          <cell r="U2" t="str">
            <v>Complete</v>
          </cell>
          <cell r="V2" t="str">
            <v>Requested</v>
          </cell>
          <cell r="W2" t="str">
            <v>Weeks</v>
          </cell>
          <cell r="X2" t="str">
            <v>Hold</v>
          </cell>
          <cell r="Y2" t="str">
            <v>dropped</v>
          </cell>
          <cell r="Z2" t="str">
            <v>status</v>
          </cell>
          <cell r="AA2" t="str">
            <v>Hold</v>
          </cell>
        </row>
        <row r="3">
          <cell r="A3" t="str">
            <v>Y24</v>
          </cell>
          <cell r="B3" t="str">
            <v>Relay Blue</v>
          </cell>
          <cell r="F3" t="str">
            <v>CSW</v>
          </cell>
          <cell r="I3">
            <v>6070</v>
          </cell>
          <cell r="J3" t="str">
            <v>50/50% P/C</v>
          </cell>
          <cell r="M3" t="str">
            <v>Fiber Reactive</v>
          </cell>
          <cell r="Z3" t="str">
            <v xml:space="preserve"> </v>
          </cell>
        </row>
        <row r="4">
          <cell r="A4" t="str">
            <v>Y23</v>
          </cell>
          <cell r="B4" t="str">
            <v>Jet Brown</v>
          </cell>
          <cell r="F4" t="str">
            <v>CSW</v>
          </cell>
          <cell r="I4">
            <v>6070</v>
          </cell>
          <cell r="J4" t="str">
            <v>50/50% P/C</v>
          </cell>
          <cell r="M4" t="str">
            <v>Fiber Reactive</v>
          </cell>
          <cell r="Z4" t="str">
            <v xml:space="preserve"> </v>
          </cell>
        </row>
        <row r="5">
          <cell r="A5" t="str">
            <v>Y22</v>
          </cell>
          <cell r="B5" t="str">
            <v>Dark Forest</v>
          </cell>
          <cell r="F5" t="str">
            <v>CSW</v>
          </cell>
          <cell r="I5">
            <v>6070</v>
          </cell>
          <cell r="J5" t="str">
            <v>50/50% P/C</v>
          </cell>
          <cell r="M5" t="str">
            <v>Fiber Reactive</v>
          </cell>
          <cell r="Z5" t="str">
            <v xml:space="preserve"> </v>
          </cell>
        </row>
        <row r="6">
          <cell r="A6" t="str">
            <v>Y21</v>
          </cell>
          <cell r="B6" t="str">
            <v>Blackberry</v>
          </cell>
          <cell r="F6" t="str">
            <v>CSW</v>
          </cell>
          <cell r="I6">
            <v>6070</v>
          </cell>
          <cell r="J6" t="str">
            <v>50/50% P/C</v>
          </cell>
          <cell r="M6" t="str">
            <v>Fiber Reactive</v>
          </cell>
          <cell r="Z6" t="str">
            <v xml:space="preserve"> </v>
          </cell>
        </row>
        <row r="7">
          <cell r="A7" t="str">
            <v>Y20</v>
          </cell>
          <cell r="B7" t="str">
            <v>Twilight/Storm</v>
          </cell>
          <cell r="F7" t="str">
            <v>CSW</v>
          </cell>
          <cell r="I7">
            <v>6070</v>
          </cell>
          <cell r="J7" t="str">
            <v>50/50% P/C</v>
          </cell>
          <cell r="M7" t="str">
            <v>Dis./F.R.</v>
          </cell>
          <cell r="Z7" t="str">
            <v xml:space="preserve"> </v>
          </cell>
        </row>
        <row r="8">
          <cell r="A8" t="str">
            <v>Y19</v>
          </cell>
          <cell r="B8" t="str">
            <v>Twilight/Wheat</v>
          </cell>
          <cell r="F8" t="str">
            <v>CSW</v>
          </cell>
          <cell r="I8">
            <v>6070</v>
          </cell>
          <cell r="J8" t="str">
            <v>50/50% P/C</v>
          </cell>
          <cell r="M8" t="str">
            <v>Dis./F.R.</v>
          </cell>
          <cell r="Z8" t="str">
            <v xml:space="preserve"> </v>
          </cell>
        </row>
        <row r="9">
          <cell r="A9" t="str">
            <v>Y18</v>
          </cell>
          <cell r="B9" t="str">
            <v>Twilight/Merlot</v>
          </cell>
          <cell r="F9" t="str">
            <v>CSW</v>
          </cell>
          <cell r="I9">
            <v>6070</v>
          </cell>
          <cell r="J9" t="str">
            <v>50/50% P/C</v>
          </cell>
          <cell r="M9" t="str">
            <v>Dis./F.R.</v>
          </cell>
          <cell r="Z9" t="str">
            <v xml:space="preserve"> </v>
          </cell>
        </row>
        <row r="10">
          <cell r="A10" t="str">
            <v>Y17</v>
          </cell>
          <cell r="B10" t="str">
            <v>Navy/Woodland</v>
          </cell>
          <cell r="F10" t="str">
            <v>CSW</v>
          </cell>
          <cell r="I10">
            <v>6070</v>
          </cell>
          <cell r="J10" t="str">
            <v>50/50% P/C</v>
          </cell>
          <cell r="M10" t="str">
            <v>Dis./F.R.</v>
          </cell>
          <cell r="Z10" t="str">
            <v xml:space="preserve"> </v>
          </cell>
        </row>
        <row r="11">
          <cell r="A11" t="str">
            <v>Y16</v>
          </cell>
          <cell r="B11" t="str">
            <v>Black/Wheat</v>
          </cell>
          <cell r="F11" t="str">
            <v>CSW</v>
          </cell>
          <cell r="I11">
            <v>6070</v>
          </cell>
          <cell r="J11" t="str">
            <v>50/50% P/C</v>
          </cell>
          <cell r="M11" t="str">
            <v>Dis./F.R.</v>
          </cell>
          <cell r="Z11" t="str">
            <v xml:space="preserve"> </v>
          </cell>
        </row>
        <row r="12">
          <cell r="A12" t="str">
            <v>Y15</v>
          </cell>
          <cell r="B12" t="str">
            <v>Black/Brass</v>
          </cell>
          <cell r="F12" t="str">
            <v>CSW</v>
          </cell>
          <cell r="I12">
            <v>6070</v>
          </cell>
          <cell r="J12" t="str">
            <v>50/50% P/C</v>
          </cell>
          <cell r="M12" t="str">
            <v>Dis./F.R.</v>
          </cell>
          <cell r="Z12" t="str">
            <v xml:space="preserve"> </v>
          </cell>
        </row>
        <row r="13">
          <cell r="A13" t="str">
            <v>Y14</v>
          </cell>
          <cell r="B13" t="str">
            <v>Stripe Royal/Navy</v>
          </cell>
          <cell r="F13" t="str">
            <v>CSW</v>
          </cell>
          <cell r="I13">
            <v>3995</v>
          </cell>
          <cell r="J13" t="str">
            <v>50/50% P/C</v>
          </cell>
          <cell r="M13" t="str">
            <v>Dis./F.R.</v>
          </cell>
          <cell r="Z13" t="str">
            <v xml:space="preserve"> </v>
          </cell>
        </row>
        <row r="14">
          <cell r="A14" t="str">
            <v>Y13</v>
          </cell>
          <cell r="B14" t="str">
            <v>Stripe Red/Navy</v>
          </cell>
          <cell r="F14" t="str">
            <v>CSW</v>
          </cell>
          <cell r="I14">
            <v>3995</v>
          </cell>
          <cell r="J14" t="str">
            <v>50/50% P/C</v>
          </cell>
          <cell r="M14" t="str">
            <v>Dis./F.R.</v>
          </cell>
          <cell r="Z14" t="str">
            <v xml:space="preserve"> </v>
          </cell>
        </row>
        <row r="15">
          <cell r="A15" t="str">
            <v>Y12</v>
          </cell>
          <cell r="B15" t="str">
            <v>Stripe Orange/Navy</v>
          </cell>
          <cell r="F15" t="str">
            <v>CSW</v>
          </cell>
          <cell r="I15">
            <v>3995</v>
          </cell>
          <cell r="J15" t="str">
            <v>50/50% P/C</v>
          </cell>
          <cell r="M15" t="str">
            <v>Dis./F.R.</v>
          </cell>
          <cell r="Z15" t="str">
            <v xml:space="preserve"> </v>
          </cell>
        </row>
        <row r="16">
          <cell r="A16" t="str">
            <v>Y11</v>
          </cell>
          <cell r="B16" t="str">
            <v>Stripe Green/Navy</v>
          </cell>
          <cell r="F16" t="str">
            <v>CSW</v>
          </cell>
          <cell r="I16">
            <v>3995</v>
          </cell>
          <cell r="J16" t="str">
            <v>50/50% P/C</v>
          </cell>
          <cell r="M16" t="str">
            <v>Dis./F.R.</v>
          </cell>
          <cell r="Z16" t="str">
            <v xml:space="preserve"> </v>
          </cell>
        </row>
        <row r="17">
          <cell r="A17" t="str">
            <v>Y10</v>
          </cell>
          <cell r="B17" t="str">
            <v>Stripe Gold/Navy</v>
          </cell>
          <cell r="F17" t="str">
            <v>CSW</v>
          </cell>
          <cell r="I17">
            <v>3995</v>
          </cell>
          <cell r="J17" t="str">
            <v>50/50% P/C</v>
          </cell>
          <cell r="M17" t="str">
            <v>Dis./F.R.</v>
          </cell>
          <cell r="Z17" t="str">
            <v xml:space="preserve"> </v>
          </cell>
        </row>
        <row r="18">
          <cell r="A18" t="str">
            <v>Y09</v>
          </cell>
          <cell r="B18" t="str">
            <v>Stripe Merlot</v>
          </cell>
          <cell r="C18" t="str">
            <v>IY</v>
          </cell>
          <cell r="F18" t="str">
            <v>CSW</v>
          </cell>
          <cell r="I18" t="str">
            <v>995/6070</v>
          </cell>
          <cell r="J18" t="str">
            <v>50/50% P/C</v>
          </cell>
          <cell r="M18" t="str">
            <v>Dis./F.R.</v>
          </cell>
          <cell r="Y18">
            <v>36069</v>
          </cell>
          <cell r="Z18" t="str">
            <v>Dropped</v>
          </cell>
        </row>
        <row r="19">
          <cell r="A19" t="str">
            <v>Y08</v>
          </cell>
          <cell r="B19" t="str">
            <v>Stripe Water</v>
          </cell>
          <cell r="C19" t="str">
            <v>FR</v>
          </cell>
          <cell r="F19" t="str">
            <v>CSW</v>
          </cell>
          <cell r="I19">
            <v>3995</v>
          </cell>
          <cell r="J19" t="str">
            <v>50/50% P/C</v>
          </cell>
          <cell r="M19" t="str">
            <v>Fiber Reactive</v>
          </cell>
          <cell r="Z19" t="str">
            <v xml:space="preserve"> </v>
          </cell>
        </row>
        <row r="20">
          <cell r="A20" t="str">
            <v>Y07</v>
          </cell>
          <cell r="B20" t="str">
            <v>Stripe Navy</v>
          </cell>
          <cell r="C20" t="str">
            <v>FN</v>
          </cell>
          <cell r="F20" t="str">
            <v>CSW</v>
          </cell>
          <cell r="I20">
            <v>3995</v>
          </cell>
          <cell r="J20" t="str">
            <v>50/50% P/C</v>
          </cell>
          <cell r="M20" t="str">
            <v>Fiber Reactive</v>
          </cell>
          <cell r="Y20">
            <v>36039</v>
          </cell>
          <cell r="Z20" t="str">
            <v>Dropped</v>
          </cell>
        </row>
        <row r="21">
          <cell r="A21" t="str">
            <v>Y06</v>
          </cell>
          <cell r="B21" t="str">
            <v>Stripe Miro Green</v>
          </cell>
          <cell r="C21" t="str">
            <v>FE</v>
          </cell>
          <cell r="F21" t="str">
            <v>CSW</v>
          </cell>
          <cell r="I21">
            <v>3995</v>
          </cell>
          <cell r="J21" t="str">
            <v>50/50% P/C</v>
          </cell>
          <cell r="M21" t="str">
            <v>Fiber Reactive</v>
          </cell>
          <cell r="Z21" t="str">
            <v xml:space="preserve"> </v>
          </cell>
        </row>
        <row r="22">
          <cell r="A22" t="str">
            <v>Y05</v>
          </cell>
          <cell r="B22" t="str">
            <v>Stripe Lush Green</v>
          </cell>
          <cell r="C22" t="str">
            <v>BC</v>
          </cell>
          <cell r="F22" t="str">
            <v>CSW</v>
          </cell>
          <cell r="I22">
            <v>3995</v>
          </cell>
          <cell r="J22" t="str">
            <v>50/50% P/C</v>
          </cell>
          <cell r="M22" t="str">
            <v>Dis./F.R.</v>
          </cell>
          <cell r="Y22">
            <v>36039</v>
          </cell>
          <cell r="Z22" t="str">
            <v>Dropped</v>
          </cell>
        </row>
        <row r="23">
          <cell r="A23" t="str">
            <v>Y04</v>
          </cell>
          <cell r="B23" t="str">
            <v>Stripe Hawaiian Blue</v>
          </cell>
          <cell r="C23" t="str">
            <v>BB</v>
          </cell>
          <cell r="F23" t="str">
            <v>CSW</v>
          </cell>
          <cell r="I23">
            <v>3995</v>
          </cell>
          <cell r="J23" t="str">
            <v>50/50% P/C</v>
          </cell>
          <cell r="M23" t="str">
            <v>Dis./F.R.</v>
          </cell>
          <cell r="Y23">
            <v>36039</v>
          </cell>
          <cell r="Z23" t="str">
            <v>Dropped</v>
          </cell>
        </row>
        <row r="24">
          <cell r="A24" t="str">
            <v>Y03</v>
          </cell>
          <cell r="B24" t="str">
            <v>Stripe Flash Red</v>
          </cell>
          <cell r="C24" t="str">
            <v>FD</v>
          </cell>
          <cell r="F24" t="str">
            <v>CSW</v>
          </cell>
          <cell r="I24">
            <v>3995</v>
          </cell>
          <cell r="J24" t="str">
            <v>50/50% P/C</v>
          </cell>
          <cell r="M24" t="str">
            <v>Fiber Reactive</v>
          </cell>
          <cell r="Z24" t="str">
            <v xml:space="preserve"> </v>
          </cell>
        </row>
        <row r="25">
          <cell r="A25" t="str">
            <v>Y02</v>
          </cell>
          <cell r="B25" t="str">
            <v>Stripe Breen</v>
          </cell>
          <cell r="C25" t="str">
            <v>FC</v>
          </cell>
          <cell r="F25" t="str">
            <v>CSW</v>
          </cell>
          <cell r="I25">
            <v>3995</v>
          </cell>
          <cell r="J25" t="str">
            <v>50/50% P/C</v>
          </cell>
          <cell r="M25" t="str">
            <v>Fiber Reactive</v>
          </cell>
          <cell r="Y25">
            <v>36039</v>
          </cell>
          <cell r="Z25" t="str">
            <v>Dropped</v>
          </cell>
        </row>
        <row r="26">
          <cell r="A26" t="str">
            <v>Y01</v>
          </cell>
          <cell r="B26" t="str">
            <v>Stripe Blue Crunch</v>
          </cell>
          <cell r="C26" t="str">
            <v>FB</v>
          </cell>
          <cell r="F26" t="str">
            <v>CSW</v>
          </cell>
          <cell r="I26">
            <v>3995</v>
          </cell>
          <cell r="J26" t="str">
            <v>50/50% P/C</v>
          </cell>
          <cell r="M26" t="str">
            <v>Fiber Reactive</v>
          </cell>
          <cell r="Z26" t="str">
            <v xml:space="preserve"> </v>
          </cell>
        </row>
        <row r="28">
          <cell r="A28" t="str">
            <v>X36</v>
          </cell>
        </row>
        <row r="29">
          <cell r="A29" t="str">
            <v>X35</v>
          </cell>
        </row>
        <row r="30">
          <cell r="A30" t="str">
            <v>X34</v>
          </cell>
        </row>
        <row r="31">
          <cell r="A31" t="str">
            <v>X33</v>
          </cell>
        </row>
        <row r="32">
          <cell r="A32" t="str">
            <v>X32</v>
          </cell>
          <cell r="B32" t="str">
            <v xml:space="preserve">Grapemist heather </v>
          </cell>
        </row>
        <row r="33">
          <cell r="A33" t="str">
            <v>X45</v>
          </cell>
          <cell r="B33" t="str">
            <v xml:space="preserve">Pearl </v>
          </cell>
          <cell r="C33" t="str">
            <v xml:space="preserve"> </v>
          </cell>
          <cell r="D33" t="str">
            <v>Rebbeca Morgan</v>
          </cell>
          <cell r="E33" t="str">
            <v>Womens</v>
          </cell>
          <cell r="F33" t="str">
            <v>HHW</v>
          </cell>
          <cell r="G33">
            <v>39072</v>
          </cell>
          <cell r="H33">
            <v>39072</v>
          </cell>
        </row>
        <row r="34">
          <cell r="A34" t="str">
            <v>X44</v>
          </cell>
          <cell r="B34" t="str">
            <v>Air Blue</v>
          </cell>
          <cell r="D34" t="str">
            <v>Robert Williamson</v>
          </cell>
          <cell r="E34" t="str">
            <v>Womens</v>
          </cell>
          <cell r="F34" t="str">
            <v>HHW</v>
          </cell>
          <cell r="G34">
            <v>39042</v>
          </cell>
          <cell r="H34">
            <v>39042</v>
          </cell>
        </row>
        <row r="35">
          <cell r="A35" t="str">
            <v>X43</v>
          </cell>
          <cell r="B35" t="str">
            <v>Navy Blue</v>
          </cell>
          <cell r="D35" t="str">
            <v>Robert Williamson</v>
          </cell>
          <cell r="E35" t="str">
            <v>Womens</v>
          </cell>
          <cell r="F35" t="str">
            <v>HHW</v>
          </cell>
          <cell r="G35">
            <v>39042</v>
          </cell>
          <cell r="H35">
            <v>39042</v>
          </cell>
        </row>
        <row r="36">
          <cell r="A36" t="str">
            <v>X42</v>
          </cell>
          <cell r="B36" t="str">
            <v>Prism Pink</v>
          </cell>
          <cell r="D36" t="str">
            <v>Robert Williamson</v>
          </cell>
          <cell r="E36" t="str">
            <v>Womens</v>
          </cell>
          <cell r="F36" t="str">
            <v>HHW</v>
          </cell>
          <cell r="G36">
            <v>39042</v>
          </cell>
          <cell r="H36">
            <v>39042</v>
          </cell>
        </row>
        <row r="37">
          <cell r="A37" t="str">
            <v>X41</v>
          </cell>
          <cell r="B37" t="str">
            <v>Arcadian Green</v>
          </cell>
          <cell r="D37" t="str">
            <v>Robert Williamson</v>
          </cell>
          <cell r="E37" t="str">
            <v>Womens</v>
          </cell>
          <cell r="F37" t="str">
            <v>HHW</v>
          </cell>
          <cell r="G37">
            <v>39042</v>
          </cell>
          <cell r="H37">
            <v>39042</v>
          </cell>
        </row>
        <row r="38">
          <cell r="A38" t="str">
            <v>X40</v>
          </cell>
          <cell r="B38" t="str">
            <v>Orchid Bloom</v>
          </cell>
          <cell r="D38" t="str">
            <v>Rebbeca Morgan</v>
          </cell>
          <cell r="E38" t="str">
            <v>Womens</v>
          </cell>
          <cell r="F38" t="str">
            <v>HHW</v>
          </cell>
          <cell r="G38">
            <v>39042</v>
          </cell>
          <cell r="H38">
            <v>39042</v>
          </cell>
        </row>
        <row r="39">
          <cell r="A39" t="str">
            <v>X39</v>
          </cell>
          <cell r="B39" t="str">
            <v>Nude</v>
          </cell>
          <cell r="D39" t="str">
            <v>Rebbeca Morgan</v>
          </cell>
          <cell r="E39" t="str">
            <v>Womens</v>
          </cell>
          <cell r="F39" t="str">
            <v>HHW</v>
          </cell>
          <cell r="G39">
            <v>39042</v>
          </cell>
          <cell r="H39">
            <v>39042</v>
          </cell>
        </row>
        <row r="40">
          <cell r="A40" t="str">
            <v>X38</v>
          </cell>
          <cell r="B40" t="str">
            <v>Grapemist</v>
          </cell>
          <cell r="D40" t="str">
            <v>Rebbeca Morgan</v>
          </cell>
          <cell r="E40" t="str">
            <v>Womens</v>
          </cell>
          <cell r="F40" t="str">
            <v>HHW</v>
          </cell>
          <cell r="G40">
            <v>39042</v>
          </cell>
          <cell r="H40">
            <v>39042</v>
          </cell>
        </row>
        <row r="41">
          <cell r="A41" t="str">
            <v>X37</v>
          </cell>
          <cell r="B41" t="str">
            <v>Fuschia Pink</v>
          </cell>
          <cell r="D41" t="str">
            <v>Rebbeca Morgan</v>
          </cell>
          <cell r="E41" t="str">
            <v>Womens</v>
          </cell>
          <cell r="F41" t="str">
            <v>HHW</v>
          </cell>
          <cell r="G41">
            <v>39042</v>
          </cell>
          <cell r="H41">
            <v>39042</v>
          </cell>
        </row>
        <row r="42">
          <cell r="A42" t="str">
            <v>X36</v>
          </cell>
          <cell r="B42" t="str">
            <v>Burnt Coral</v>
          </cell>
          <cell r="D42" t="str">
            <v>Rebbeca Morgan</v>
          </cell>
          <cell r="E42" t="str">
            <v>Womens</v>
          </cell>
          <cell r="F42" t="str">
            <v>HHW</v>
          </cell>
          <cell r="G42">
            <v>39042</v>
          </cell>
          <cell r="H42">
            <v>39042</v>
          </cell>
        </row>
        <row r="43">
          <cell r="A43" t="str">
            <v>X35</v>
          </cell>
          <cell r="B43" t="str">
            <v xml:space="preserve">Black </v>
          </cell>
          <cell r="D43" t="str">
            <v>Rebbeca Morgan</v>
          </cell>
          <cell r="E43" t="str">
            <v>Womens</v>
          </cell>
          <cell r="F43" t="str">
            <v>HHW</v>
          </cell>
          <cell r="G43">
            <v>39042</v>
          </cell>
          <cell r="H43">
            <v>39042</v>
          </cell>
        </row>
        <row r="44">
          <cell r="A44" t="str">
            <v>X34</v>
          </cell>
          <cell r="B44" t="str">
            <v>Blackberry Cordial Heather</v>
          </cell>
          <cell r="D44" t="str">
            <v>Jeannie Duncan</v>
          </cell>
          <cell r="E44" t="str">
            <v>Mens</v>
          </cell>
          <cell r="F44" t="str">
            <v>Mens</v>
          </cell>
          <cell r="G44">
            <v>39034</v>
          </cell>
          <cell r="H44">
            <v>39034</v>
          </cell>
        </row>
        <row r="45">
          <cell r="A45" t="str">
            <v>X33</v>
          </cell>
          <cell r="B45" t="str">
            <v>Hunter Green Heather</v>
          </cell>
          <cell r="D45" t="str">
            <v>Jeannie Duncan</v>
          </cell>
          <cell r="E45" t="str">
            <v>Mens</v>
          </cell>
          <cell r="F45" t="str">
            <v>Mens</v>
          </cell>
          <cell r="G45">
            <v>39034</v>
          </cell>
          <cell r="H45">
            <v>39034</v>
          </cell>
        </row>
        <row r="46">
          <cell r="A46" t="str">
            <v>X32</v>
          </cell>
          <cell r="B46" t="str">
            <v>Medium Green Heather</v>
          </cell>
          <cell r="D46" t="str">
            <v>Jeannie Duncan</v>
          </cell>
          <cell r="E46" t="str">
            <v>Mens</v>
          </cell>
          <cell r="F46" t="str">
            <v>Mens</v>
          </cell>
          <cell r="G46">
            <v>39034</v>
          </cell>
          <cell r="H46">
            <v>39034</v>
          </cell>
        </row>
        <row r="47">
          <cell r="A47" t="str">
            <v>X31</v>
          </cell>
          <cell r="B47" t="str">
            <v>Red Hot Stripe</v>
          </cell>
          <cell r="D47" t="str">
            <v>Treva Monday</v>
          </cell>
          <cell r="E47" t="str">
            <v>Perfect Panty</v>
          </cell>
          <cell r="F47" t="str">
            <v>HHW</v>
          </cell>
          <cell r="G47">
            <v>38986</v>
          </cell>
          <cell r="H47">
            <v>38986</v>
          </cell>
        </row>
        <row r="48">
          <cell r="A48" t="str">
            <v>X30</v>
          </cell>
          <cell r="B48" t="str">
            <v>Red Hot Solid</v>
          </cell>
          <cell r="D48" t="str">
            <v>Treva Monday</v>
          </cell>
          <cell r="E48" t="str">
            <v>Perfect Panty</v>
          </cell>
          <cell r="F48" t="str">
            <v>HHW</v>
          </cell>
          <cell r="G48">
            <v>38986</v>
          </cell>
          <cell r="H48">
            <v>38986</v>
          </cell>
        </row>
        <row r="49">
          <cell r="A49" t="str">
            <v>X29</v>
          </cell>
          <cell r="B49" t="str">
            <v>Grapepunch Stripe</v>
          </cell>
          <cell r="D49" t="str">
            <v>Treva Monday</v>
          </cell>
          <cell r="E49" t="str">
            <v>Perfect Panty</v>
          </cell>
          <cell r="F49" t="str">
            <v>HHW</v>
          </cell>
          <cell r="G49">
            <v>38986</v>
          </cell>
          <cell r="H49">
            <v>38986</v>
          </cell>
          <cell r="I49" t="str">
            <v>1x1 rib</v>
          </cell>
          <cell r="J49" t="str">
            <v>75/25 c/p</v>
          </cell>
        </row>
        <row r="50">
          <cell r="A50" t="str">
            <v>X28</v>
          </cell>
          <cell r="B50" t="str">
            <v>Grapepunch Solid</v>
          </cell>
          <cell r="D50" t="str">
            <v>Treva Monday</v>
          </cell>
          <cell r="E50" t="str">
            <v>Perfect Panty</v>
          </cell>
          <cell r="F50" t="str">
            <v>HHW</v>
          </cell>
          <cell r="G50">
            <v>38986</v>
          </cell>
          <cell r="H50">
            <v>38986</v>
          </cell>
          <cell r="I50" t="str">
            <v>Ring Spun</v>
          </cell>
          <cell r="J50" t="str">
            <v>100%Cotton</v>
          </cell>
        </row>
        <row r="51">
          <cell r="A51" t="str">
            <v>X27</v>
          </cell>
          <cell r="B51" t="str">
            <v>Oceana Stripe</v>
          </cell>
          <cell r="D51" t="str">
            <v>Treva Monday</v>
          </cell>
          <cell r="E51" t="str">
            <v>Perfect Panty</v>
          </cell>
          <cell r="F51" t="str">
            <v>HHW</v>
          </cell>
          <cell r="G51">
            <v>38986</v>
          </cell>
          <cell r="H51">
            <v>38986</v>
          </cell>
          <cell r="I51" t="str">
            <v>Ring Spun</v>
          </cell>
          <cell r="J51" t="str">
            <v>100%Cotton</v>
          </cell>
        </row>
        <row r="52">
          <cell r="A52" t="str">
            <v>X26</v>
          </cell>
          <cell r="B52" t="str">
            <v>Oceana Solid</v>
          </cell>
          <cell r="D52" t="str">
            <v>Treva Monday</v>
          </cell>
          <cell r="E52" t="str">
            <v>Perfect Panty</v>
          </cell>
          <cell r="F52" t="str">
            <v>HHW</v>
          </cell>
          <cell r="G52">
            <v>38986</v>
          </cell>
          <cell r="H52">
            <v>38986</v>
          </cell>
          <cell r="I52" t="str">
            <v>Ring Spun</v>
          </cell>
          <cell r="J52" t="str">
            <v>100%Cotton</v>
          </cell>
        </row>
        <row r="53">
          <cell r="A53" t="str">
            <v>X25</v>
          </cell>
          <cell r="B53" t="str">
            <v>Pink Mauve Stripe</v>
          </cell>
          <cell r="D53" t="str">
            <v>Treva Monday</v>
          </cell>
          <cell r="E53" t="str">
            <v>Perfect Panty</v>
          </cell>
          <cell r="F53" t="str">
            <v>HHW</v>
          </cell>
          <cell r="G53">
            <v>38986</v>
          </cell>
          <cell r="H53">
            <v>38986</v>
          </cell>
          <cell r="I53" t="str">
            <v>Ring Spun</v>
          </cell>
          <cell r="J53" t="str">
            <v>100%Cotton</v>
          </cell>
        </row>
        <row r="54">
          <cell r="A54" t="str">
            <v>X24</v>
          </cell>
          <cell r="B54" t="str">
            <v>Pink Mauve Sloid</v>
          </cell>
        </row>
        <row r="56">
          <cell r="A56" t="str">
            <v>W64</v>
          </cell>
          <cell r="B56" t="str">
            <v>Cleveland Brown</v>
          </cell>
          <cell r="F56" t="str">
            <v>CH</v>
          </cell>
          <cell r="I56">
            <v>7125</v>
          </cell>
          <cell r="J56" t="str">
            <v>50/50% P/C</v>
          </cell>
          <cell r="M56" t="str">
            <v>Dis./F.R.</v>
          </cell>
          <cell r="Z56" t="str">
            <v xml:space="preserve"> </v>
          </cell>
        </row>
        <row r="57">
          <cell r="A57" t="str">
            <v>W53</v>
          </cell>
          <cell r="B57" t="str">
            <v>Forest Green/Hunter</v>
          </cell>
          <cell r="F57" t="str">
            <v>CH</v>
          </cell>
          <cell r="I57">
            <v>7125</v>
          </cell>
          <cell r="J57" t="str">
            <v>50/50% P/C</v>
          </cell>
          <cell r="M57" t="str">
            <v>Dis./F.R.</v>
          </cell>
          <cell r="Z57" t="str">
            <v xml:space="preserve"> </v>
          </cell>
        </row>
        <row r="58">
          <cell r="A58" t="str">
            <v>W49</v>
          </cell>
          <cell r="B58" t="str">
            <v>FT Sage</v>
          </cell>
          <cell r="F58" t="str">
            <v>unTees</v>
          </cell>
          <cell r="I58">
            <v>1857</v>
          </cell>
          <cell r="J58" t="str">
            <v>100% Cotton</v>
          </cell>
          <cell r="M58" t="str">
            <v>Fiber Reactive</v>
          </cell>
          <cell r="Z58" t="str">
            <v xml:space="preserve"> </v>
          </cell>
        </row>
        <row r="59">
          <cell r="A59" t="str">
            <v>W48</v>
          </cell>
          <cell r="B59" t="str">
            <v>FT Red Wagon</v>
          </cell>
          <cell r="F59" t="str">
            <v>unTees</v>
          </cell>
          <cell r="I59">
            <v>1857</v>
          </cell>
          <cell r="J59" t="str">
            <v>100% Cotton</v>
          </cell>
          <cell r="M59" t="str">
            <v>Fiber Reactive</v>
          </cell>
          <cell r="Z59" t="str">
            <v xml:space="preserve"> </v>
          </cell>
        </row>
        <row r="60">
          <cell r="A60" t="str">
            <v>W47</v>
          </cell>
          <cell r="B60" t="str">
            <v>FT Oyster Grey</v>
          </cell>
          <cell r="F60" t="str">
            <v>unTees</v>
          </cell>
          <cell r="I60">
            <v>1857</v>
          </cell>
          <cell r="J60" t="str">
            <v>100% Cotton</v>
          </cell>
          <cell r="M60" t="str">
            <v>Direct</v>
          </cell>
          <cell r="Z60" t="str">
            <v xml:space="preserve"> </v>
          </cell>
        </row>
        <row r="61">
          <cell r="A61" t="str">
            <v>W46</v>
          </cell>
          <cell r="B61" t="str">
            <v>FT Milk Money</v>
          </cell>
          <cell r="F61" t="str">
            <v>unTees</v>
          </cell>
          <cell r="I61">
            <v>1857</v>
          </cell>
          <cell r="J61" t="str">
            <v>100% Cotton</v>
          </cell>
          <cell r="M61" t="str">
            <v>Direct</v>
          </cell>
          <cell r="Z61" t="str">
            <v xml:space="preserve"> </v>
          </cell>
        </row>
        <row r="62">
          <cell r="A62" t="str">
            <v>W45</v>
          </cell>
          <cell r="B62" t="str">
            <v>Delta Navy</v>
          </cell>
          <cell r="F62" t="str">
            <v>Delta</v>
          </cell>
          <cell r="I62">
            <v>1857</v>
          </cell>
          <cell r="J62" t="str">
            <v>100% Cotton</v>
          </cell>
          <cell r="M62" t="str">
            <v>Fiber Reactive</v>
          </cell>
          <cell r="Z62" t="str">
            <v xml:space="preserve"> </v>
          </cell>
        </row>
        <row r="63">
          <cell r="A63" t="str">
            <v>W44</v>
          </cell>
          <cell r="B63" t="str">
            <v>Delta Black</v>
          </cell>
          <cell r="F63" t="str">
            <v>Delta</v>
          </cell>
          <cell r="I63">
            <v>1857</v>
          </cell>
          <cell r="J63" t="str">
            <v>100% Cotton</v>
          </cell>
          <cell r="M63" t="str">
            <v>Fiber Reactive</v>
          </cell>
          <cell r="Z63" t="str">
            <v xml:space="preserve"> </v>
          </cell>
        </row>
        <row r="64">
          <cell r="A64" t="str">
            <v>W43</v>
          </cell>
          <cell r="B64" t="str">
            <v>FT Midnight Navy</v>
          </cell>
          <cell r="F64" t="str">
            <v>unTees</v>
          </cell>
          <cell r="I64">
            <v>1857</v>
          </cell>
          <cell r="J64" t="str">
            <v>100% Cotton</v>
          </cell>
          <cell r="M64" t="str">
            <v>Fiber Reactive</v>
          </cell>
          <cell r="Z64" t="str">
            <v xml:space="preserve"> </v>
          </cell>
        </row>
        <row r="65">
          <cell r="A65" t="str">
            <v>W42</v>
          </cell>
          <cell r="B65" t="str">
            <v>FT Lava</v>
          </cell>
          <cell r="F65" t="str">
            <v>unTees</v>
          </cell>
          <cell r="I65">
            <v>1857</v>
          </cell>
          <cell r="J65" t="str">
            <v>100% Cotton</v>
          </cell>
          <cell r="M65" t="str">
            <v>Fiber Reactive</v>
          </cell>
          <cell r="Z65" t="str">
            <v xml:space="preserve"> </v>
          </cell>
        </row>
        <row r="66">
          <cell r="A66" t="str">
            <v>W41</v>
          </cell>
          <cell r="B66" t="str">
            <v>FT Jade</v>
          </cell>
          <cell r="F66" t="str">
            <v>unTees</v>
          </cell>
          <cell r="I66">
            <v>1857</v>
          </cell>
          <cell r="J66" t="str">
            <v>100% Cotton</v>
          </cell>
          <cell r="M66" t="str">
            <v>Fiber Reactive</v>
          </cell>
          <cell r="Z66" t="str">
            <v xml:space="preserve"> </v>
          </cell>
        </row>
        <row r="67">
          <cell r="A67" t="str">
            <v>W40</v>
          </cell>
          <cell r="B67" t="str">
            <v>FT Forest Green</v>
          </cell>
          <cell r="F67" t="str">
            <v>unTees</v>
          </cell>
          <cell r="I67">
            <v>1857</v>
          </cell>
          <cell r="J67" t="str">
            <v>100% Cotton</v>
          </cell>
          <cell r="M67" t="str">
            <v>Fiber Reactive</v>
          </cell>
          <cell r="Z67" t="str">
            <v xml:space="preserve"> </v>
          </cell>
        </row>
        <row r="68">
          <cell r="A68" t="str">
            <v>W39</v>
          </cell>
          <cell r="B68" t="str">
            <v>FT Deep Sea</v>
          </cell>
          <cell r="F68" t="str">
            <v>unTees</v>
          </cell>
          <cell r="I68">
            <v>1857</v>
          </cell>
          <cell r="J68" t="str">
            <v>100% Cotton</v>
          </cell>
          <cell r="M68" t="str">
            <v>Fiber Reactive</v>
          </cell>
          <cell r="Z68" t="str">
            <v xml:space="preserve"> </v>
          </cell>
        </row>
        <row r="69">
          <cell r="A69" t="str">
            <v>W38</v>
          </cell>
          <cell r="B69" t="str">
            <v>Pluma Gold</v>
          </cell>
          <cell r="C69" t="str">
            <v>GO</v>
          </cell>
          <cell r="F69" t="str">
            <v>Pluma</v>
          </cell>
          <cell r="I69">
            <v>1857</v>
          </cell>
          <cell r="J69" t="str">
            <v>100% Cotton</v>
          </cell>
          <cell r="M69" t="str">
            <v>Fiber Reactive</v>
          </cell>
          <cell r="Z69" t="str">
            <v xml:space="preserve"> </v>
          </cell>
        </row>
        <row r="70">
          <cell r="A70" t="str">
            <v>W37</v>
          </cell>
          <cell r="B70" t="str">
            <v>Pluma Khaki</v>
          </cell>
          <cell r="C70" t="str">
            <v>KH</v>
          </cell>
          <cell r="F70" t="str">
            <v>Pluma</v>
          </cell>
          <cell r="I70">
            <v>1857</v>
          </cell>
          <cell r="J70" t="str">
            <v>100% Cotton</v>
          </cell>
          <cell r="M70" t="str">
            <v>Fiber Reactive</v>
          </cell>
          <cell r="Z70" t="str">
            <v xml:space="preserve"> </v>
          </cell>
        </row>
        <row r="71">
          <cell r="A71" t="str">
            <v>W36</v>
          </cell>
          <cell r="B71" t="str">
            <v>Pluma Yellow Daisy</v>
          </cell>
          <cell r="C71" t="str">
            <v>YD</v>
          </cell>
          <cell r="F71" t="str">
            <v>Pluma</v>
          </cell>
          <cell r="I71">
            <v>1857</v>
          </cell>
          <cell r="J71" t="str">
            <v>100% Cotton</v>
          </cell>
          <cell r="M71" t="str">
            <v>Fiber Reactive</v>
          </cell>
          <cell r="Z71" t="str">
            <v xml:space="preserve"> </v>
          </cell>
        </row>
        <row r="72">
          <cell r="A72" t="str">
            <v>W35</v>
          </cell>
          <cell r="B72" t="str">
            <v>Pluma Bermuda</v>
          </cell>
          <cell r="C72" t="str">
            <v>BA</v>
          </cell>
          <cell r="F72" t="str">
            <v>Pluma</v>
          </cell>
          <cell r="I72">
            <v>1857</v>
          </cell>
          <cell r="J72" t="str">
            <v>100% Cotton</v>
          </cell>
          <cell r="M72" t="str">
            <v>Fiber Reactive</v>
          </cell>
          <cell r="Z72" t="str">
            <v xml:space="preserve"> </v>
          </cell>
        </row>
        <row r="73">
          <cell r="A73" t="str">
            <v>W34</v>
          </cell>
          <cell r="B73" t="str">
            <v>Pluma Limeade</v>
          </cell>
          <cell r="C73" t="str">
            <v>LM</v>
          </cell>
          <cell r="F73" t="str">
            <v>Pluma</v>
          </cell>
          <cell r="I73">
            <v>1857</v>
          </cell>
          <cell r="J73" t="str">
            <v>100% Cotton</v>
          </cell>
          <cell r="M73" t="str">
            <v>Fiber Reactive</v>
          </cell>
          <cell r="Z73" t="str">
            <v xml:space="preserve"> </v>
          </cell>
        </row>
        <row r="74">
          <cell r="A74" t="str">
            <v>W33</v>
          </cell>
          <cell r="B74" t="str">
            <v>Pluma Coral Pink</v>
          </cell>
          <cell r="C74" t="str">
            <v>CP</v>
          </cell>
          <cell r="F74" t="str">
            <v>Pluma</v>
          </cell>
          <cell r="I74">
            <v>1857</v>
          </cell>
          <cell r="J74" t="str">
            <v>100% Cotton</v>
          </cell>
          <cell r="M74" t="str">
            <v>Fiber Reactive</v>
          </cell>
          <cell r="Z74" t="str">
            <v xml:space="preserve"> </v>
          </cell>
        </row>
        <row r="75">
          <cell r="A75" t="str">
            <v>W32</v>
          </cell>
          <cell r="B75" t="str">
            <v>Pluma Bay Leaf</v>
          </cell>
          <cell r="C75" t="str">
            <v>YF</v>
          </cell>
          <cell r="F75" t="str">
            <v>Pluma</v>
          </cell>
          <cell r="I75">
            <v>1857</v>
          </cell>
          <cell r="J75" t="str">
            <v>100% Cotton</v>
          </cell>
          <cell r="M75" t="str">
            <v>Fiber Reactive</v>
          </cell>
          <cell r="Z75" t="str">
            <v xml:space="preserve"> </v>
          </cell>
        </row>
        <row r="76">
          <cell r="A76" t="str">
            <v>W31</v>
          </cell>
          <cell r="B76" t="str">
            <v>Pluma Grape Jelly</v>
          </cell>
          <cell r="C76" t="str">
            <v>GJ</v>
          </cell>
          <cell r="F76" t="str">
            <v>Pluma</v>
          </cell>
          <cell r="I76">
            <v>1857</v>
          </cell>
          <cell r="J76" t="str">
            <v>100% Cotton</v>
          </cell>
          <cell r="M76" t="str">
            <v>Fiber Reactive</v>
          </cell>
          <cell r="Z76" t="str">
            <v xml:space="preserve"> </v>
          </cell>
        </row>
        <row r="77">
          <cell r="A77" t="str">
            <v>W30</v>
          </cell>
          <cell r="B77" t="str">
            <v>Pluma Cedar</v>
          </cell>
          <cell r="C77" t="str">
            <v>CR</v>
          </cell>
          <cell r="F77" t="str">
            <v>Pluma</v>
          </cell>
          <cell r="I77">
            <v>1857</v>
          </cell>
          <cell r="J77" t="str">
            <v>100% Cotton</v>
          </cell>
          <cell r="M77" t="str">
            <v>Fiber Reactive</v>
          </cell>
          <cell r="Z77" t="str">
            <v xml:space="preserve"> </v>
          </cell>
        </row>
        <row r="78">
          <cell r="A78" t="str">
            <v>W29</v>
          </cell>
          <cell r="B78" t="str">
            <v>Pluma Mango</v>
          </cell>
          <cell r="C78" t="str">
            <v>MA</v>
          </cell>
          <cell r="F78" t="str">
            <v>Pluma</v>
          </cell>
          <cell r="I78">
            <v>1857</v>
          </cell>
          <cell r="J78" t="str">
            <v>100% Cotton</v>
          </cell>
          <cell r="M78" t="str">
            <v>Fiber Reactive</v>
          </cell>
          <cell r="Z78" t="str">
            <v xml:space="preserve"> </v>
          </cell>
        </row>
        <row r="79">
          <cell r="A79" t="str">
            <v>W28</v>
          </cell>
          <cell r="B79" t="str">
            <v>Pluma Iris Blue</v>
          </cell>
          <cell r="C79" t="str">
            <v>IZ</v>
          </cell>
          <cell r="F79" t="str">
            <v>Pluma</v>
          </cell>
          <cell r="I79">
            <v>1857</v>
          </cell>
          <cell r="J79" t="str">
            <v>100% Cotton</v>
          </cell>
          <cell r="M79" t="str">
            <v>Fiber Reactive</v>
          </cell>
          <cell r="Z79" t="str">
            <v xml:space="preserve"> </v>
          </cell>
        </row>
        <row r="80">
          <cell r="A80" t="str">
            <v>W27</v>
          </cell>
          <cell r="B80" t="str">
            <v>Pluma Brick</v>
          </cell>
          <cell r="C80" t="str">
            <v>BC</v>
          </cell>
          <cell r="F80" t="str">
            <v>Pluma</v>
          </cell>
          <cell r="I80">
            <v>1857</v>
          </cell>
          <cell r="J80" t="str">
            <v>100% Cotton</v>
          </cell>
          <cell r="M80" t="str">
            <v>Fiber Reactive</v>
          </cell>
          <cell r="Z80" t="str">
            <v xml:space="preserve"> </v>
          </cell>
        </row>
        <row r="81">
          <cell r="A81" t="str">
            <v>W26</v>
          </cell>
          <cell r="B81" t="str">
            <v>Pluma Orange</v>
          </cell>
          <cell r="C81" t="str">
            <v>OJ</v>
          </cell>
          <cell r="F81" t="str">
            <v>Pluma</v>
          </cell>
          <cell r="I81">
            <v>1857</v>
          </cell>
          <cell r="J81" t="str">
            <v>100% Cotton</v>
          </cell>
          <cell r="M81" t="str">
            <v>Fiber Reactive</v>
          </cell>
          <cell r="Z81" t="str">
            <v xml:space="preserve"> </v>
          </cell>
        </row>
        <row r="82">
          <cell r="A82" t="str">
            <v>W25</v>
          </cell>
          <cell r="B82" t="str">
            <v>Pluma New Chestnut</v>
          </cell>
          <cell r="C82" t="str">
            <v>CH</v>
          </cell>
          <cell r="F82" t="str">
            <v>Pluma</v>
          </cell>
          <cell r="I82">
            <v>1857</v>
          </cell>
          <cell r="J82" t="str">
            <v>100% Cotton</v>
          </cell>
          <cell r="M82" t="str">
            <v>Fiber Reactive</v>
          </cell>
          <cell r="Z82" t="str">
            <v xml:space="preserve"> </v>
          </cell>
        </row>
        <row r="83">
          <cell r="A83" t="str">
            <v>W24</v>
          </cell>
          <cell r="B83" t="str">
            <v>Pluma Red</v>
          </cell>
          <cell r="C83" t="str">
            <v>RD</v>
          </cell>
          <cell r="F83" t="str">
            <v>Pluma</v>
          </cell>
          <cell r="I83">
            <v>1857</v>
          </cell>
          <cell r="J83" t="str">
            <v>100% Cotton</v>
          </cell>
          <cell r="M83" t="str">
            <v>Fiber Reactive</v>
          </cell>
          <cell r="W83">
            <v>36008</v>
          </cell>
          <cell r="Z83" t="str">
            <v xml:space="preserve"> </v>
          </cell>
        </row>
        <row r="84">
          <cell r="A84" t="str">
            <v>W23</v>
          </cell>
          <cell r="B84" t="str">
            <v>Pluma Purple</v>
          </cell>
          <cell r="C84" t="str">
            <v>PR</v>
          </cell>
          <cell r="F84" t="str">
            <v>Pluma</v>
          </cell>
          <cell r="I84">
            <v>1857</v>
          </cell>
          <cell r="J84" t="str">
            <v>100% Cotton</v>
          </cell>
          <cell r="M84" t="str">
            <v>Fiber Reactive</v>
          </cell>
          <cell r="Z84" t="str">
            <v xml:space="preserve"> </v>
          </cell>
        </row>
        <row r="85">
          <cell r="A85" t="str">
            <v>W22</v>
          </cell>
          <cell r="B85" t="str">
            <v>Pluma Sand</v>
          </cell>
          <cell r="C85" t="str">
            <v>SA</v>
          </cell>
          <cell r="F85" t="str">
            <v>Pluma</v>
          </cell>
          <cell r="I85">
            <v>1857</v>
          </cell>
          <cell r="J85" t="str">
            <v>100% Cotton</v>
          </cell>
          <cell r="M85" t="str">
            <v>Fiber Reactive</v>
          </cell>
          <cell r="Z85" t="str">
            <v xml:space="preserve"> </v>
          </cell>
        </row>
        <row r="86">
          <cell r="A86" t="str">
            <v>W21</v>
          </cell>
          <cell r="B86" t="str">
            <v>Pluma Olive</v>
          </cell>
          <cell r="C86" t="str">
            <v>OL</v>
          </cell>
          <cell r="F86" t="str">
            <v>Pluma</v>
          </cell>
          <cell r="I86">
            <v>1857</v>
          </cell>
          <cell r="J86" t="str">
            <v>100% Cotton</v>
          </cell>
          <cell r="M86" t="str">
            <v>Fiber Reactive</v>
          </cell>
          <cell r="W86">
            <v>36008</v>
          </cell>
          <cell r="Z86" t="str">
            <v xml:space="preserve"> </v>
          </cell>
        </row>
        <row r="87">
          <cell r="A87" t="str">
            <v>W20</v>
          </cell>
          <cell r="B87" t="str">
            <v>Pluma Railroad</v>
          </cell>
          <cell r="C87" t="str">
            <v>RO</v>
          </cell>
          <cell r="F87" t="str">
            <v>Pluma</v>
          </cell>
          <cell r="I87">
            <v>1857</v>
          </cell>
          <cell r="J87" t="str">
            <v>100% Cotton</v>
          </cell>
          <cell r="M87" t="str">
            <v>Fiber Reactive</v>
          </cell>
          <cell r="W87">
            <v>36039</v>
          </cell>
          <cell r="Z87" t="str">
            <v xml:space="preserve"> </v>
          </cell>
        </row>
        <row r="88">
          <cell r="A88" t="str">
            <v>W19</v>
          </cell>
          <cell r="B88" t="str">
            <v>Pluma Forest Green</v>
          </cell>
          <cell r="C88" t="str">
            <v>FG</v>
          </cell>
          <cell r="F88" t="str">
            <v>Pluma</v>
          </cell>
          <cell r="I88">
            <v>1857</v>
          </cell>
          <cell r="J88" t="str">
            <v>100% Cotton</v>
          </cell>
          <cell r="M88" t="str">
            <v>Fiber Reactive</v>
          </cell>
          <cell r="Z88" t="str">
            <v xml:space="preserve"> </v>
          </cell>
        </row>
        <row r="89">
          <cell r="A89" t="str">
            <v>W18</v>
          </cell>
          <cell r="B89" t="str">
            <v>Sand</v>
          </cell>
          <cell r="C89" t="str">
            <v>SD</v>
          </cell>
          <cell r="F89" t="str">
            <v>Anvil</v>
          </cell>
          <cell r="I89">
            <v>1857</v>
          </cell>
          <cell r="J89" t="str">
            <v>100% Cotton</v>
          </cell>
          <cell r="M89" t="str">
            <v>Fiber Reactive</v>
          </cell>
          <cell r="W89">
            <v>36008</v>
          </cell>
          <cell r="Z89" t="str">
            <v xml:space="preserve"> </v>
          </cell>
        </row>
        <row r="90">
          <cell r="A90" t="str">
            <v>W17</v>
          </cell>
          <cell r="B90" t="str">
            <v>Leaf</v>
          </cell>
          <cell r="C90" t="str">
            <v>LF</v>
          </cell>
          <cell r="F90" t="str">
            <v>Anvil</v>
          </cell>
          <cell r="I90">
            <v>1857</v>
          </cell>
          <cell r="J90" t="str">
            <v>100% Cotton</v>
          </cell>
          <cell r="M90" t="str">
            <v>Fiber Reactive</v>
          </cell>
          <cell r="W90">
            <v>36039</v>
          </cell>
          <cell r="Z90" t="str">
            <v xml:space="preserve"> </v>
          </cell>
        </row>
        <row r="91">
          <cell r="A91" t="str">
            <v>W16</v>
          </cell>
          <cell r="B91" t="str">
            <v>Lake</v>
          </cell>
          <cell r="C91" t="str">
            <v>LK</v>
          </cell>
          <cell r="F91" t="str">
            <v>Anvil</v>
          </cell>
          <cell r="I91">
            <v>1857</v>
          </cell>
          <cell r="J91" t="str">
            <v>100% Cotton</v>
          </cell>
          <cell r="M91" t="str">
            <v>Fiber Reactive</v>
          </cell>
          <cell r="W91">
            <v>36008</v>
          </cell>
          <cell r="Z91" t="str">
            <v xml:space="preserve"> </v>
          </cell>
        </row>
        <row r="92">
          <cell r="A92" t="str">
            <v>W15</v>
          </cell>
          <cell r="B92" t="str">
            <v>Pluma Navy</v>
          </cell>
          <cell r="C92" t="str">
            <v>NY</v>
          </cell>
          <cell r="F92" t="str">
            <v>Pluma</v>
          </cell>
          <cell r="I92">
            <v>1857</v>
          </cell>
          <cell r="J92" t="str">
            <v>100% Cotton</v>
          </cell>
          <cell r="M92" t="str">
            <v>Fiber Reactive</v>
          </cell>
          <cell r="Z92" t="str">
            <v xml:space="preserve"> </v>
          </cell>
        </row>
        <row r="93">
          <cell r="A93" t="str">
            <v>W14</v>
          </cell>
          <cell r="B93" t="str">
            <v>Pluma Blue Dusk</v>
          </cell>
          <cell r="C93" t="str">
            <v>BD</v>
          </cell>
          <cell r="F93" t="str">
            <v>Pluma</v>
          </cell>
          <cell r="I93">
            <v>1857</v>
          </cell>
          <cell r="J93" t="str">
            <v>100% Cotton</v>
          </cell>
          <cell r="M93" t="str">
            <v>Fiber Reactive</v>
          </cell>
          <cell r="W93">
            <v>36039</v>
          </cell>
          <cell r="Z93" t="str">
            <v xml:space="preserve"> </v>
          </cell>
        </row>
        <row r="94">
          <cell r="A94" t="str">
            <v>W13</v>
          </cell>
          <cell r="B94" t="str">
            <v>Pluma Royal</v>
          </cell>
          <cell r="C94" t="str">
            <v>RL</v>
          </cell>
          <cell r="F94" t="str">
            <v>Pluma</v>
          </cell>
          <cell r="I94">
            <v>1857</v>
          </cell>
          <cell r="J94" t="str">
            <v>100% Cotton</v>
          </cell>
          <cell r="M94" t="str">
            <v>Fiber Reactive</v>
          </cell>
          <cell r="Z94" t="str">
            <v xml:space="preserve"> </v>
          </cell>
        </row>
        <row r="95">
          <cell r="A95" t="str">
            <v>W12</v>
          </cell>
          <cell r="B95" t="str">
            <v>Pluma Burgundy</v>
          </cell>
          <cell r="C95" t="str">
            <v>BY</v>
          </cell>
          <cell r="F95" t="str">
            <v>Pluma</v>
          </cell>
          <cell r="I95">
            <v>1857</v>
          </cell>
          <cell r="J95" t="str">
            <v>100% Cotton</v>
          </cell>
          <cell r="M95" t="str">
            <v>Fiber Reactive</v>
          </cell>
          <cell r="Z95" t="str">
            <v xml:space="preserve"> </v>
          </cell>
        </row>
        <row r="96">
          <cell r="A96" t="str">
            <v>W11</v>
          </cell>
          <cell r="B96" t="str">
            <v>Pluma Slate Blue</v>
          </cell>
          <cell r="C96" t="str">
            <v>SB</v>
          </cell>
          <cell r="F96" t="str">
            <v>Pluma</v>
          </cell>
          <cell r="I96">
            <v>1857</v>
          </cell>
          <cell r="J96" t="str">
            <v>100% Cotton</v>
          </cell>
          <cell r="M96" t="str">
            <v>Fiber Reactive</v>
          </cell>
          <cell r="Z96" t="str">
            <v xml:space="preserve"> </v>
          </cell>
        </row>
        <row r="97">
          <cell r="A97" t="str">
            <v>W10</v>
          </cell>
          <cell r="B97" t="str">
            <v>Pluma Sage Brush</v>
          </cell>
          <cell r="C97" t="str">
            <v>SH</v>
          </cell>
          <cell r="F97" t="str">
            <v>Pluma</v>
          </cell>
          <cell r="I97">
            <v>1857</v>
          </cell>
          <cell r="J97" t="str">
            <v>100% Cotton</v>
          </cell>
          <cell r="M97" t="str">
            <v>Fiber Reactive</v>
          </cell>
          <cell r="Z97" t="str">
            <v xml:space="preserve"> </v>
          </cell>
        </row>
        <row r="98">
          <cell r="A98" t="str">
            <v>W09</v>
          </cell>
          <cell r="B98" t="str">
            <v>Navy</v>
          </cell>
          <cell r="C98" t="str">
            <v>NY</v>
          </cell>
          <cell r="F98" t="str">
            <v>Anvil</v>
          </cell>
          <cell r="I98">
            <v>1857</v>
          </cell>
          <cell r="J98" t="str">
            <v>100% Cotton</v>
          </cell>
          <cell r="M98" t="str">
            <v>Fiber Reactive</v>
          </cell>
          <cell r="W98">
            <v>35916</v>
          </cell>
          <cell r="Z98" t="str">
            <v xml:space="preserve"> </v>
          </cell>
        </row>
        <row r="99">
          <cell r="A99" t="str">
            <v>W08</v>
          </cell>
          <cell r="B99" t="str">
            <v>Purple Passion</v>
          </cell>
          <cell r="C99" t="str">
            <v>UP</v>
          </cell>
          <cell r="F99" t="str">
            <v>Anvil</v>
          </cell>
          <cell r="I99">
            <v>1857</v>
          </cell>
          <cell r="J99" t="str">
            <v>100% Cotton</v>
          </cell>
          <cell r="M99" t="str">
            <v>Fiber Reactive</v>
          </cell>
          <cell r="W99">
            <v>35916</v>
          </cell>
          <cell r="Z99" t="str">
            <v xml:space="preserve"> </v>
          </cell>
        </row>
        <row r="100">
          <cell r="A100" t="str">
            <v>W07</v>
          </cell>
          <cell r="B100" t="str">
            <v>Charcoal</v>
          </cell>
          <cell r="C100" t="str">
            <v>3U</v>
          </cell>
          <cell r="F100" t="str">
            <v>Anvil</v>
          </cell>
          <cell r="I100">
            <v>1857</v>
          </cell>
          <cell r="J100" t="str">
            <v>100% Cotton</v>
          </cell>
          <cell r="M100" t="str">
            <v>Fiber Reactive</v>
          </cell>
          <cell r="W100">
            <v>35916</v>
          </cell>
          <cell r="Z100" t="str">
            <v xml:space="preserve"> </v>
          </cell>
        </row>
        <row r="101">
          <cell r="A101" t="str">
            <v>W06</v>
          </cell>
          <cell r="B101" t="str">
            <v>Mandarin Orange</v>
          </cell>
          <cell r="C101" t="str">
            <v>OR</v>
          </cell>
          <cell r="F101" t="str">
            <v>Anvil</v>
          </cell>
          <cell r="I101">
            <v>1857</v>
          </cell>
          <cell r="J101" t="str">
            <v>100% Cotton</v>
          </cell>
          <cell r="M101" t="str">
            <v>Fiber Reactive</v>
          </cell>
          <cell r="W101">
            <v>35916</v>
          </cell>
          <cell r="Z101" t="str">
            <v xml:space="preserve"> </v>
          </cell>
        </row>
        <row r="102">
          <cell r="A102" t="str">
            <v>W05</v>
          </cell>
          <cell r="B102" t="str">
            <v>Light Yellow</v>
          </cell>
          <cell r="C102" t="str">
            <v>DA</v>
          </cell>
          <cell r="F102" t="str">
            <v>Anvil</v>
          </cell>
          <cell r="I102">
            <v>1857</v>
          </cell>
          <cell r="J102" t="str">
            <v>100% Cotton</v>
          </cell>
          <cell r="M102" t="str">
            <v>Fiber Reactive</v>
          </cell>
          <cell r="W102">
            <v>35916</v>
          </cell>
          <cell r="Z102" t="str">
            <v xml:space="preserve"> </v>
          </cell>
        </row>
        <row r="103">
          <cell r="A103" t="str">
            <v>W04</v>
          </cell>
          <cell r="B103" t="str">
            <v>Yellow</v>
          </cell>
          <cell r="C103" t="str">
            <v>YE</v>
          </cell>
          <cell r="F103" t="str">
            <v>Anvil</v>
          </cell>
          <cell r="I103">
            <v>1857</v>
          </cell>
          <cell r="J103" t="str">
            <v>100% Cotton</v>
          </cell>
          <cell r="M103" t="str">
            <v>Fiber Reactive</v>
          </cell>
          <cell r="W103">
            <v>35916</v>
          </cell>
          <cell r="Z103" t="str">
            <v xml:space="preserve"> </v>
          </cell>
        </row>
        <row r="104">
          <cell r="A104" t="str">
            <v>W03</v>
          </cell>
          <cell r="B104" t="str">
            <v>Butter Cup</v>
          </cell>
          <cell r="C104" t="str">
            <v>BU</v>
          </cell>
          <cell r="F104" t="str">
            <v>Anvil</v>
          </cell>
          <cell r="I104">
            <v>1857</v>
          </cell>
          <cell r="J104" t="str">
            <v>100% Cotton</v>
          </cell>
          <cell r="M104" t="str">
            <v>Fiber Reactive</v>
          </cell>
          <cell r="W104">
            <v>35916</v>
          </cell>
          <cell r="Z104" t="str">
            <v xml:space="preserve"> </v>
          </cell>
        </row>
        <row r="105">
          <cell r="A105" t="str">
            <v>W02</v>
          </cell>
          <cell r="B105" t="str">
            <v>Sky Blue</v>
          </cell>
          <cell r="C105" t="str">
            <v>ZM</v>
          </cell>
          <cell r="F105" t="str">
            <v>Anvil</v>
          </cell>
          <cell r="I105">
            <v>1857</v>
          </cell>
          <cell r="J105" t="str">
            <v>100% Cotton</v>
          </cell>
          <cell r="M105" t="str">
            <v>Fiber Reactive</v>
          </cell>
          <cell r="W105">
            <v>35916</v>
          </cell>
          <cell r="Z105" t="str">
            <v xml:space="preserve"> </v>
          </cell>
        </row>
        <row r="106">
          <cell r="A106" t="str">
            <v>W01</v>
          </cell>
          <cell r="B106" t="str">
            <v>Limeshade</v>
          </cell>
          <cell r="C106" t="str">
            <v>LZ</v>
          </cell>
          <cell r="F106" t="str">
            <v>Anvil</v>
          </cell>
          <cell r="I106">
            <v>1857</v>
          </cell>
          <cell r="J106" t="str">
            <v>100% Cotton</v>
          </cell>
          <cell r="M106" t="str">
            <v>Fiber Reactive</v>
          </cell>
          <cell r="W106">
            <v>35916</v>
          </cell>
          <cell r="Z106" t="str">
            <v xml:space="preserve"> </v>
          </cell>
        </row>
        <row r="107">
          <cell r="A107" t="str">
            <v>W00</v>
          </cell>
          <cell r="B107" t="str">
            <v>FT Black</v>
          </cell>
          <cell r="F107" t="str">
            <v>UnT's</v>
          </cell>
          <cell r="I107">
            <v>1857</v>
          </cell>
          <cell r="J107" t="str">
            <v>100% Cotton</v>
          </cell>
          <cell r="M107" t="str">
            <v>Fiber Reactive</v>
          </cell>
          <cell r="Z107" t="str">
            <v xml:space="preserve"> </v>
          </cell>
        </row>
        <row r="108">
          <cell r="A108" t="str">
            <v>V05</v>
          </cell>
          <cell r="B108" t="str">
            <v>FT Wave</v>
          </cell>
          <cell r="F108" t="str">
            <v>UnT's</v>
          </cell>
          <cell r="I108">
            <v>1857</v>
          </cell>
          <cell r="J108" t="str">
            <v>100% Cotton</v>
          </cell>
          <cell r="M108" t="str">
            <v>Fiber Reactive</v>
          </cell>
          <cell r="Z108" t="str">
            <v xml:space="preserve"> </v>
          </cell>
        </row>
        <row r="109">
          <cell r="A109" t="str">
            <v>V04</v>
          </cell>
          <cell r="B109" t="str">
            <v>Ft Uniform Blue</v>
          </cell>
          <cell r="F109" t="str">
            <v>UnT's</v>
          </cell>
          <cell r="I109">
            <v>1857</v>
          </cell>
          <cell r="J109" t="str">
            <v>100% Cotton</v>
          </cell>
          <cell r="M109" t="str">
            <v>Fiber Reactive</v>
          </cell>
          <cell r="Z109" t="str">
            <v xml:space="preserve"> </v>
          </cell>
        </row>
        <row r="110">
          <cell r="A110" t="str">
            <v>V03</v>
          </cell>
          <cell r="B110" t="str">
            <v>FT Sun</v>
          </cell>
          <cell r="F110" t="str">
            <v>UnT's</v>
          </cell>
          <cell r="I110">
            <v>1857</v>
          </cell>
          <cell r="J110" t="str">
            <v>100% Cotton</v>
          </cell>
          <cell r="M110" t="str">
            <v>Fiber Reactive</v>
          </cell>
          <cell r="Z110" t="str">
            <v xml:space="preserve"> </v>
          </cell>
        </row>
        <row r="111">
          <cell r="A111" t="str">
            <v>V02</v>
          </cell>
          <cell r="B111" t="str">
            <v>FT Stone</v>
          </cell>
          <cell r="F111" t="str">
            <v>UnT's</v>
          </cell>
          <cell r="I111">
            <v>1857</v>
          </cell>
          <cell r="J111" t="str">
            <v>100% Cotton</v>
          </cell>
          <cell r="M111" t="str">
            <v>Direct</v>
          </cell>
          <cell r="Z111" t="str">
            <v xml:space="preserve"> </v>
          </cell>
        </row>
        <row r="112">
          <cell r="A112" t="str">
            <v>V01</v>
          </cell>
          <cell r="B112" t="str">
            <v>FT Sidewalk Clay</v>
          </cell>
          <cell r="F112" t="str">
            <v>UnT's</v>
          </cell>
          <cell r="I112">
            <v>1857</v>
          </cell>
          <cell r="J112" t="str">
            <v>100% Cotton</v>
          </cell>
          <cell r="M112" t="str">
            <v>Fiber Reactive</v>
          </cell>
          <cell r="Z112" t="str">
            <v xml:space="preserve"> </v>
          </cell>
        </row>
        <row r="114">
          <cell r="A114" t="str">
            <v>XU5</v>
          </cell>
          <cell r="Z114" t="str">
            <v xml:space="preserve"> </v>
          </cell>
        </row>
        <row r="115">
          <cell r="A115" t="str">
            <v>XU4</v>
          </cell>
          <cell r="Z115" t="str">
            <v xml:space="preserve"> </v>
          </cell>
        </row>
        <row r="116">
          <cell r="A116" t="str">
            <v>XU3</v>
          </cell>
          <cell r="Z116" t="str">
            <v xml:space="preserve"> </v>
          </cell>
        </row>
        <row r="117">
          <cell r="A117" t="str">
            <v>XU2</v>
          </cell>
          <cell r="B117" t="str">
            <v>Azalea Pink</v>
          </cell>
          <cell r="D117" t="str">
            <v>Mary B./ Amy P.</v>
          </cell>
          <cell r="E117" t="str">
            <v>Fall 2007</v>
          </cell>
          <cell r="F117" t="str">
            <v>Girls</v>
          </cell>
          <cell r="G117">
            <v>38953</v>
          </cell>
          <cell r="H117">
            <v>38953</v>
          </cell>
          <cell r="I117">
            <v>2844</v>
          </cell>
          <cell r="J117" t="str">
            <v>100%Cotton</v>
          </cell>
          <cell r="K117" t="str">
            <v>Fall 07</v>
          </cell>
          <cell r="L117" t="str">
            <v>U1L</v>
          </cell>
          <cell r="M117" t="str">
            <v>Fiber Reactive</v>
          </cell>
          <cell r="N117" t="str">
            <v>Range Bleach</v>
          </cell>
          <cell r="O117">
            <v>1</v>
          </cell>
          <cell r="U117">
            <v>39031</v>
          </cell>
          <cell r="V117">
            <v>39014</v>
          </cell>
          <cell r="Z117" t="str">
            <v>Development Complete</v>
          </cell>
        </row>
        <row r="118">
          <cell r="A118" t="str">
            <v>XU1</v>
          </cell>
          <cell r="B118" t="str">
            <v>Fushia Pink</v>
          </cell>
          <cell r="D118" t="str">
            <v>Aaron Woodie</v>
          </cell>
          <cell r="E118" t="str">
            <v>Fall 2007</v>
          </cell>
          <cell r="F118" t="str">
            <v>HHW</v>
          </cell>
          <cell r="G118">
            <v>38936</v>
          </cell>
          <cell r="H118">
            <v>38961</v>
          </cell>
          <cell r="I118">
            <v>5608</v>
          </cell>
          <cell r="J118" t="str">
            <v>100%Cotton</v>
          </cell>
          <cell r="K118" t="str">
            <v>Fall 07</v>
          </cell>
          <cell r="L118" t="str">
            <v>15-2718TC</v>
          </cell>
          <cell r="Z118" t="str">
            <v>Lab dip in-process</v>
          </cell>
        </row>
        <row r="119">
          <cell r="A119" t="str">
            <v>WU9</v>
          </cell>
          <cell r="B119" t="str">
            <v>Pretty Green</v>
          </cell>
          <cell r="D119" t="str">
            <v>Mary B./ Amy P.</v>
          </cell>
          <cell r="E119" t="str">
            <v>Fall 2007</v>
          </cell>
          <cell r="F119" t="str">
            <v>Girls</v>
          </cell>
          <cell r="G119">
            <v>39014</v>
          </cell>
          <cell r="H119">
            <v>39014</v>
          </cell>
          <cell r="I119">
            <v>2844</v>
          </cell>
          <cell r="J119" t="str">
            <v>100%Cotton</v>
          </cell>
          <cell r="K119" t="str">
            <v>Fall 07</v>
          </cell>
          <cell r="L119" t="str">
            <v>UQ3</v>
          </cell>
          <cell r="M119" t="str">
            <v>Fiber Reactive</v>
          </cell>
          <cell r="N119" t="str">
            <v>Range Bleach</v>
          </cell>
          <cell r="O119">
            <v>1</v>
          </cell>
          <cell r="U119">
            <v>39029</v>
          </cell>
          <cell r="V119">
            <v>39014</v>
          </cell>
          <cell r="Z119" t="str">
            <v>Development Complete</v>
          </cell>
        </row>
        <row r="120">
          <cell r="A120" t="str">
            <v>WU8</v>
          </cell>
          <cell r="B120" t="str">
            <v>Pink Carnation</v>
          </cell>
          <cell r="D120" t="str">
            <v>Mary B./ Amy P.</v>
          </cell>
          <cell r="E120" t="str">
            <v>Basic</v>
          </cell>
          <cell r="F120" t="str">
            <v>Girls</v>
          </cell>
          <cell r="G120">
            <v>38999</v>
          </cell>
          <cell r="H120">
            <v>38999</v>
          </cell>
          <cell r="I120">
            <v>2844</v>
          </cell>
          <cell r="J120" t="str">
            <v>100%Cotton</v>
          </cell>
          <cell r="K120" t="str">
            <v>Fall 07</v>
          </cell>
          <cell r="L120" t="str">
            <v>WU5</v>
          </cell>
          <cell r="Z120" t="str">
            <v>Lab dip in-process</v>
          </cell>
        </row>
        <row r="121">
          <cell r="A121" t="str">
            <v>WU7</v>
          </cell>
          <cell r="B121" t="str">
            <v>Opal Blue</v>
          </cell>
          <cell r="D121" t="str">
            <v>Mary B./ Amy P.</v>
          </cell>
          <cell r="E121" t="str">
            <v>Basic</v>
          </cell>
          <cell r="F121" t="str">
            <v>Girls</v>
          </cell>
          <cell r="G121">
            <v>38993</v>
          </cell>
          <cell r="H121">
            <v>38993</v>
          </cell>
          <cell r="I121">
            <v>2844</v>
          </cell>
          <cell r="J121" t="str">
            <v>100%Cotton</v>
          </cell>
          <cell r="K121" t="str">
            <v>Fall 07</v>
          </cell>
          <cell r="L121" t="str">
            <v>UM3</v>
          </cell>
          <cell r="Z121" t="str">
            <v>Lab dip in-process</v>
          </cell>
        </row>
        <row r="122">
          <cell r="A122" t="str">
            <v>WU6</v>
          </cell>
          <cell r="B122" t="str">
            <v>Delft Blue</v>
          </cell>
          <cell r="D122" t="str">
            <v>Fran Esselmyer</v>
          </cell>
          <cell r="E122" t="str">
            <v>Classics</v>
          </cell>
          <cell r="F122" t="str">
            <v>Kids</v>
          </cell>
          <cell r="G122">
            <v>38978</v>
          </cell>
          <cell r="H122">
            <v>38978</v>
          </cell>
          <cell r="I122">
            <v>2824</v>
          </cell>
          <cell r="J122" t="str">
            <v>100%Cotton</v>
          </cell>
          <cell r="K122" t="str">
            <v>Fall 07</v>
          </cell>
          <cell r="L122" t="str">
            <v>19-4039TC</v>
          </cell>
          <cell r="Z122" t="str">
            <v>Lab dip in-process</v>
          </cell>
        </row>
        <row r="123">
          <cell r="A123" t="str">
            <v>WU5</v>
          </cell>
          <cell r="B123" t="str">
            <v>Pink Carnation</v>
          </cell>
          <cell r="D123" t="str">
            <v>Mary B./ Amy P.</v>
          </cell>
          <cell r="E123" t="str">
            <v>Basic</v>
          </cell>
          <cell r="F123" t="str">
            <v>Girls</v>
          </cell>
          <cell r="G123">
            <v>38957</v>
          </cell>
          <cell r="H123">
            <v>38960</v>
          </cell>
          <cell r="I123">
            <v>2808</v>
          </cell>
          <cell r="J123" t="str">
            <v>100%Cotton</v>
          </cell>
          <cell r="K123" t="str">
            <v>Fall 07</v>
          </cell>
          <cell r="L123" t="str">
            <v>16-2124TC</v>
          </cell>
          <cell r="Z123" t="str">
            <v>Lab dip in-process</v>
          </cell>
        </row>
        <row r="124">
          <cell r="A124" t="str">
            <v>WU4</v>
          </cell>
          <cell r="B124" t="str">
            <v>Pink Blink</v>
          </cell>
          <cell r="D124" t="str">
            <v>Tana Martinez</v>
          </cell>
          <cell r="E124" t="str">
            <v>Barbie Spring 07'</v>
          </cell>
          <cell r="F124" t="str">
            <v>Girls</v>
          </cell>
          <cell r="G124">
            <v>38961</v>
          </cell>
          <cell r="H124">
            <v>38961</v>
          </cell>
          <cell r="I124">
            <v>2844</v>
          </cell>
          <cell r="J124" t="str">
            <v>100%Cotton</v>
          </cell>
          <cell r="K124" t="str">
            <v>Spr'07</v>
          </cell>
          <cell r="L124" t="str">
            <v>UH6</v>
          </cell>
          <cell r="M124" t="str">
            <v>Fiber Reactive</v>
          </cell>
          <cell r="N124" t="str">
            <v>Range Bleach</v>
          </cell>
          <cell r="O124">
            <v>1</v>
          </cell>
          <cell r="P124">
            <v>38961</v>
          </cell>
          <cell r="Q124">
            <v>38961</v>
          </cell>
          <cell r="U124">
            <v>38985</v>
          </cell>
          <cell r="V124">
            <v>38961</v>
          </cell>
          <cell r="Z124" t="str">
            <v>Development Complete</v>
          </cell>
        </row>
        <row r="125">
          <cell r="A125" t="str">
            <v>WU3</v>
          </cell>
          <cell r="B125" t="str">
            <v>Pink Heather</v>
          </cell>
          <cell r="D125" t="str">
            <v>Mary B./ Amy P.</v>
          </cell>
          <cell r="E125" t="str">
            <v>Basic</v>
          </cell>
          <cell r="F125" t="str">
            <v>Girls</v>
          </cell>
          <cell r="G125">
            <v>38957</v>
          </cell>
          <cell r="H125">
            <v>38960</v>
          </cell>
          <cell r="I125">
            <v>2813</v>
          </cell>
          <cell r="J125" t="str">
            <v>75/25 C/P</v>
          </cell>
          <cell r="K125" t="str">
            <v>Fall 07</v>
          </cell>
          <cell r="L125" t="str">
            <v>16-2124TC</v>
          </cell>
          <cell r="V125">
            <v>38961</v>
          </cell>
          <cell r="Z125" t="str">
            <v>Lab dip in-process</v>
          </cell>
        </row>
        <row r="126">
          <cell r="A126" t="str">
            <v>WU2</v>
          </cell>
          <cell r="B126" t="str">
            <v>Fushia Pink</v>
          </cell>
          <cell r="D126" t="str">
            <v>Aaron Woodie</v>
          </cell>
          <cell r="E126" t="str">
            <v>Fall 2007</v>
          </cell>
          <cell r="F126" t="str">
            <v>HHW</v>
          </cell>
          <cell r="G126">
            <v>38936</v>
          </cell>
          <cell r="H126">
            <v>38961</v>
          </cell>
          <cell r="I126">
            <v>2824</v>
          </cell>
          <cell r="J126" t="str">
            <v>100%Cotton</v>
          </cell>
          <cell r="K126" t="str">
            <v>Fall 07</v>
          </cell>
          <cell r="L126" t="str">
            <v>15-2718TC</v>
          </cell>
          <cell r="V126">
            <v>38961</v>
          </cell>
          <cell r="Z126" t="str">
            <v>Lab dip in-process</v>
          </cell>
        </row>
        <row r="127">
          <cell r="A127" t="str">
            <v>WU1</v>
          </cell>
          <cell r="B127" t="str">
            <v>Lime Cream</v>
          </cell>
          <cell r="D127" t="str">
            <v>Aaron Woodie</v>
          </cell>
          <cell r="E127" t="str">
            <v>Fall 2007</v>
          </cell>
          <cell r="F127" t="str">
            <v>HHW</v>
          </cell>
          <cell r="G127">
            <v>38936</v>
          </cell>
          <cell r="H127">
            <v>38961</v>
          </cell>
          <cell r="I127">
            <v>5608</v>
          </cell>
          <cell r="J127" t="str">
            <v>100%Cotton</v>
          </cell>
          <cell r="K127" t="str">
            <v>Fall 07</v>
          </cell>
          <cell r="L127" t="str">
            <v>12-0312TC</v>
          </cell>
          <cell r="V127">
            <v>38961</v>
          </cell>
          <cell r="Z127" t="str">
            <v>Lab dip in-process</v>
          </cell>
        </row>
        <row r="128">
          <cell r="A128" t="str">
            <v>VU9</v>
          </cell>
          <cell r="B128" t="str">
            <v>Lilac Sachet</v>
          </cell>
          <cell r="D128" t="str">
            <v>Mary B./ Amy P.</v>
          </cell>
          <cell r="E128" t="str">
            <v>Basic</v>
          </cell>
          <cell r="F128" t="str">
            <v>Girls</v>
          </cell>
          <cell r="G128">
            <v>38957</v>
          </cell>
          <cell r="H128">
            <v>38960</v>
          </cell>
          <cell r="I128">
            <v>2808</v>
          </cell>
          <cell r="J128" t="str">
            <v>100%Cotton</v>
          </cell>
          <cell r="K128" t="str">
            <v>Fall 07</v>
          </cell>
          <cell r="L128" t="str">
            <v>14-2710TC</v>
          </cell>
          <cell r="V128">
            <v>38961</v>
          </cell>
          <cell r="Z128" t="str">
            <v>Lab dip in-process</v>
          </cell>
        </row>
        <row r="129">
          <cell r="A129" t="str">
            <v>VU8</v>
          </cell>
          <cell r="B129" t="str">
            <v>Dark Aqua</v>
          </cell>
          <cell r="D129" t="str">
            <v>Mary B./ Amy P.</v>
          </cell>
          <cell r="E129" t="str">
            <v>Basic</v>
          </cell>
          <cell r="F129" t="str">
            <v>Girls</v>
          </cell>
          <cell r="G129">
            <v>38957</v>
          </cell>
          <cell r="H129">
            <v>38960</v>
          </cell>
          <cell r="I129">
            <v>2824</v>
          </cell>
          <cell r="J129" t="str">
            <v>100%Cotton</v>
          </cell>
          <cell r="K129" t="str">
            <v>Fall 07</v>
          </cell>
          <cell r="L129" t="str">
            <v>14/4816TC/DU4</v>
          </cell>
          <cell r="V129">
            <v>38961</v>
          </cell>
          <cell r="Z129" t="str">
            <v>Lab dip in-process</v>
          </cell>
        </row>
        <row r="130">
          <cell r="A130" t="str">
            <v>VU7</v>
          </cell>
          <cell r="B130" t="str">
            <v>Fushia Pink</v>
          </cell>
          <cell r="D130" t="str">
            <v>Aaron Woodie</v>
          </cell>
          <cell r="E130" t="str">
            <v>Fall 2007</v>
          </cell>
          <cell r="F130" t="str">
            <v>HHW</v>
          </cell>
          <cell r="G130">
            <v>38936</v>
          </cell>
          <cell r="H130">
            <v>38961</v>
          </cell>
          <cell r="I130">
            <v>2844</v>
          </cell>
          <cell r="J130" t="str">
            <v>100%Cotton</v>
          </cell>
          <cell r="K130" t="str">
            <v>Fall 07</v>
          </cell>
          <cell r="L130" t="str">
            <v>15-2718TC</v>
          </cell>
          <cell r="V130">
            <v>38961</v>
          </cell>
          <cell r="Z130" t="str">
            <v>Lab dip in-process</v>
          </cell>
        </row>
        <row r="131">
          <cell r="A131" t="str">
            <v>VU6</v>
          </cell>
          <cell r="B131" t="str">
            <v>Lime Cream</v>
          </cell>
          <cell r="D131" t="str">
            <v>Aaron Woodie</v>
          </cell>
          <cell r="E131" t="str">
            <v>Fall 2007</v>
          </cell>
          <cell r="F131" t="str">
            <v>HHW</v>
          </cell>
          <cell r="G131">
            <v>38936</v>
          </cell>
          <cell r="H131">
            <v>38961</v>
          </cell>
          <cell r="I131">
            <v>2824</v>
          </cell>
          <cell r="J131" t="str">
            <v>100%Cotton</v>
          </cell>
          <cell r="K131" t="str">
            <v>Fall 07</v>
          </cell>
          <cell r="L131" t="str">
            <v>12-0312TC</v>
          </cell>
          <cell r="V131">
            <v>38961</v>
          </cell>
          <cell r="Z131" t="str">
            <v>Lab dip in-process</v>
          </cell>
        </row>
        <row r="132">
          <cell r="A132" t="str">
            <v>VU5</v>
          </cell>
          <cell r="B132" t="str">
            <v>Bijou Blue</v>
          </cell>
          <cell r="D132" t="str">
            <v>Fran Esselmyer</v>
          </cell>
          <cell r="E132" t="str">
            <v>Red Label</v>
          </cell>
          <cell r="F132" t="str">
            <v>Kids</v>
          </cell>
          <cell r="G132">
            <v>38945</v>
          </cell>
          <cell r="H132">
            <v>38950</v>
          </cell>
          <cell r="I132">
            <v>2638</v>
          </cell>
          <cell r="J132" t="str">
            <v>100%Cotton</v>
          </cell>
          <cell r="K132" t="str">
            <v>Fall 07</v>
          </cell>
          <cell r="L132" t="str">
            <v>18-3921TC</v>
          </cell>
          <cell r="M132" t="str">
            <v>Fiber Reactive</v>
          </cell>
          <cell r="N132" t="str">
            <v>Jet Bleach</v>
          </cell>
          <cell r="O132">
            <v>3</v>
          </cell>
          <cell r="P132">
            <v>38981</v>
          </cell>
          <cell r="Q132">
            <v>38987</v>
          </cell>
          <cell r="V132">
            <v>38944</v>
          </cell>
          <cell r="Z132" t="str">
            <v>Lab dip approved</v>
          </cell>
        </row>
        <row r="133">
          <cell r="A133" t="str">
            <v>VU4</v>
          </cell>
          <cell r="B133" t="str">
            <v>Duck Green</v>
          </cell>
          <cell r="D133" t="str">
            <v>Fran Esselmyer</v>
          </cell>
          <cell r="E133" t="str">
            <v>Red Label</v>
          </cell>
          <cell r="F133" t="str">
            <v>Kids</v>
          </cell>
          <cell r="G133">
            <v>38945</v>
          </cell>
          <cell r="H133">
            <v>38950</v>
          </cell>
          <cell r="I133">
            <v>2638</v>
          </cell>
          <cell r="J133" t="str">
            <v>100%Cotton</v>
          </cell>
          <cell r="K133" t="str">
            <v>Fall 07</v>
          </cell>
          <cell r="L133" t="str">
            <v>18-6011TC</v>
          </cell>
          <cell r="M133" t="str">
            <v>Fiber Reactive</v>
          </cell>
          <cell r="N133" t="str">
            <v>Scour</v>
          </cell>
          <cell r="O133">
            <v>4</v>
          </cell>
          <cell r="P133">
            <v>38987</v>
          </cell>
          <cell r="Q133">
            <v>38992</v>
          </cell>
          <cell r="V133">
            <v>38944</v>
          </cell>
          <cell r="Z133" t="str">
            <v>Lab dip approved</v>
          </cell>
        </row>
        <row r="134">
          <cell r="A134" t="str">
            <v>VU3</v>
          </cell>
          <cell r="B134" t="str">
            <v>Chili Pepper</v>
          </cell>
          <cell r="D134" t="str">
            <v>Fran Esselmyer</v>
          </cell>
          <cell r="E134" t="str">
            <v>Red Label</v>
          </cell>
          <cell r="F134" t="str">
            <v>Kids</v>
          </cell>
          <cell r="G134">
            <v>38945</v>
          </cell>
          <cell r="H134">
            <v>38950</v>
          </cell>
          <cell r="I134">
            <v>2638</v>
          </cell>
          <cell r="J134" t="str">
            <v>100%Cotton</v>
          </cell>
          <cell r="K134" t="str">
            <v>Fall 07</v>
          </cell>
          <cell r="L134" t="str">
            <v>19-1557TC</v>
          </cell>
          <cell r="V134">
            <v>38944</v>
          </cell>
          <cell r="Z134" t="str">
            <v>Lab dip in-process</v>
          </cell>
        </row>
        <row r="135">
          <cell r="A135" t="str">
            <v>VU2</v>
          </cell>
          <cell r="B135" t="str">
            <v>Delft Blue</v>
          </cell>
          <cell r="D135" t="str">
            <v>Fran Esselmyer</v>
          </cell>
          <cell r="E135" t="str">
            <v>Red Label</v>
          </cell>
          <cell r="F135" t="str">
            <v>Kids</v>
          </cell>
          <cell r="G135">
            <v>38945</v>
          </cell>
          <cell r="H135">
            <v>38950</v>
          </cell>
          <cell r="I135">
            <v>2638</v>
          </cell>
          <cell r="J135" t="str">
            <v>100%Cotton</v>
          </cell>
          <cell r="K135" t="str">
            <v>Fall 07</v>
          </cell>
          <cell r="L135" t="str">
            <v>19-4039TC</v>
          </cell>
          <cell r="M135" t="str">
            <v>Fiber Reactive</v>
          </cell>
          <cell r="N135" t="str">
            <v>Jet Bleach</v>
          </cell>
          <cell r="O135">
            <v>3</v>
          </cell>
          <cell r="P135">
            <v>38981</v>
          </cell>
          <cell r="Q135">
            <v>38987</v>
          </cell>
          <cell r="V135">
            <v>38944</v>
          </cell>
          <cell r="Z135" t="str">
            <v>Lab dip approved</v>
          </cell>
        </row>
        <row r="136">
          <cell r="A136" t="str">
            <v>VU1</v>
          </cell>
          <cell r="B136" t="str">
            <v>Bijou Blue</v>
          </cell>
          <cell r="D136" t="str">
            <v>Fran Esselmyer</v>
          </cell>
          <cell r="E136" t="str">
            <v>Classics</v>
          </cell>
          <cell r="F136" t="str">
            <v>Kids</v>
          </cell>
          <cell r="G136">
            <v>38945</v>
          </cell>
          <cell r="H136">
            <v>38950</v>
          </cell>
          <cell r="I136">
            <v>2824</v>
          </cell>
          <cell r="J136" t="str">
            <v>100%Cotton</v>
          </cell>
          <cell r="K136" t="str">
            <v>Fall 07</v>
          </cell>
          <cell r="L136" t="str">
            <v>18-3921TC</v>
          </cell>
          <cell r="M136" t="str">
            <v>Fiber Reactive</v>
          </cell>
          <cell r="N136" t="str">
            <v>Jet Bleach</v>
          </cell>
          <cell r="O136">
            <v>3</v>
          </cell>
          <cell r="P136">
            <v>38981</v>
          </cell>
          <cell r="Q136">
            <v>38987</v>
          </cell>
          <cell r="V136">
            <v>38944</v>
          </cell>
          <cell r="Z136" t="str">
            <v>Lab dip approved</v>
          </cell>
        </row>
        <row r="137">
          <cell r="A137" t="str">
            <v>TU9</v>
          </cell>
          <cell r="B137" t="str">
            <v>Purple Wine</v>
          </cell>
          <cell r="D137" t="str">
            <v>Mary B./ Amy P.</v>
          </cell>
          <cell r="E137" t="str">
            <v>Basic</v>
          </cell>
          <cell r="F137" t="str">
            <v>Girls</v>
          </cell>
          <cell r="G137">
            <v>38957</v>
          </cell>
          <cell r="H137">
            <v>38960</v>
          </cell>
          <cell r="I137">
            <v>2808</v>
          </cell>
          <cell r="J137" t="str">
            <v>100%Cotton</v>
          </cell>
          <cell r="K137" t="str">
            <v>Fall 07</v>
          </cell>
          <cell r="L137" t="str">
            <v>18-2929TC</v>
          </cell>
          <cell r="V137">
            <v>38961</v>
          </cell>
          <cell r="Z137" t="str">
            <v>Lab dip in-process</v>
          </cell>
        </row>
        <row r="138">
          <cell r="A138" t="str">
            <v>TU8</v>
          </cell>
          <cell r="B138" t="str">
            <v>Fushia Pink</v>
          </cell>
          <cell r="D138" t="str">
            <v>Aaron Woodie</v>
          </cell>
          <cell r="E138" t="str">
            <v>Fall 2007</v>
          </cell>
          <cell r="F138" t="str">
            <v>HHW</v>
          </cell>
          <cell r="G138">
            <v>38936</v>
          </cell>
          <cell r="H138">
            <v>38961</v>
          </cell>
          <cell r="I138">
            <v>2808</v>
          </cell>
          <cell r="J138" t="str">
            <v>100%Cotton</v>
          </cell>
          <cell r="K138" t="str">
            <v>Fall 07</v>
          </cell>
          <cell r="L138" t="str">
            <v>15-2718TC</v>
          </cell>
          <cell r="V138">
            <v>38961</v>
          </cell>
          <cell r="Z138" t="str">
            <v>Lab dip in-process</v>
          </cell>
        </row>
        <row r="139">
          <cell r="A139" t="str">
            <v>TU8DK0080</v>
          </cell>
          <cell r="B139" t="str">
            <v>Fushia Pink</v>
          </cell>
          <cell r="D139" t="str">
            <v>Aaron Woodie</v>
          </cell>
          <cell r="E139" t="str">
            <v>Fall 2007</v>
          </cell>
          <cell r="F139" t="str">
            <v>HHW</v>
          </cell>
          <cell r="G139">
            <v>38936</v>
          </cell>
          <cell r="H139">
            <v>38961</v>
          </cell>
          <cell r="I139" t="str">
            <v>DK0080</v>
          </cell>
          <cell r="J139" t="str">
            <v>Polyster</v>
          </cell>
          <cell r="K139" t="str">
            <v>Fall 07</v>
          </cell>
          <cell r="L139" t="str">
            <v>15-2718TC</v>
          </cell>
          <cell r="Z139" t="str">
            <v>Lab dip in-process</v>
          </cell>
        </row>
        <row r="140">
          <cell r="A140" t="str">
            <v>TU8DK0289</v>
          </cell>
          <cell r="B140" t="str">
            <v>Fushia Pink</v>
          </cell>
          <cell r="D140" t="str">
            <v>Aaron Woodie</v>
          </cell>
          <cell r="E140" t="str">
            <v>Fall 2007</v>
          </cell>
          <cell r="F140" t="str">
            <v>HHW</v>
          </cell>
          <cell r="G140">
            <v>38936</v>
          </cell>
          <cell r="H140">
            <v>38961</v>
          </cell>
          <cell r="I140" t="str">
            <v>DK0289</v>
          </cell>
          <cell r="J140" t="str">
            <v>Polyster</v>
          </cell>
          <cell r="K140" t="str">
            <v>Fall 07</v>
          </cell>
          <cell r="L140" t="str">
            <v>15-2718TC</v>
          </cell>
          <cell r="Z140" t="str">
            <v>Lab dip in-process</v>
          </cell>
        </row>
        <row r="141">
          <cell r="A141" t="str">
            <v>TU8DK0290</v>
          </cell>
          <cell r="B141" t="str">
            <v>Fushia Pink</v>
          </cell>
          <cell r="D141" t="str">
            <v>Aaron Woodie</v>
          </cell>
          <cell r="E141" t="str">
            <v>Fall 2007</v>
          </cell>
          <cell r="F141" t="str">
            <v>HHW</v>
          </cell>
          <cell r="G141">
            <v>38936</v>
          </cell>
          <cell r="H141">
            <v>38961</v>
          </cell>
          <cell r="I141" t="str">
            <v>DK0290</v>
          </cell>
          <cell r="J141" t="str">
            <v>Polyster</v>
          </cell>
          <cell r="K141" t="str">
            <v>Fall 07</v>
          </cell>
          <cell r="L141" t="str">
            <v>15-2718TC</v>
          </cell>
          <cell r="Z141" t="str">
            <v>Lab dip in-process</v>
          </cell>
        </row>
        <row r="142">
          <cell r="A142" t="str">
            <v>TU7</v>
          </cell>
          <cell r="B142" t="str">
            <v>Lime Cream</v>
          </cell>
          <cell r="D142" t="str">
            <v>Aaron Woodie</v>
          </cell>
          <cell r="E142" t="str">
            <v>Fall 2007</v>
          </cell>
          <cell r="F142" t="str">
            <v>HHW</v>
          </cell>
          <cell r="G142">
            <v>38936</v>
          </cell>
          <cell r="H142">
            <v>38961</v>
          </cell>
          <cell r="I142">
            <v>2844</v>
          </cell>
          <cell r="J142" t="str">
            <v>100%Cotton</v>
          </cell>
          <cell r="K142" t="str">
            <v>Fall 07</v>
          </cell>
          <cell r="L142" t="str">
            <v>12-0312TC</v>
          </cell>
          <cell r="V142">
            <v>38961</v>
          </cell>
          <cell r="Z142" t="str">
            <v>Lab dip in-process</v>
          </cell>
        </row>
        <row r="143">
          <cell r="A143" t="str">
            <v>TU6</v>
          </cell>
          <cell r="B143" t="str">
            <v>Viola</v>
          </cell>
          <cell r="D143" t="str">
            <v>Aaron Woodie</v>
          </cell>
          <cell r="E143" t="str">
            <v>Fall 2007</v>
          </cell>
          <cell r="F143" t="str">
            <v>HHW</v>
          </cell>
          <cell r="G143">
            <v>38936</v>
          </cell>
          <cell r="H143">
            <v>38944</v>
          </cell>
          <cell r="I143">
            <v>5608</v>
          </cell>
          <cell r="J143" t="str">
            <v>100%Cotton</v>
          </cell>
          <cell r="K143" t="str">
            <v>Fall 07</v>
          </cell>
          <cell r="L143" t="str">
            <v>16-3815TC</v>
          </cell>
          <cell r="V143">
            <v>38944</v>
          </cell>
          <cell r="Z143" t="str">
            <v>Lab dip in-process</v>
          </cell>
        </row>
        <row r="144">
          <cell r="A144" t="str">
            <v>TU5</v>
          </cell>
          <cell r="B144" t="str">
            <v>Snapdragon</v>
          </cell>
          <cell r="D144" t="str">
            <v>Aaron Woodie</v>
          </cell>
          <cell r="E144" t="str">
            <v>Fall 2007</v>
          </cell>
          <cell r="F144" t="str">
            <v>HHW</v>
          </cell>
          <cell r="G144">
            <v>38936</v>
          </cell>
          <cell r="H144">
            <v>38944</v>
          </cell>
          <cell r="I144">
            <v>5608</v>
          </cell>
          <cell r="J144" t="str">
            <v>100%Cotton</v>
          </cell>
          <cell r="K144" t="str">
            <v>Fall 07</v>
          </cell>
          <cell r="L144" t="str">
            <v>13-0840TC</v>
          </cell>
          <cell r="M144" t="str">
            <v>Fiber Reactive</v>
          </cell>
          <cell r="N144" t="str">
            <v>Range Bleach</v>
          </cell>
          <cell r="O144">
            <v>1</v>
          </cell>
          <cell r="V144">
            <v>38944</v>
          </cell>
          <cell r="Z144" t="str">
            <v>Lab dip in-process</v>
          </cell>
        </row>
        <row r="145">
          <cell r="A145" t="str">
            <v>TU4</v>
          </cell>
          <cell r="B145" t="str">
            <v>Peach Bud</v>
          </cell>
          <cell r="D145" t="str">
            <v>Aaron Woodie</v>
          </cell>
          <cell r="E145" t="str">
            <v>Fall 2007</v>
          </cell>
          <cell r="F145" t="str">
            <v>HHW</v>
          </cell>
          <cell r="G145">
            <v>38936</v>
          </cell>
          <cell r="H145">
            <v>38944</v>
          </cell>
          <cell r="I145">
            <v>5608</v>
          </cell>
          <cell r="J145" t="str">
            <v>100%Cotton</v>
          </cell>
          <cell r="K145" t="str">
            <v>Fall 07</v>
          </cell>
          <cell r="L145" t="str">
            <v>14-1324TC</v>
          </cell>
          <cell r="V145">
            <v>38944</v>
          </cell>
          <cell r="Z145" t="str">
            <v>Lab dip in-process</v>
          </cell>
        </row>
        <row r="146">
          <cell r="A146" t="str">
            <v>TU3</v>
          </cell>
          <cell r="B146" t="str">
            <v>Orchid Bloom</v>
          </cell>
          <cell r="D146" t="str">
            <v>Aaron Woodie</v>
          </cell>
          <cell r="E146" t="str">
            <v>Fall 2007</v>
          </cell>
          <cell r="F146" t="str">
            <v>HHW</v>
          </cell>
          <cell r="G146">
            <v>38936</v>
          </cell>
          <cell r="H146">
            <v>38944</v>
          </cell>
          <cell r="I146">
            <v>5608</v>
          </cell>
          <cell r="J146" t="str">
            <v>100%Cotton</v>
          </cell>
          <cell r="K146" t="str">
            <v>Fall 07</v>
          </cell>
          <cell r="L146" t="str">
            <v>14-3612TC</v>
          </cell>
          <cell r="V146">
            <v>38944</v>
          </cell>
          <cell r="Z146" t="str">
            <v>Lab dip in-process</v>
          </cell>
        </row>
        <row r="147">
          <cell r="A147" t="str">
            <v>TU2</v>
          </cell>
          <cell r="B147" t="str">
            <v>Raspberry Rose</v>
          </cell>
          <cell r="D147" t="str">
            <v>Aaron Woodie</v>
          </cell>
          <cell r="E147" t="str">
            <v>Fall 2007</v>
          </cell>
          <cell r="F147" t="str">
            <v>HHW</v>
          </cell>
          <cell r="G147">
            <v>38936</v>
          </cell>
          <cell r="H147">
            <v>38944</v>
          </cell>
          <cell r="I147">
            <v>5608</v>
          </cell>
          <cell r="J147" t="str">
            <v>100%Cotton</v>
          </cell>
          <cell r="K147" t="str">
            <v>Fall 07</v>
          </cell>
          <cell r="L147" t="str">
            <v>18-2333TC</v>
          </cell>
          <cell r="V147">
            <v>38944</v>
          </cell>
          <cell r="Z147" t="str">
            <v>Lab dip in-process</v>
          </cell>
        </row>
        <row r="148">
          <cell r="A148" t="str">
            <v>TU1</v>
          </cell>
          <cell r="B148" t="str">
            <v>Orange.Com</v>
          </cell>
          <cell r="D148" t="str">
            <v>Aaron Woodie</v>
          </cell>
          <cell r="E148" t="str">
            <v>Fall 2007</v>
          </cell>
          <cell r="F148" t="str">
            <v>HHW</v>
          </cell>
          <cell r="G148">
            <v>38936</v>
          </cell>
          <cell r="H148">
            <v>38944</v>
          </cell>
          <cell r="I148">
            <v>5608</v>
          </cell>
          <cell r="J148" t="str">
            <v>100%Cotton</v>
          </cell>
          <cell r="K148" t="str">
            <v>Fall 07</v>
          </cell>
          <cell r="L148" t="str">
            <v>18-1561TC</v>
          </cell>
          <cell r="V148">
            <v>38944</v>
          </cell>
          <cell r="Z148" t="str">
            <v>Lab dip in-process</v>
          </cell>
        </row>
        <row r="149">
          <cell r="A149" t="str">
            <v>SU9</v>
          </cell>
          <cell r="B149" t="str">
            <v>Prism Pink</v>
          </cell>
          <cell r="D149" t="str">
            <v>Aaron Woodie</v>
          </cell>
          <cell r="E149" t="str">
            <v>Fall 2007</v>
          </cell>
          <cell r="F149" t="str">
            <v>HHW</v>
          </cell>
          <cell r="G149">
            <v>38936</v>
          </cell>
          <cell r="H149">
            <v>38961</v>
          </cell>
          <cell r="I149">
            <v>2808</v>
          </cell>
          <cell r="J149" t="str">
            <v>100%Cotton</v>
          </cell>
          <cell r="K149" t="str">
            <v>Fall 07</v>
          </cell>
          <cell r="L149" t="str">
            <v>14-2311TC /UK6</v>
          </cell>
          <cell r="V149">
            <v>38961</v>
          </cell>
          <cell r="Z149" t="str">
            <v>Lab dip in-process</v>
          </cell>
        </row>
        <row r="150">
          <cell r="A150" t="str">
            <v>SU9DK0080</v>
          </cell>
          <cell r="B150" t="str">
            <v>Prism Pink</v>
          </cell>
          <cell r="D150" t="str">
            <v>Aaron Woodie</v>
          </cell>
          <cell r="E150" t="str">
            <v>Fall 2007</v>
          </cell>
          <cell r="F150" t="str">
            <v>HHW</v>
          </cell>
          <cell r="G150">
            <v>38936</v>
          </cell>
          <cell r="H150">
            <v>38961</v>
          </cell>
          <cell r="I150" t="str">
            <v>DK0080</v>
          </cell>
          <cell r="J150" t="str">
            <v>Polyster</v>
          </cell>
          <cell r="K150" t="str">
            <v>Fall 07</v>
          </cell>
          <cell r="L150" t="str">
            <v>14-2311TC /UK6</v>
          </cell>
          <cell r="Z150" t="str">
            <v>Lab dip in-process</v>
          </cell>
        </row>
        <row r="151">
          <cell r="A151" t="str">
            <v>SU9DK0289</v>
          </cell>
          <cell r="B151" t="str">
            <v>Prism Pink</v>
          </cell>
          <cell r="D151" t="str">
            <v>Aaron Woodie</v>
          </cell>
          <cell r="E151" t="str">
            <v>Fall 2007</v>
          </cell>
          <cell r="F151" t="str">
            <v>HHW</v>
          </cell>
          <cell r="G151">
            <v>38936</v>
          </cell>
          <cell r="H151">
            <v>38961</v>
          </cell>
          <cell r="I151" t="str">
            <v>DK0289</v>
          </cell>
          <cell r="J151" t="str">
            <v>Polyster</v>
          </cell>
          <cell r="K151" t="str">
            <v>Fall 07</v>
          </cell>
          <cell r="L151" t="str">
            <v>14-2311TC /UK6</v>
          </cell>
          <cell r="Z151" t="str">
            <v>Lab dip in-process</v>
          </cell>
        </row>
        <row r="152">
          <cell r="A152" t="str">
            <v>SU9DK0290</v>
          </cell>
          <cell r="B152" t="str">
            <v>Prism Pink</v>
          </cell>
          <cell r="D152" t="str">
            <v>Aaron Woodie</v>
          </cell>
          <cell r="E152" t="str">
            <v>Fall 2007</v>
          </cell>
          <cell r="F152" t="str">
            <v>HHW</v>
          </cell>
          <cell r="G152">
            <v>38936</v>
          </cell>
          <cell r="H152">
            <v>38961</v>
          </cell>
          <cell r="I152" t="str">
            <v>DK0290</v>
          </cell>
          <cell r="J152" t="str">
            <v>Polyster</v>
          </cell>
          <cell r="K152" t="str">
            <v>Fall 07</v>
          </cell>
          <cell r="L152" t="str">
            <v>14-2311TC /UK6</v>
          </cell>
          <cell r="Z152" t="str">
            <v>Lab dip in-process</v>
          </cell>
        </row>
        <row r="153">
          <cell r="A153" t="str">
            <v>SU8</v>
          </cell>
          <cell r="B153" t="str">
            <v>Blue Light</v>
          </cell>
          <cell r="D153" t="str">
            <v>Aaron Woodie</v>
          </cell>
          <cell r="E153" t="str">
            <v>Fall 2007</v>
          </cell>
          <cell r="F153" t="str">
            <v>HHW</v>
          </cell>
          <cell r="G153">
            <v>38936</v>
          </cell>
          <cell r="H153">
            <v>38961</v>
          </cell>
          <cell r="I153">
            <v>5608</v>
          </cell>
          <cell r="J153" t="str">
            <v>100%Cotton</v>
          </cell>
          <cell r="K153" t="str">
            <v>Fall 07</v>
          </cell>
          <cell r="L153" t="str">
            <v>13-4909 /UT9</v>
          </cell>
          <cell r="V153">
            <v>38961</v>
          </cell>
          <cell r="Z153" t="str">
            <v>Lab dip in-process</v>
          </cell>
        </row>
        <row r="154">
          <cell r="A154" t="str">
            <v>SU8DK0080</v>
          </cell>
          <cell r="B154" t="str">
            <v>Blue Light</v>
          </cell>
          <cell r="D154" t="str">
            <v>Aaron Woodie</v>
          </cell>
          <cell r="E154" t="str">
            <v>Fall 2007</v>
          </cell>
          <cell r="F154" t="str">
            <v>HHW</v>
          </cell>
          <cell r="G154">
            <v>38936</v>
          </cell>
          <cell r="H154">
            <v>38961</v>
          </cell>
          <cell r="I154" t="str">
            <v>DK0080</v>
          </cell>
          <cell r="J154" t="str">
            <v>Polyster</v>
          </cell>
          <cell r="K154" t="str">
            <v>Fall 07</v>
          </cell>
          <cell r="L154" t="str">
            <v>13-4909 /UT9</v>
          </cell>
          <cell r="M154" t="str">
            <v>Pigment</v>
          </cell>
          <cell r="O154">
            <v>11</v>
          </cell>
          <cell r="P154">
            <v>38992</v>
          </cell>
          <cell r="Q154">
            <v>38996</v>
          </cell>
          <cell r="Z154" t="str">
            <v>Lab dip approved</v>
          </cell>
        </row>
        <row r="155">
          <cell r="A155" t="str">
            <v>SU8DK0289</v>
          </cell>
          <cell r="B155" t="str">
            <v>Blue Light</v>
          </cell>
          <cell r="D155" t="str">
            <v>Aaron Woodie</v>
          </cell>
          <cell r="E155" t="str">
            <v>Fall 2007</v>
          </cell>
          <cell r="F155" t="str">
            <v>HHW</v>
          </cell>
          <cell r="G155">
            <v>38936</v>
          </cell>
          <cell r="H155">
            <v>38961</v>
          </cell>
          <cell r="I155" t="str">
            <v>DK0289</v>
          </cell>
          <cell r="J155" t="str">
            <v>Polyster</v>
          </cell>
          <cell r="K155" t="str">
            <v>Fall 07</v>
          </cell>
          <cell r="L155" t="str">
            <v>13-4909 /UT9</v>
          </cell>
          <cell r="M155" t="str">
            <v>Pigment</v>
          </cell>
          <cell r="P155">
            <v>38992</v>
          </cell>
          <cell r="Q155">
            <v>38996</v>
          </cell>
          <cell r="Z155" t="str">
            <v>Lab dip approved</v>
          </cell>
        </row>
        <row r="156">
          <cell r="A156" t="str">
            <v>SU8DK0290</v>
          </cell>
          <cell r="B156" t="str">
            <v>Blue Light</v>
          </cell>
          <cell r="D156" t="str">
            <v>Aaron Woodie</v>
          </cell>
          <cell r="E156" t="str">
            <v>Fall 2007</v>
          </cell>
          <cell r="F156" t="str">
            <v>HHW</v>
          </cell>
          <cell r="G156">
            <v>38936</v>
          </cell>
          <cell r="H156">
            <v>38961</v>
          </cell>
          <cell r="I156" t="str">
            <v>DK0290</v>
          </cell>
          <cell r="J156" t="str">
            <v>Polyster</v>
          </cell>
          <cell r="K156" t="str">
            <v>Fall 07</v>
          </cell>
          <cell r="L156" t="str">
            <v>13-4909 /UT9</v>
          </cell>
          <cell r="M156" t="str">
            <v>Pigment</v>
          </cell>
          <cell r="P156">
            <v>38982</v>
          </cell>
          <cell r="Q156">
            <v>38988</v>
          </cell>
          <cell r="Z156" t="str">
            <v>Lab dip approved</v>
          </cell>
        </row>
        <row r="157">
          <cell r="A157" t="str">
            <v>SU7</v>
          </cell>
          <cell r="B157" t="str">
            <v>Lime Cream</v>
          </cell>
          <cell r="D157" t="str">
            <v>Aaron Woodie</v>
          </cell>
          <cell r="E157" t="str">
            <v>Fall 2007</v>
          </cell>
          <cell r="F157" t="str">
            <v>HHW</v>
          </cell>
          <cell r="G157">
            <v>38936</v>
          </cell>
          <cell r="H157">
            <v>38961</v>
          </cell>
          <cell r="I157">
            <v>2808</v>
          </cell>
          <cell r="J157" t="str">
            <v>100%Cotton</v>
          </cell>
          <cell r="K157" t="str">
            <v>Fall 07</v>
          </cell>
          <cell r="L157" t="str">
            <v>12-0312TC</v>
          </cell>
          <cell r="V157">
            <v>38961</v>
          </cell>
          <cell r="Z157" t="str">
            <v>Lab dip in-process</v>
          </cell>
        </row>
        <row r="158">
          <cell r="A158" t="str">
            <v>SU7DK0080</v>
          </cell>
          <cell r="B158" t="str">
            <v>Lime Cream</v>
          </cell>
          <cell r="D158" t="str">
            <v>Aaron Woodie</v>
          </cell>
          <cell r="E158" t="str">
            <v>Fall 2007</v>
          </cell>
          <cell r="F158" t="str">
            <v>HHW</v>
          </cell>
          <cell r="G158">
            <v>38936</v>
          </cell>
          <cell r="H158">
            <v>38978</v>
          </cell>
          <cell r="I158" t="str">
            <v>DK0080</v>
          </cell>
          <cell r="J158" t="str">
            <v>Polyster</v>
          </cell>
          <cell r="K158" t="str">
            <v>Fall 07</v>
          </cell>
          <cell r="L158" t="str">
            <v>12-0312TC</v>
          </cell>
          <cell r="M158" t="str">
            <v>Pigment</v>
          </cell>
          <cell r="P158">
            <v>38982</v>
          </cell>
          <cell r="Q158">
            <v>38996</v>
          </cell>
          <cell r="Z158" t="str">
            <v>Lab dip approved</v>
          </cell>
        </row>
        <row r="159">
          <cell r="A159" t="str">
            <v>SU7DK0289</v>
          </cell>
          <cell r="B159" t="str">
            <v>Lime Cream</v>
          </cell>
          <cell r="D159" t="str">
            <v>Aaron Woodie</v>
          </cell>
          <cell r="E159" t="str">
            <v>Fall 2007</v>
          </cell>
          <cell r="F159" t="str">
            <v>HHW</v>
          </cell>
          <cell r="G159">
            <v>38936</v>
          </cell>
          <cell r="H159">
            <v>38978</v>
          </cell>
          <cell r="I159" t="str">
            <v>DK0289</v>
          </cell>
          <cell r="J159" t="str">
            <v>Polyster</v>
          </cell>
          <cell r="K159" t="str">
            <v>Fall 07</v>
          </cell>
          <cell r="L159" t="str">
            <v>12-0312TC</v>
          </cell>
          <cell r="M159" t="str">
            <v>Pigment</v>
          </cell>
          <cell r="P159">
            <v>38982</v>
          </cell>
          <cell r="Q159">
            <v>38996</v>
          </cell>
          <cell r="Z159" t="str">
            <v>Lab dip approved</v>
          </cell>
        </row>
        <row r="160">
          <cell r="A160" t="str">
            <v>SU7DK0290</v>
          </cell>
          <cell r="B160" t="str">
            <v>Lime Cream</v>
          </cell>
          <cell r="D160" t="str">
            <v>Aaron Woodie</v>
          </cell>
          <cell r="E160" t="str">
            <v>Fall 2007</v>
          </cell>
          <cell r="F160" t="str">
            <v>HHW</v>
          </cell>
          <cell r="G160">
            <v>38936</v>
          </cell>
          <cell r="H160">
            <v>38978</v>
          </cell>
          <cell r="I160" t="str">
            <v>DK0290</v>
          </cell>
          <cell r="J160" t="str">
            <v>Polyster</v>
          </cell>
          <cell r="K160" t="str">
            <v>Fall 07</v>
          </cell>
          <cell r="L160" t="str">
            <v>12-0312TC</v>
          </cell>
          <cell r="M160" t="str">
            <v>Pigment</v>
          </cell>
          <cell r="P160">
            <v>38982</v>
          </cell>
          <cell r="Q160">
            <v>38996</v>
          </cell>
          <cell r="Z160" t="str">
            <v>Lab dip approved</v>
          </cell>
        </row>
        <row r="161">
          <cell r="A161" t="str">
            <v>SU6</v>
          </cell>
          <cell r="B161" t="str">
            <v>Viola</v>
          </cell>
          <cell r="D161" t="str">
            <v>Aaron Woodie</v>
          </cell>
          <cell r="E161" t="str">
            <v>Fall 2007</v>
          </cell>
          <cell r="F161" t="str">
            <v>HHW</v>
          </cell>
          <cell r="G161">
            <v>38936</v>
          </cell>
          <cell r="H161">
            <v>38944</v>
          </cell>
          <cell r="I161">
            <v>2824</v>
          </cell>
          <cell r="J161" t="str">
            <v>100%Cotton</v>
          </cell>
          <cell r="K161" t="str">
            <v>Fall 07</v>
          </cell>
          <cell r="L161" t="str">
            <v>16-3815TC</v>
          </cell>
          <cell r="V161">
            <v>38944</v>
          </cell>
          <cell r="Z161" t="str">
            <v>Lab dip in-process</v>
          </cell>
        </row>
        <row r="162">
          <cell r="A162" t="str">
            <v>SU5</v>
          </cell>
          <cell r="B162" t="str">
            <v>Snapdragon</v>
          </cell>
          <cell r="D162" t="str">
            <v>Aaron Woodie</v>
          </cell>
          <cell r="E162" t="str">
            <v>Fall 2007</v>
          </cell>
          <cell r="F162" t="str">
            <v>HHW</v>
          </cell>
          <cell r="G162">
            <v>38936</v>
          </cell>
          <cell r="H162">
            <v>38944</v>
          </cell>
          <cell r="I162">
            <v>2824</v>
          </cell>
          <cell r="J162" t="str">
            <v>100%Cotton</v>
          </cell>
          <cell r="K162" t="str">
            <v>Fall 07</v>
          </cell>
          <cell r="L162" t="str">
            <v>13-0840TC</v>
          </cell>
          <cell r="M162" t="str">
            <v>Fiber Reactive</v>
          </cell>
          <cell r="N162" t="str">
            <v>Range Bleach</v>
          </cell>
          <cell r="O162">
            <v>1</v>
          </cell>
          <cell r="V162">
            <v>38944</v>
          </cell>
          <cell r="Z162" t="str">
            <v>Lab dip in-process</v>
          </cell>
        </row>
        <row r="163">
          <cell r="A163" t="str">
            <v>SU4</v>
          </cell>
          <cell r="B163" t="str">
            <v>Peach Bud</v>
          </cell>
          <cell r="D163" t="str">
            <v>Aaron Woodie</v>
          </cell>
          <cell r="E163" t="str">
            <v>Fall 2007</v>
          </cell>
          <cell r="F163" t="str">
            <v>HHW</v>
          </cell>
          <cell r="G163">
            <v>38936</v>
          </cell>
          <cell r="H163">
            <v>38944</v>
          </cell>
          <cell r="I163">
            <v>2824</v>
          </cell>
          <cell r="J163" t="str">
            <v>100%Cotton</v>
          </cell>
          <cell r="K163" t="str">
            <v>Fall 07</v>
          </cell>
          <cell r="L163" t="str">
            <v>14-1324TC</v>
          </cell>
          <cell r="V163">
            <v>38944</v>
          </cell>
          <cell r="Z163" t="str">
            <v>Lab dip in-process</v>
          </cell>
        </row>
        <row r="164">
          <cell r="A164" t="str">
            <v>SU3</v>
          </cell>
          <cell r="B164" t="str">
            <v>Orchid Bloom</v>
          </cell>
          <cell r="D164" t="str">
            <v>Aaron Woodie</v>
          </cell>
          <cell r="E164" t="str">
            <v>Fall 2007</v>
          </cell>
          <cell r="F164" t="str">
            <v>HHW</v>
          </cell>
          <cell r="G164">
            <v>38936</v>
          </cell>
          <cell r="H164">
            <v>38944</v>
          </cell>
          <cell r="I164">
            <v>2824</v>
          </cell>
          <cell r="J164" t="str">
            <v>100%Cotton</v>
          </cell>
          <cell r="K164" t="str">
            <v>Fall 07</v>
          </cell>
          <cell r="L164" t="str">
            <v>14-3612TC</v>
          </cell>
          <cell r="V164">
            <v>38944</v>
          </cell>
          <cell r="Z164" t="str">
            <v>Lab dip in-process</v>
          </cell>
        </row>
        <row r="165">
          <cell r="A165" t="str">
            <v>SU2</v>
          </cell>
          <cell r="B165" t="str">
            <v>Raspberry Rose</v>
          </cell>
          <cell r="D165" t="str">
            <v>Aaron Woodie</v>
          </cell>
          <cell r="E165" t="str">
            <v>Fall 2007</v>
          </cell>
          <cell r="F165" t="str">
            <v>HHW</v>
          </cell>
          <cell r="G165">
            <v>38936</v>
          </cell>
          <cell r="H165">
            <v>38944</v>
          </cell>
          <cell r="I165">
            <v>2824</v>
          </cell>
          <cell r="J165" t="str">
            <v>100%Cotton</v>
          </cell>
          <cell r="K165" t="str">
            <v>Fall 07</v>
          </cell>
          <cell r="L165" t="str">
            <v>18-2333TC</v>
          </cell>
          <cell r="V165">
            <v>38944</v>
          </cell>
          <cell r="Z165" t="str">
            <v>Lab dip in-process</v>
          </cell>
        </row>
        <row r="166">
          <cell r="A166" t="str">
            <v>SU1</v>
          </cell>
          <cell r="B166" t="str">
            <v>Orange.Com</v>
          </cell>
          <cell r="D166" t="str">
            <v>Aaron Woodie</v>
          </cell>
          <cell r="E166" t="str">
            <v>Fall 2007</v>
          </cell>
          <cell r="F166" t="str">
            <v>HHW</v>
          </cell>
          <cell r="G166">
            <v>38936</v>
          </cell>
          <cell r="H166">
            <v>38944</v>
          </cell>
          <cell r="I166">
            <v>2824</v>
          </cell>
          <cell r="J166" t="str">
            <v>100%Cotton</v>
          </cell>
          <cell r="K166" t="str">
            <v>Fall 07</v>
          </cell>
          <cell r="L166" t="str">
            <v>18-1561TC</v>
          </cell>
          <cell r="V166">
            <v>38944</v>
          </cell>
          <cell r="Z166" t="str">
            <v>Lab dip in-process</v>
          </cell>
        </row>
        <row r="167">
          <cell r="A167" t="str">
            <v>RU9</v>
          </cell>
          <cell r="B167" t="str">
            <v>Snapdragon</v>
          </cell>
          <cell r="D167" t="str">
            <v>Aaron Woodie</v>
          </cell>
          <cell r="E167" t="str">
            <v>Fall 2007</v>
          </cell>
          <cell r="F167" t="str">
            <v>HHW</v>
          </cell>
          <cell r="G167">
            <v>38936</v>
          </cell>
          <cell r="H167">
            <v>38944</v>
          </cell>
          <cell r="I167">
            <v>2808</v>
          </cell>
          <cell r="J167" t="str">
            <v>100%Cotton</v>
          </cell>
          <cell r="K167" t="str">
            <v>Fall 07</v>
          </cell>
          <cell r="L167" t="str">
            <v>13-0840TC</v>
          </cell>
          <cell r="V167">
            <v>38944</v>
          </cell>
          <cell r="Z167" t="str">
            <v>Lab dip in-process</v>
          </cell>
        </row>
        <row r="168">
          <cell r="A168" t="str">
            <v>RU9DK0080</v>
          </cell>
          <cell r="B168" t="str">
            <v>Snapdragon</v>
          </cell>
          <cell r="D168" t="str">
            <v>Aaron Woodie</v>
          </cell>
          <cell r="E168" t="str">
            <v>Fall 2007</v>
          </cell>
          <cell r="F168" t="str">
            <v>HHW</v>
          </cell>
          <cell r="G168">
            <v>38936</v>
          </cell>
          <cell r="H168">
            <v>38944</v>
          </cell>
          <cell r="I168" t="str">
            <v>DK0080</v>
          </cell>
          <cell r="J168" t="str">
            <v>Polyster</v>
          </cell>
          <cell r="K168" t="str">
            <v>Fall 07</v>
          </cell>
          <cell r="L168" t="str">
            <v>13-0840TC</v>
          </cell>
          <cell r="Z168" t="str">
            <v>Lab dip in-process</v>
          </cell>
        </row>
        <row r="169">
          <cell r="A169" t="str">
            <v>RU9DK0289</v>
          </cell>
          <cell r="B169" t="str">
            <v>Snapdragon</v>
          </cell>
          <cell r="D169" t="str">
            <v>Aaron Woodie</v>
          </cell>
          <cell r="E169" t="str">
            <v>Fall 2007</v>
          </cell>
          <cell r="F169" t="str">
            <v>HHW</v>
          </cell>
          <cell r="G169">
            <v>38936</v>
          </cell>
          <cell r="H169">
            <v>38944</v>
          </cell>
          <cell r="I169" t="str">
            <v>DK0289</v>
          </cell>
          <cell r="J169" t="str">
            <v>Polyster</v>
          </cell>
          <cell r="K169" t="str">
            <v>Fall 07</v>
          </cell>
          <cell r="L169" t="str">
            <v>13-0840TC</v>
          </cell>
          <cell r="Z169" t="str">
            <v>Lab dip in-process</v>
          </cell>
        </row>
        <row r="170">
          <cell r="A170" t="str">
            <v>RU9DK0290</v>
          </cell>
          <cell r="B170" t="str">
            <v>Snapdragon</v>
          </cell>
          <cell r="D170" t="str">
            <v>Aaron Woodie</v>
          </cell>
          <cell r="E170" t="str">
            <v>Fall 2007</v>
          </cell>
          <cell r="F170" t="str">
            <v>HHW</v>
          </cell>
          <cell r="G170">
            <v>38936</v>
          </cell>
          <cell r="H170">
            <v>38944</v>
          </cell>
          <cell r="I170" t="str">
            <v>DK0290</v>
          </cell>
          <cell r="J170" t="str">
            <v>Polyster</v>
          </cell>
          <cell r="K170" t="str">
            <v>Fall 07</v>
          </cell>
          <cell r="L170" t="str">
            <v>13-0840TC</v>
          </cell>
          <cell r="Z170" t="str">
            <v>Lab dip in-process</v>
          </cell>
        </row>
        <row r="171">
          <cell r="A171" t="str">
            <v>RU8</v>
          </cell>
          <cell r="B171" t="str">
            <v>Mars Red W/Fix</v>
          </cell>
          <cell r="D171" t="str">
            <v>Tana Martinez</v>
          </cell>
          <cell r="E171" t="str">
            <v>Spider Man</v>
          </cell>
          <cell r="F171" t="str">
            <v>Boys</v>
          </cell>
          <cell r="G171">
            <v>38954</v>
          </cell>
          <cell r="H171">
            <v>38954</v>
          </cell>
          <cell r="I171">
            <v>2804</v>
          </cell>
          <cell r="J171" t="str">
            <v>100%Cotton</v>
          </cell>
          <cell r="K171" t="str">
            <v>Spr'07</v>
          </cell>
          <cell r="L171" t="str">
            <v>U4F</v>
          </cell>
          <cell r="M171" t="str">
            <v>Fiber Reactive</v>
          </cell>
          <cell r="N171" t="str">
            <v>Scour</v>
          </cell>
          <cell r="O171">
            <v>1</v>
          </cell>
          <cell r="P171">
            <v>38958</v>
          </cell>
          <cell r="Q171">
            <v>38958</v>
          </cell>
          <cell r="U171">
            <v>38961</v>
          </cell>
          <cell r="V171">
            <v>38954</v>
          </cell>
          <cell r="W171">
            <v>38958</v>
          </cell>
          <cell r="Z171" t="str">
            <v>Development Complete</v>
          </cell>
        </row>
        <row r="172">
          <cell r="A172" t="str">
            <v>RU7</v>
          </cell>
          <cell r="B172" t="str">
            <v>Pink Lilac</v>
          </cell>
          <cell r="D172" t="str">
            <v>Aaron Woodie</v>
          </cell>
          <cell r="E172" t="str">
            <v>Fall 2007</v>
          </cell>
          <cell r="F172" t="str">
            <v>HHW</v>
          </cell>
          <cell r="G172">
            <v>38936</v>
          </cell>
          <cell r="H172">
            <v>38944</v>
          </cell>
          <cell r="I172">
            <v>2808</v>
          </cell>
          <cell r="J172" t="str">
            <v>100%Cotton</v>
          </cell>
          <cell r="K172" t="str">
            <v>Fall 07</v>
          </cell>
          <cell r="L172" t="str">
            <v>Fabric Patch</v>
          </cell>
          <cell r="V172">
            <v>38944</v>
          </cell>
          <cell r="Z172" t="str">
            <v>Lab dip in-process</v>
          </cell>
        </row>
        <row r="173">
          <cell r="A173" t="str">
            <v>RU6</v>
          </cell>
          <cell r="B173" t="str">
            <v>Viola</v>
          </cell>
          <cell r="D173" t="str">
            <v>Aaron Woodie</v>
          </cell>
          <cell r="E173" t="str">
            <v>Fall 2007</v>
          </cell>
          <cell r="F173" t="str">
            <v>HHW</v>
          </cell>
          <cell r="G173">
            <v>38936</v>
          </cell>
          <cell r="H173">
            <v>38944</v>
          </cell>
          <cell r="I173">
            <v>2844</v>
          </cell>
          <cell r="J173" t="str">
            <v>100%Cotton</v>
          </cell>
          <cell r="K173" t="str">
            <v>Fall 07</v>
          </cell>
          <cell r="L173" t="str">
            <v>16-3815TC</v>
          </cell>
          <cell r="V173">
            <v>38944</v>
          </cell>
          <cell r="Z173" t="str">
            <v>Lab dip in-process</v>
          </cell>
        </row>
        <row r="174">
          <cell r="A174" t="str">
            <v>RU5</v>
          </cell>
          <cell r="B174" t="str">
            <v>Snapdragon</v>
          </cell>
          <cell r="D174" t="str">
            <v>Aaron Woodie</v>
          </cell>
          <cell r="E174" t="str">
            <v>Fall 2007</v>
          </cell>
          <cell r="F174" t="str">
            <v>HHW</v>
          </cell>
          <cell r="G174">
            <v>38936</v>
          </cell>
          <cell r="H174">
            <v>38944</v>
          </cell>
          <cell r="I174">
            <v>2844</v>
          </cell>
          <cell r="J174" t="str">
            <v>100%Cotton</v>
          </cell>
          <cell r="K174" t="str">
            <v>Fall 07</v>
          </cell>
          <cell r="L174" t="str">
            <v>13-0840TC</v>
          </cell>
          <cell r="M174" t="str">
            <v>Fiber Reactive</v>
          </cell>
          <cell r="N174" t="str">
            <v>Range Bleach</v>
          </cell>
          <cell r="O174">
            <v>7</v>
          </cell>
          <cell r="P174">
            <v>39002</v>
          </cell>
          <cell r="Q174">
            <v>39006</v>
          </cell>
          <cell r="V174">
            <v>38944</v>
          </cell>
          <cell r="Z174" t="str">
            <v>Lab dip approved</v>
          </cell>
        </row>
        <row r="175">
          <cell r="A175" t="str">
            <v>RU4</v>
          </cell>
          <cell r="B175" t="str">
            <v>Peach Bud</v>
          </cell>
          <cell r="D175" t="str">
            <v>Aaron Woodie</v>
          </cell>
          <cell r="E175" t="str">
            <v>Fall 2007</v>
          </cell>
          <cell r="F175" t="str">
            <v>HHW</v>
          </cell>
          <cell r="G175">
            <v>38936</v>
          </cell>
          <cell r="H175">
            <v>38944</v>
          </cell>
          <cell r="I175">
            <v>2844</v>
          </cell>
          <cell r="J175" t="str">
            <v>100%Cotton</v>
          </cell>
          <cell r="K175" t="str">
            <v>Fall 07</v>
          </cell>
          <cell r="L175" t="str">
            <v>14-1324TC</v>
          </cell>
          <cell r="V175">
            <v>38944</v>
          </cell>
          <cell r="Z175" t="str">
            <v>Lab dip in-process</v>
          </cell>
        </row>
        <row r="176">
          <cell r="A176" t="str">
            <v>RU3</v>
          </cell>
          <cell r="B176" t="str">
            <v>Orchid Bloom</v>
          </cell>
          <cell r="D176" t="str">
            <v>Aaron Woodie</v>
          </cell>
          <cell r="E176" t="str">
            <v>Fall 2007</v>
          </cell>
          <cell r="F176" t="str">
            <v>HHW</v>
          </cell>
          <cell r="G176">
            <v>38936</v>
          </cell>
          <cell r="H176">
            <v>38944</v>
          </cell>
          <cell r="I176">
            <v>2844</v>
          </cell>
          <cell r="J176" t="str">
            <v>100%Cotton</v>
          </cell>
          <cell r="K176" t="str">
            <v>Fall 07</v>
          </cell>
          <cell r="L176" t="str">
            <v>14-3612TC</v>
          </cell>
          <cell r="V176">
            <v>38944</v>
          </cell>
          <cell r="Z176" t="str">
            <v>Lab dip in-process</v>
          </cell>
        </row>
        <row r="177">
          <cell r="A177" t="str">
            <v>RU2</v>
          </cell>
          <cell r="B177" t="str">
            <v>Raspberry Rose</v>
          </cell>
          <cell r="D177" t="str">
            <v>Aaron Woodie</v>
          </cell>
          <cell r="E177" t="str">
            <v>Fall 2007</v>
          </cell>
          <cell r="F177" t="str">
            <v>HHW</v>
          </cell>
          <cell r="G177">
            <v>38936</v>
          </cell>
          <cell r="H177">
            <v>38944</v>
          </cell>
          <cell r="I177">
            <v>2844</v>
          </cell>
          <cell r="J177" t="str">
            <v>100%Cotton</v>
          </cell>
          <cell r="K177" t="str">
            <v>Fall 07</v>
          </cell>
          <cell r="L177" t="str">
            <v>18-2333TC</v>
          </cell>
          <cell r="V177">
            <v>38944</v>
          </cell>
          <cell r="Z177" t="str">
            <v>Lab dip in-process</v>
          </cell>
        </row>
        <row r="178">
          <cell r="A178" t="str">
            <v>RU1</v>
          </cell>
          <cell r="B178" t="str">
            <v>Orange.Com</v>
          </cell>
          <cell r="D178" t="str">
            <v>Aaron Woodie</v>
          </cell>
          <cell r="E178" t="str">
            <v>Fall 2007</v>
          </cell>
          <cell r="F178" t="str">
            <v>HHW</v>
          </cell>
          <cell r="G178">
            <v>38936</v>
          </cell>
          <cell r="H178">
            <v>38944</v>
          </cell>
          <cell r="I178">
            <v>2844</v>
          </cell>
          <cell r="J178" t="str">
            <v>100%Cotton</v>
          </cell>
          <cell r="K178" t="str">
            <v>Fall 07</v>
          </cell>
          <cell r="L178" t="str">
            <v>18-1561TC</v>
          </cell>
          <cell r="V178">
            <v>38944</v>
          </cell>
          <cell r="Z178" t="str">
            <v>Lab dip in-process</v>
          </cell>
        </row>
        <row r="179">
          <cell r="A179" t="str">
            <v>QU9</v>
          </cell>
          <cell r="B179" t="str">
            <v>Air Blue</v>
          </cell>
          <cell r="D179" t="str">
            <v>Aaron Woodie</v>
          </cell>
          <cell r="E179" t="str">
            <v>Fall 2007</v>
          </cell>
          <cell r="F179" t="str">
            <v>HHW</v>
          </cell>
          <cell r="G179">
            <v>38936</v>
          </cell>
          <cell r="H179">
            <v>38944</v>
          </cell>
          <cell r="I179">
            <v>5608</v>
          </cell>
          <cell r="J179" t="str">
            <v>100%Cotton</v>
          </cell>
          <cell r="K179" t="str">
            <v>Fall 07</v>
          </cell>
          <cell r="L179" t="str">
            <v>15-4319TC</v>
          </cell>
          <cell r="V179">
            <v>38944</v>
          </cell>
          <cell r="Z179" t="str">
            <v>Lab dip in-process</v>
          </cell>
        </row>
        <row r="180">
          <cell r="A180" t="str">
            <v>QU8</v>
          </cell>
          <cell r="B180" t="str">
            <v>Little Boy Blue</v>
          </cell>
          <cell r="D180" t="str">
            <v>Aaron Woodie</v>
          </cell>
          <cell r="E180" t="str">
            <v>Fall 2007</v>
          </cell>
          <cell r="F180" t="str">
            <v>HHW</v>
          </cell>
          <cell r="G180">
            <v>38936</v>
          </cell>
          <cell r="H180">
            <v>38944</v>
          </cell>
          <cell r="I180">
            <v>5608</v>
          </cell>
          <cell r="J180" t="str">
            <v>100%Cotton</v>
          </cell>
          <cell r="K180" t="str">
            <v>Fall 07</v>
          </cell>
          <cell r="L180" t="str">
            <v>16-4132TC</v>
          </cell>
          <cell r="M180" t="str">
            <v>Fiber Reactive</v>
          </cell>
          <cell r="N180" t="str">
            <v>Range Bleach</v>
          </cell>
          <cell r="O180">
            <v>1</v>
          </cell>
          <cell r="P180">
            <v>39002</v>
          </cell>
          <cell r="Q180">
            <v>39006</v>
          </cell>
          <cell r="V180">
            <v>38944</v>
          </cell>
          <cell r="Z180" t="str">
            <v>Lab dip approved</v>
          </cell>
        </row>
        <row r="181">
          <cell r="A181" t="str">
            <v>QU7</v>
          </cell>
          <cell r="B181" t="str">
            <v>Angel Eyes</v>
          </cell>
          <cell r="D181" t="str">
            <v>Aaron Woodie</v>
          </cell>
          <cell r="E181" t="str">
            <v>Fall 2007</v>
          </cell>
          <cell r="F181" t="str">
            <v>HHW</v>
          </cell>
          <cell r="G181">
            <v>38936</v>
          </cell>
          <cell r="H181">
            <v>38944</v>
          </cell>
          <cell r="I181">
            <v>5608</v>
          </cell>
          <cell r="J181" t="str">
            <v>100%Cotton</v>
          </cell>
          <cell r="K181" t="str">
            <v>Fall 07</v>
          </cell>
          <cell r="L181" t="str">
            <v>Fabric Patch</v>
          </cell>
          <cell r="V181">
            <v>38944</v>
          </cell>
          <cell r="Z181" t="str">
            <v>Lab dip in-process</v>
          </cell>
        </row>
        <row r="182">
          <cell r="A182" t="str">
            <v>QU6</v>
          </cell>
          <cell r="B182" t="str">
            <v>Burnt Coral</v>
          </cell>
          <cell r="D182" t="str">
            <v>Aaron Woodie</v>
          </cell>
          <cell r="E182" t="str">
            <v>Fall 2007</v>
          </cell>
          <cell r="F182" t="str">
            <v>HHW</v>
          </cell>
          <cell r="G182">
            <v>38936</v>
          </cell>
          <cell r="H182">
            <v>38944</v>
          </cell>
          <cell r="I182">
            <v>5608</v>
          </cell>
          <cell r="J182" t="str">
            <v>100%Cotton</v>
          </cell>
          <cell r="K182" t="str">
            <v>Fall 07</v>
          </cell>
          <cell r="L182" t="str">
            <v>16-1529TC</v>
          </cell>
          <cell r="V182">
            <v>38944</v>
          </cell>
          <cell r="Z182" t="str">
            <v>Lab dip in-process</v>
          </cell>
        </row>
        <row r="183">
          <cell r="A183" t="str">
            <v>QU5</v>
          </cell>
          <cell r="B183" t="str">
            <v>Blue Turquoise</v>
          </cell>
          <cell r="D183" t="str">
            <v>Aaron Woodie</v>
          </cell>
          <cell r="E183" t="str">
            <v>Fall 2007</v>
          </cell>
          <cell r="F183" t="str">
            <v>HHW</v>
          </cell>
          <cell r="G183">
            <v>38936</v>
          </cell>
          <cell r="H183">
            <v>38944</v>
          </cell>
          <cell r="I183">
            <v>5608</v>
          </cell>
          <cell r="J183" t="str">
            <v>100%Cotton</v>
          </cell>
          <cell r="K183" t="str">
            <v>Fall 07</v>
          </cell>
          <cell r="L183" t="str">
            <v>15-5217TC</v>
          </cell>
          <cell r="V183">
            <v>38944</v>
          </cell>
          <cell r="Z183" t="str">
            <v>Lab dip in-process</v>
          </cell>
        </row>
        <row r="184">
          <cell r="A184" t="str">
            <v>QU4</v>
          </cell>
          <cell r="B184" t="str">
            <v>Peach Bud</v>
          </cell>
          <cell r="D184" t="str">
            <v>Aaron Woodie</v>
          </cell>
          <cell r="E184" t="str">
            <v>Fall 2007</v>
          </cell>
          <cell r="F184" t="str">
            <v>HHW</v>
          </cell>
          <cell r="G184">
            <v>38936</v>
          </cell>
          <cell r="H184">
            <v>38944</v>
          </cell>
          <cell r="I184">
            <v>2808</v>
          </cell>
          <cell r="J184" t="str">
            <v>100%Cotton</v>
          </cell>
          <cell r="K184" t="str">
            <v>Fall 07</v>
          </cell>
          <cell r="L184" t="str">
            <v>14-1324TC</v>
          </cell>
          <cell r="V184">
            <v>38944</v>
          </cell>
          <cell r="Z184" t="str">
            <v>Lab dip in-process</v>
          </cell>
        </row>
        <row r="185">
          <cell r="A185" t="str">
            <v>QU4DK0080</v>
          </cell>
          <cell r="B185" t="str">
            <v>Peach Bud</v>
          </cell>
          <cell r="D185" t="str">
            <v>Aaron Woodie</v>
          </cell>
          <cell r="E185" t="str">
            <v>Fall 2007</v>
          </cell>
          <cell r="F185" t="str">
            <v>HHW</v>
          </cell>
          <cell r="G185">
            <v>38936</v>
          </cell>
          <cell r="H185">
            <v>38944</v>
          </cell>
          <cell r="I185" t="str">
            <v>DK0080</v>
          </cell>
          <cell r="J185" t="str">
            <v>Polyster</v>
          </cell>
          <cell r="K185" t="str">
            <v>Fall 07</v>
          </cell>
          <cell r="L185" t="str">
            <v>14-3612TC</v>
          </cell>
          <cell r="M185" t="str">
            <v>Pigment</v>
          </cell>
          <cell r="O185">
            <v>22</v>
          </cell>
          <cell r="P185">
            <v>38992</v>
          </cell>
          <cell r="Q185">
            <v>38999</v>
          </cell>
          <cell r="Z185" t="str">
            <v>Lab dip approved</v>
          </cell>
        </row>
        <row r="186">
          <cell r="A186" t="str">
            <v>QU4DK0289</v>
          </cell>
          <cell r="B186" t="str">
            <v>Peach Bud</v>
          </cell>
          <cell r="D186" t="str">
            <v>Aaron Woodie</v>
          </cell>
          <cell r="E186" t="str">
            <v>Fall 2007</v>
          </cell>
          <cell r="F186" t="str">
            <v>HHW</v>
          </cell>
          <cell r="G186">
            <v>38936</v>
          </cell>
          <cell r="H186">
            <v>38944</v>
          </cell>
          <cell r="I186" t="str">
            <v>DK0289</v>
          </cell>
          <cell r="J186" t="str">
            <v>Polyster</v>
          </cell>
          <cell r="K186" t="str">
            <v>Fall 07</v>
          </cell>
          <cell r="L186" t="str">
            <v>14-3612TC</v>
          </cell>
          <cell r="M186" t="str">
            <v>Pigment</v>
          </cell>
          <cell r="O186">
            <v>22</v>
          </cell>
          <cell r="P186">
            <v>38992</v>
          </cell>
          <cell r="Q186">
            <v>38999</v>
          </cell>
          <cell r="Z186" t="str">
            <v>Lab dip approved</v>
          </cell>
        </row>
        <row r="187">
          <cell r="A187" t="str">
            <v>QU4DK0290</v>
          </cell>
          <cell r="B187" t="str">
            <v>Peach Bud</v>
          </cell>
          <cell r="D187" t="str">
            <v>Aaron Woodie</v>
          </cell>
          <cell r="E187" t="str">
            <v>Fall 2007</v>
          </cell>
          <cell r="F187" t="str">
            <v>HHW</v>
          </cell>
          <cell r="G187">
            <v>38936</v>
          </cell>
          <cell r="H187">
            <v>38944</v>
          </cell>
          <cell r="I187" t="str">
            <v>DK0290</v>
          </cell>
          <cell r="J187" t="str">
            <v>Polyster</v>
          </cell>
          <cell r="K187" t="str">
            <v>Fall 07</v>
          </cell>
          <cell r="L187" t="str">
            <v>14-3612TC</v>
          </cell>
          <cell r="M187" t="str">
            <v>Pigment</v>
          </cell>
          <cell r="O187">
            <v>22</v>
          </cell>
          <cell r="P187">
            <v>38992</v>
          </cell>
          <cell r="Q187">
            <v>38999</v>
          </cell>
          <cell r="Z187" t="str">
            <v>Lab dip approved</v>
          </cell>
        </row>
        <row r="188">
          <cell r="A188" t="str">
            <v>QU3</v>
          </cell>
          <cell r="B188" t="str">
            <v>Orchid Bloom</v>
          </cell>
          <cell r="D188" t="str">
            <v>Aaron Woodie</v>
          </cell>
          <cell r="E188" t="str">
            <v>Fall 2007</v>
          </cell>
          <cell r="F188" t="str">
            <v>HHW</v>
          </cell>
          <cell r="G188">
            <v>38936</v>
          </cell>
          <cell r="H188">
            <v>38944</v>
          </cell>
          <cell r="I188">
            <v>2808</v>
          </cell>
          <cell r="J188" t="str">
            <v>100%Cotton</v>
          </cell>
          <cell r="K188" t="str">
            <v>Fall 07</v>
          </cell>
          <cell r="L188" t="str">
            <v>14-3612TC</v>
          </cell>
          <cell r="V188">
            <v>38944</v>
          </cell>
          <cell r="Z188" t="str">
            <v>Lab dip in-process</v>
          </cell>
        </row>
        <row r="189">
          <cell r="A189" t="str">
            <v>QU3DK0080</v>
          </cell>
          <cell r="B189" t="str">
            <v>Orchid Bloom</v>
          </cell>
          <cell r="D189" t="str">
            <v>Aaron Woodie</v>
          </cell>
          <cell r="E189" t="str">
            <v>Fall 2007</v>
          </cell>
          <cell r="F189" t="str">
            <v>HHW</v>
          </cell>
          <cell r="G189">
            <v>38936</v>
          </cell>
          <cell r="H189">
            <v>38944</v>
          </cell>
          <cell r="I189" t="str">
            <v>DK0080</v>
          </cell>
          <cell r="J189" t="str">
            <v>Polyster</v>
          </cell>
          <cell r="K189" t="str">
            <v>Fall 07</v>
          </cell>
          <cell r="L189" t="str">
            <v>14-3612TC</v>
          </cell>
          <cell r="M189" t="str">
            <v>Pigment</v>
          </cell>
          <cell r="O189">
            <v>20</v>
          </cell>
          <cell r="P189">
            <v>38992</v>
          </cell>
          <cell r="Q189">
            <v>38996</v>
          </cell>
          <cell r="Z189" t="str">
            <v>Lab dip approved</v>
          </cell>
        </row>
        <row r="190">
          <cell r="A190" t="str">
            <v>QU3DK0289</v>
          </cell>
          <cell r="B190" t="str">
            <v>Orchid Bloom</v>
          </cell>
          <cell r="D190" t="str">
            <v>Aaron Woodie</v>
          </cell>
          <cell r="E190" t="str">
            <v>Fall 2007</v>
          </cell>
          <cell r="F190" t="str">
            <v>HHW</v>
          </cell>
          <cell r="G190">
            <v>38936</v>
          </cell>
          <cell r="H190">
            <v>38944</v>
          </cell>
          <cell r="I190" t="str">
            <v>DK0289</v>
          </cell>
          <cell r="J190" t="str">
            <v>Polyster</v>
          </cell>
          <cell r="K190" t="str">
            <v>Fall 07</v>
          </cell>
          <cell r="L190" t="str">
            <v>14-3612TC</v>
          </cell>
          <cell r="M190" t="str">
            <v>Pigment</v>
          </cell>
          <cell r="O190">
            <v>10</v>
          </cell>
          <cell r="P190">
            <v>38974</v>
          </cell>
          <cell r="Q190">
            <v>38978</v>
          </cell>
          <cell r="Z190" t="str">
            <v>Lab dip approved</v>
          </cell>
        </row>
        <row r="191">
          <cell r="A191" t="str">
            <v>QU3DK0290</v>
          </cell>
          <cell r="B191" t="str">
            <v>Orchid Bloom</v>
          </cell>
          <cell r="D191" t="str">
            <v>Aaron Woodie</v>
          </cell>
          <cell r="E191" t="str">
            <v>Fall 2007</v>
          </cell>
          <cell r="F191" t="str">
            <v>HHW</v>
          </cell>
          <cell r="G191">
            <v>38936</v>
          </cell>
          <cell r="H191">
            <v>38944</v>
          </cell>
          <cell r="I191" t="str">
            <v>DK0290</v>
          </cell>
          <cell r="J191" t="str">
            <v>Polyster</v>
          </cell>
          <cell r="K191" t="str">
            <v>Fall 07</v>
          </cell>
          <cell r="L191" t="str">
            <v>14-3612TC</v>
          </cell>
          <cell r="M191" t="str">
            <v>Pigment</v>
          </cell>
          <cell r="O191">
            <v>12</v>
          </cell>
          <cell r="P191">
            <v>38982</v>
          </cell>
          <cell r="Q191">
            <v>38987</v>
          </cell>
          <cell r="Z191" t="str">
            <v>Lab dip approved</v>
          </cell>
        </row>
        <row r="192">
          <cell r="A192" t="str">
            <v>QU2</v>
          </cell>
          <cell r="B192" t="str">
            <v>Raspberry Rose</v>
          </cell>
          <cell r="D192" t="str">
            <v>Aaron Woodie</v>
          </cell>
          <cell r="E192" t="str">
            <v>Fall 2007</v>
          </cell>
          <cell r="F192" t="str">
            <v>HHW</v>
          </cell>
          <cell r="G192">
            <v>38936</v>
          </cell>
          <cell r="H192">
            <v>38944</v>
          </cell>
          <cell r="I192">
            <v>2808</v>
          </cell>
          <cell r="J192" t="str">
            <v>100%Cotton</v>
          </cell>
          <cell r="K192" t="str">
            <v>Fall 07</v>
          </cell>
          <cell r="L192" t="str">
            <v>18-2333TC</v>
          </cell>
          <cell r="V192">
            <v>38944</v>
          </cell>
          <cell r="Z192" t="str">
            <v>Lab dip in-process</v>
          </cell>
        </row>
        <row r="193">
          <cell r="A193" t="str">
            <v>QU2DK0080</v>
          </cell>
          <cell r="B193" t="str">
            <v>Raspberry Rose</v>
          </cell>
          <cell r="D193" t="str">
            <v>Aaron Woodie</v>
          </cell>
          <cell r="E193" t="str">
            <v>Fall 2007</v>
          </cell>
          <cell r="F193" t="str">
            <v>HHW</v>
          </cell>
          <cell r="G193">
            <v>38936</v>
          </cell>
          <cell r="H193">
            <v>38944</v>
          </cell>
          <cell r="I193" t="str">
            <v>DK0080</v>
          </cell>
          <cell r="J193" t="str">
            <v>Polyster</v>
          </cell>
          <cell r="K193" t="str">
            <v>Fall 07</v>
          </cell>
          <cell r="L193" t="str">
            <v>18-2333TC</v>
          </cell>
          <cell r="Z193" t="str">
            <v>Lab dip in-process</v>
          </cell>
        </row>
        <row r="194">
          <cell r="A194" t="str">
            <v>QU2DK0289</v>
          </cell>
          <cell r="B194" t="str">
            <v>Raspberry Rose</v>
          </cell>
          <cell r="D194" t="str">
            <v>Aaron Woodie</v>
          </cell>
          <cell r="E194" t="str">
            <v>Fall 2007</v>
          </cell>
          <cell r="F194" t="str">
            <v>HHW</v>
          </cell>
          <cell r="G194">
            <v>38936</v>
          </cell>
          <cell r="H194">
            <v>38944</v>
          </cell>
          <cell r="I194" t="str">
            <v>DK0289</v>
          </cell>
          <cell r="J194" t="str">
            <v>Polyster</v>
          </cell>
          <cell r="K194" t="str">
            <v>Fall 07</v>
          </cell>
          <cell r="L194" t="str">
            <v>18-2333TC</v>
          </cell>
          <cell r="Z194" t="str">
            <v>Lab dip in-process</v>
          </cell>
        </row>
        <row r="195">
          <cell r="A195" t="str">
            <v>QU2DK0290</v>
          </cell>
          <cell r="B195" t="str">
            <v>Raspberry Rose</v>
          </cell>
          <cell r="D195" t="str">
            <v>Aaron Woodie</v>
          </cell>
          <cell r="E195" t="str">
            <v>Fall 2007</v>
          </cell>
          <cell r="F195" t="str">
            <v>HHW</v>
          </cell>
          <cell r="G195">
            <v>38936</v>
          </cell>
          <cell r="H195">
            <v>38944</v>
          </cell>
          <cell r="I195" t="str">
            <v>DK0290</v>
          </cell>
          <cell r="J195" t="str">
            <v>Polyster</v>
          </cell>
          <cell r="K195" t="str">
            <v>Fall 07</v>
          </cell>
          <cell r="L195" t="str">
            <v>18-2333TC</v>
          </cell>
          <cell r="Z195" t="str">
            <v>Lab dip in-process</v>
          </cell>
        </row>
        <row r="196">
          <cell r="A196" t="str">
            <v>QU1</v>
          </cell>
          <cell r="B196" t="str">
            <v>Orange.Com</v>
          </cell>
          <cell r="D196" t="str">
            <v>Aaron Woodie</v>
          </cell>
          <cell r="E196" t="str">
            <v>Fall 2007</v>
          </cell>
          <cell r="F196" t="str">
            <v>HHW</v>
          </cell>
          <cell r="G196">
            <v>38936</v>
          </cell>
          <cell r="H196">
            <v>38944</v>
          </cell>
          <cell r="I196">
            <v>2808</v>
          </cell>
          <cell r="J196" t="str">
            <v>100%Cotton</v>
          </cell>
          <cell r="K196" t="str">
            <v>Fall 07</v>
          </cell>
          <cell r="L196" t="str">
            <v>18-1561TC</v>
          </cell>
          <cell r="V196">
            <v>38944</v>
          </cell>
          <cell r="Z196" t="str">
            <v>Lab dip in-process</v>
          </cell>
        </row>
        <row r="197">
          <cell r="A197" t="str">
            <v>QU1DK0080</v>
          </cell>
          <cell r="B197" t="str">
            <v>Orange.Com</v>
          </cell>
          <cell r="D197" t="str">
            <v>Aaron Woodie</v>
          </cell>
          <cell r="E197" t="str">
            <v>Fall 2007</v>
          </cell>
          <cell r="F197" t="str">
            <v>HHW</v>
          </cell>
          <cell r="G197">
            <v>38936</v>
          </cell>
          <cell r="H197">
            <v>38944</v>
          </cell>
          <cell r="I197" t="str">
            <v>DK0080</v>
          </cell>
          <cell r="J197" t="str">
            <v>Polyster</v>
          </cell>
          <cell r="K197" t="str">
            <v>Fall 07</v>
          </cell>
          <cell r="L197" t="str">
            <v>18-1561TC</v>
          </cell>
          <cell r="Z197" t="str">
            <v>Lab dip in-process</v>
          </cell>
        </row>
        <row r="198">
          <cell r="A198" t="str">
            <v>QU1DK0289</v>
          </cell>
          <cell r="B198" t="str">
            <v>Orange.Com</v>
          </cell>
          <cell r="D198" t="str">
            <v>Aaron Woodie</v>
          </cell>
          <cell r="E198" t="str">
            <v>Fall 2007</v>
          </cell>
          <cell r="F198" t="str">
            <v>HHW</v>
          </cell>
          <cell r="G198">
            <v>38936</v>
          </cell>
          <cell r="H198">
            <v>38944</v>
          </cell>
          <cell r="I198" t="str">
            <v>DK0289</v>
          </cell>
          <cell r="J198" t="str">
            <v>Polyster</v>
          </cell>
          <cell r="K198" t="str">
            <v>Fall 07</v>
          </cell>
          <cell r="L198" t="str">
            <v>18-1561TC</v>
          </cell>
          <cell r="Z198" t="str">
            <v>Lab dip in-process</v>
          </cell>
        </row>
        <row r="199">
          <cell r="A199" t="str">
            <v>QU1DK0290</v>
          </cell>
          <cell r="B199" t="str">
            <v>Orange.Com</v>
          </cell>
          <cell r="D199" t="str">
            <v>Aaron Woodie</v>
          </cell>
          <cell r="E199" t="str">
            <v>Fall 2007</v>
          </cell>
          <cell r="F199" t="str">
            <v>HHW</v>
          </cell>
          <cell r="G199">
            <v>38936</v>
          </cell>
          <cell r="H199">
            <v>38944</v>
          </cell>
          <cell r="I199" t="str">
            <v>DK0290</v>
          </cell>
          <cell r="J199" t="str">
            <v>Polyster</v>
          </cell>
          <cell r="K199" t="str">
            <v>Fall 07</v>
          </cell>
          <cell r="L199" t="str">
            <v>18-1561TC</v>
          </cell>
          <cell r="Z199" t="str">
            <v>Lab dip in-process</v>
          </cell>
        </row>
        <row r="200">
          <cell r="A200" t="str">
            <v>PU9</v>
          </cell>
          <cell r="B200" t="str">
            <v>Air Blue</v>
          </cell>
          <cell r="D200" t="str">
            <v>Aaron Woodie</v>
          </cell>
          <cell r="E200" t="str">
            <v>Fall 2007</v>
          </cell>
          <cell r="F200" t="str">
            <v>HHW</v>
          </cell>
          <cell r="G200">
            <v>38936</v>
          </cell>
          <cell r="H200">
            <v>38944</v>
          </cell>
          <cell r="I200">
            <v>2824</v>
          </cell>
          <cell r="J200" t="str">
            <v>100%Cotton</v>
          </cell>
          <cell r="K200" t="str">
            <v>Fall 07</v>
          </cell>
          <cell r="L200" t="str">
            <v>15-4319TC</v>
          </cell>
          <cell r="V200">
            <v>38944</v>
          </cell>
          <cell r="Z200" t="str">
            <v>Lab dip in-process</v>
          </cell>
        </row>
        <row r="201">
          <cell r="A201" t="str">
            <v>PU8</v>
          </cell>
          <cell r="B201" t="str">
            <v>Viola</v>
          </cell>
          <cell r="D201" t="str">
            <v>Aaron Woodie</v>
          </cell>
          <cell r="E201" t="str">
            <v>Fall 2007</v>
          </cell>
          <cell r="F201" t="str">
            <v>HHW</v>
          </cell>
          <cell r="G201">
            <v>38936</v>
          </cell>
          <cell r="H201">
            <v>38944</v>
          </cell>
          <cell r="I201">
            <v>2808</v>
          </cell>
          <cell r="J201" t="str">
            <v>100%Cotton</v>
          </cell>
          <cell r="K201" t="str">
            <v>Fall 07</v>
          </cell>
          <cell r="L201" t="str">
            <v>16-3815TC</v>
          </cell>
          <cell r="V201">
            <v>38944</v>
          </cell>
          <cell r="Z201" t="str">
            <v>Lab dip in-process</v>
          </cell>
        </row>
        <row r="202">
          <cell r="A202" t="str">
            <v>PU8DK0080</v>
          </cell>
          <cell r="B202" t="str">
            <v>Viola</v>
          </cell>
          <cell r="D202" t="str">
            <v>Aaron Woodie</v>
          </cell>
          <cell r="E202" t="str">
            <v>Fall 2007</v>
          </cell>
          <cell r="F202" t="str">
            <v>HHW</v>
          </cell>
          <cell r="G202">
            <v>38936</v>
          </cell>
          <cell r="H202">
            <v>38944</v>
          </cell>
          <cell r="I202" t="str">
            <v>DK0080</v>
          </cell>
          <cell r="J202" t="str">
            <v>Polyster</v>
          </cell>
          <cell r="K202" t="str">
            <v>Fall 07</v>
          </cell>
          <cell r="L202" t="str">
            <v>16-3815TC</v>
          </cell>
          <cell r="Z202" t="str">
            <v>Lab dip in-process</v>
          </cell>
        </row>
        <row r="203">
          <cell r="A203" t="str">
            <v>PU8DK0289</v>
          </cell>
          <cell r="B203" t="str">
            <v>Viola</v>
          </cell>
          <cell r="D203" t="str">
            <v>Aaron Woodie</v>
          </cell>
          <cell r="E203" t="str">
            <v>Fall 2007</v>
          </cell>
          <cell r="F203" t="str">
            <v>HHW</v>
          </cell>
          <cell r="G203">
            <v>38936</v>
          </cell>
          <cell r="H203">
            <v>38944</v>
          </cell>
          <cell r="I203" t="str">
            <v>DK0289</v>
          </cell>
          <cell r="J203" t="str">
            <v>Polyster</v>
          </cell>
          <cell r="K203" t="str">
            <v>Fall 07</v>
          </cell>
          <cell r="L203" t="str">
            <v>16-3815TC</v>
          </cell>
          <cell r="Z203" t="str">
            <v>Lab dip in-process</v>
          </cell>
        </row>
        <row r="204">
          <cell r="A204" t="str">
            <v>PU8DK0290</v>
          </cell>
          <cell r="B204" t="str">
            <v>Viola</v>
          </cell>
          <cell r="D204" t="str">
            <v>Aaron Woodie</v>
          </cell>
          <cell r="E204" t="str">
            <v>Fall 2007</v>
          </cell>
          <cell r="F204" t="str">
            <v>HHW</v>
          </cell>
          <cell r="G204">
            <v>38936</v>
          </cell>
          <cell r="H204">
            <v>38944</v>
          </cell>
          <cell r="I204" t="str">
            <v>DK0290</v>
          </cell>
          <cell r="J204" t="str">
            <v>Polyster</v>
          </cell>
          <cell r="K204" t="str">
            <v>Fall 07</v>
          </cell>
          <cell r="L204" t="str">
            <v>16-3815TC</v>
          </cell>
          <cell r="Z204" t="str">
            <v>Lab dip in-process</v>
          </cell>
        </row>
        <row r="205">
          <cell r="A205" t="str">
            <v>PU7</v>
          </cell>
          <cell r="B205" t="str">
            <v>Angel Eyes</v>
          </cell>
          <cell r="D205" t="str">
            <v>Aaron Woodie</v>
          </cell>
          <cell r="E205" t="str">
            <v>Fall 2007</v>
          </cell>
          <cell r="F205" t="str">
            <v>HHW</v>
          </cell>
          <cell r="G205">
            <v>38936</v>
          </cell>
          <cell r="H205">
            <v>38944</v>
          </cell>
          <cell r="I205">
            <v>2824</v>
          </cell>
          <cell r="J205" t="str">
            <v>100%Cotton</v>
          </cell>
          <cell r="K205" t="str">
            <v>Fall 07</v>
          </cell>
          <cell r="L205" t="str">
            <v>Fabric Patch</v>
          </cell>
          <cell r="V205">
            <v>38944</v>
          </cell>
          <cell r="Z205" t="str">
            <v>Lab dip in-process</v>
          </cell>
        </row>
        <row r="206">
          <cell r="A206" t="str">
            <v>PU6</v>
          </cell>
          <cell r="B206" t="str">
            <v>Burnt Coral</v>
          </cell>
          <cell r="D206" t="str">
            <v>Aaron Woodie</v>
          </cell>
          <cell r="E206" t="str">
            <v>Fall 2007</v>
          </cell>
          <cell r="F206" t="str">
            <v>HHW</v>
          </cell>
          <cell r="G206">
            <v>38936</v>
          </cell>
          <cell r="H206">
            <v>38944</v>
          </cell>
          <cell r="I206">
            <v>2824</v>
          </cell>
          <cell r="J206" t="str">
            <v>100%Cotton</v>
          </cell>
          <cell r="K206" t="str">
            <v>Fall 07</v>
          </cell>
          <cell r="L206" t="str">
            <v>16-1529TC</v>
          </cell>
          <cell r="V206">
            <v>38944</v>
          </cell>
          <cell r="Z206" t="str">
            <v>Lab dip in-process</v>
          </cell>
        </row>
        <row r="207">
          <cell r="A207" t="str">
            <v>PU5</v>
          </cell>
          <cell r="B207" t="str">
            <v>Blue Turquoise</v>
          </cell>
          <cell r="D207" t="str">
            <v>Aaron Woodie</v>
          </cell>
          <cell r="E207" t="str">
            <v>Fall 2007</v>
          </cell>
          <cell r="F207" t="str">
            <v>HHW</v>
          </cell>
          <cell r="G207">
            <v>38936</v>
          </cell>
          <cell r="H207">
            <v>38944</v>
          </cell>
          <cell r="I207">
            <v>2824</v>
          </cell>
          <cell r="J207" t="str">
            <v>100%Cotton</v>
          </cell>
          <cell r="K207" t="str">
            <v>Fall 07</v>
          </cell>
          <cell r="L207" t="str">
            <v>15-5217TC</v>
          </cell>
          <cell r="V207">
            <v>38944</v>
          </cell>
          <cell r="Z207" t="str">
            <v>Lab dip in-process</v>
          </cell>
        </row>
        <row r="208">
          <cell r="A208" t="str">
            <v>PU4</v>
          </cell>
          <cell r="B208" t="str">
            <v>Pearl</v>
          </cell>
          <cell r="D208" t="str">
            <v>Aaron Woodie</v>
          </cell>
          <cell r="E208" t="str">
            <v>Fall 2007</v>
          </cell>
          <cell r="F208" t="str">
            <v>HHW</v>
          </cell>
          <cell r="G208">
            <v>38936</v>
          </cell>
          <cell r="H208">
            <v>38944</v>
          </cell>
          <cell r="I208">
            <v>5608</v>
          </cell>
          <cell r="J208" t="str">
            <v>100%Cotton</v>
          </cell>
          <cell r="K208" t="str">
            <v>Fall 07</v>
          </cell>
          <cell r="L208" t="str">
            <v>12-1304TC</v>
          </cell>
          <cell r="V208">
            <v>38944</v>
          </cell>
          <cell r="Z208" t="str">
            <v>Lab dip in-process</v>
          </cell>
        </row>
        <row r="209">
          <cell r="A209" t="str">
            <v>PU3</v>
          </cell>
          <cell r="B209" t="str">
            <v>Navy Blue</v>
          </cell>
          <cell r="D209" t="str">
            <v>Aaron Woodie</v>
          </cell>
          <cell r="E209" t="str">
            <v>Fall 2007</v>
          </cell>
          <cell r="F209" t="str">
            <v>HHW</v>
          </cell>
          <cell r="G209">
            <v>38936</v>
          </cell>
          <cell r="H209">
            <v>38944</v>
          </cell>
          <cell r="I209">
            <v>5608</v>
          </cell>
          <cell r="J209" t="str">
            <v>100%Cotton</v>
          </cell>
          <cell r="K209" t="str">
            <v>Fall 07</v>
          </cell>
          <cell r="L209" t="str">
            <v>19-3832TC</v>
          </cell>
          <cell r="V209">
            <v>38944</v>
          </cell>
          <cell r="Z209" t="str">
            <v>Lab dip in-process</v>
          </cell>
        </row>
        <row r="210">
          <cell r="A210" t="str">
            <v>PU2</v>
          </cell>
          <cell r="B210" t="str">
            <v>Archadian Green</v>
          </cell>
          <cell r="D210" t="str">
            <v>Aaron Woodie</v>
          </cell>
          <cell r="E210" t="str">
            <v>Fall 2007</v>
          </cell>
          <cell r="F210" t="str">
            <v>HHW</v>
          </cell>
          <cell r="G210">
            <v>38936</v>
          </cell>
          <cell r="H210">
            <v>38944</v>
          </cell>
          <cell r="I210">
            <v>5608</v>
          </cell>
          <cell r="J210" t="str">
            <v>100%Cotton</v>
          </cell>
          <cell r="K210" t="str">
            <v>Fall 07</v>
          </cell>
          <cell r="L210" t="str">
            <v>14-0123TC</v>
          </cell>
          <cell r="V210">
            <v>38944</v>
          </cell>
          <cell r="Z210" t="str">
            <v>Lab dip in-process</v>
          </cell>
        </row>
        <row r="211">
          <cell r="A211" t="str">
            <v>PU1</v>
          </cell>
          <cell r="B211" t="str">
            <v>Stillwater</v>
          </cell>
          <cell r="D211" t="str">
            <v>Aaron Woodie</v>
          </cell>
          <cell r="E211" t="str">
            <v>Fall 2007</v>
          </cell>
          <cell r="F211" t="str">
            <v>HHW</v>
          </cell>
          <cell r="G211">
            <v>38936</v>
          </cell>
          <cell r="H211">
            <v>38944</v>
          </cell>
          <cell r="I211">
            <v>5608</v>
          </cell>
          <cell r="J211" t="str">
            <v>100%Cotton</v>
          </cell>
          <cell r="K211" t="str">
            <v>Fall 07</v>
          </cell>
          <cell r="L211" t="str">
            <v>16-4610TC</v>
          </cell>
          <cell r="V211">
            <v>38944</v>
          </cell>
          <cell r="Z211" t="str">
            <v>Lab dip in-process</v>
          </cell>
        </row>
        <row r="212">
          <cell r="A212" t="str">
            <v>LU9</v>
          </cell>
          <cell r="B212" t="str">
            <v>Air Blue</v>
          </cell>
          <cell r="D212" t="str">
            <v>Aaron Woodie</v>
          </cell>
          <cell r="E212" t="str">
            <v>Fall 2007</v>
          </cell>
          <cell r="F212" t="str">
            <v>HHW</v>
          </cell>
          <cell r="G212">
            <v>38936</v>
          </cell>
          <cell r="H212">
            <v>38944</v>
          </cell>
          <cell r="I212">
            <v>2844</v>
          </cell>
          <cell r="J212" t="str">
            <v>100%Cotton</v>
          </cell>
          <cell r="K212" t="str">
            <v>Fall 07</v>
          </cell>
          <cell r="L212" t="str">
            <v>15-4319TC</v>
          </cell>
          <cell r="V212">
            <v>38944</v>
          </cell>
          <cell r="Z212" t="str">
            <v>Lab dip in-process</v>
          </cell>
        </row>
        <row r="213">
          <cell r="A213" t="str">
            <v>LU8</v>
          </cell>
          <cell r="B213" t="str">
            <v>Little Boy Blue</v>
          </cell>
          <cell r="D213" t="str">
            <v>Aaron Woodie</v>
          </cell>
          <cell r="E213" t="str">
            <v>Fall 2007</v>
          </cell>
          <cell r="F213" t="str">
            <v>HHW</v>
          </cell>
          <cell r="G213">
            <v>38936</v>
          </cell>
          <cell r="H213">
            <v>38944</v>
          </cell>
          <cell r="I213">
            <v>2844</v>
          </cell>
          <cell r="J213" t="str">
            <v>100%Cotton</v>
          </cell>
          <cell r="K213" t="str">
            <v>Fall 07</v>
          </cell>
          <cell r="L213" t="str">
            <v>16-4132TC</v>
          </cell>
          <cell r="M213" t="str">
            <v>Fiber Reactive</v>
          </cell>
          <cell r="N213" t="str">
            <v>Range Bleach</v>
          </cell>
          <cell r="O213">
            <v>1</v>
          </cell>
          <cell r="P213">
            <v>39002</v>
          </cell>
          <cell r="Q213">
            <v>39006</v>
          </cell>
          <cell r="U213">
            <v>39028</v>
          </cell>
          <cell r="V213">
            <v>38944</v>
          </cell>
          <cell r="Z213" t="str">
            <v>Development Complete</v>
          </cell>
        </row>
        <row r="214">
          <cell r="A214" t="str">
            <v>LU7</v>
          </cell>
          <cell r="B214" t="str">
            <v>Angel Eyes</v>
          </cell>
          <cell r="D214" t="str">
            <v>Aaron Woodie</v>
          </cell>
          <cell r="E214" t="str">
            <v>Fall 2007</v>
          </cell>
          <cell r="F214" t="str">
            <v>HHW</v>
          </cell>
          <cell r="G214">
            <v>38936</v>
          </cell>
          <cell r="H214">
            <v>38944</v>
          </cell>
          <cell r="I214">
            <v>2844</v>
          </cell>
          <cell r="J214" t="str">
            <v>100%Cotton</v>
          </cell>
          <cell r="K214" t="str">
            <v>Fall 07</v>
          </cell>
          <cell r="L214" t="str">
            <v>Fabric Patch</v>
          </cell>
          <cell r="V214">
            <v>38944</v>
          </cell>
          <cell r="Z214" t="str">
            <v>Lab dip in-process</v>
          </cell>
        </row>
        <row r="215">
          <cell r="A215" t="str">
            <v>LU6</v>
          </cell>
          <cell r="B215" t="str">
            <v>Burnt Coral</v>
          </cell>
          <cell r="D215" t="str">
            <v>Aaron Woodie</v>
          </cell>
          <cell r="E215" t="str">
            <v>Fall 2007</v>
          </cell>
          <cell r="F215" t="str">
            <v>HHW</v>
          </cell>
          <cell r="G215">
            <v>38936</v>
          </cell>
          <cell r="H215">
            <v>38944</v>
          </cell>
          <cell r="I215">
            <v>2844</v>
          </cell>
          <cell r="J215" t="str">
            <v>100%Cotton</v>
          </cell>
          <cell r="K215" t="str">
            <v>Fall 07</v>
          </cell>
          <cell r="L215" t="str">
            <v>16-1529TC</v>
          </cell>
          <cell r="V215">
            <v>38944</v>
          </cell>
          <cell r="Z215" t="str">
            <v>Lab dip in-process</v>
          </cell>
        </row>
        <row r="216">
          <cell r="A216" t="str">
            <v>LU5</v>
          </cell>
          <cell r="B216" t="str">
            <v>Blue Turquoise</v>
          </cell>
          <cell r="D216" t="str">
            <v>Aaron Woodie</v>
          </cell>
          <cell r="E216" t="str">
            <v>Fall 2007</v>
          </cell>
          <cell r="F216" t="str">
            <v>HHW</v>
          </cell>
          <cell r="G216">
            <v>38936</v>
          </cell>
          <cell r="H216">
            <v>38944</v>
          </cell>
          <cell r="I216">
            <v>2844</v>
          </cell>
          <cell r="J216" t="str">
            <v>100%Cotton</v>
          </cell>
          <cell r="K216" t="str">
            <v>Fall 07</v>
          </cell>
          <cell r="L216" t="str">
            <v>15-5217TC</v>
          </cell>
          <cell r="V216">
            <v>38944</v>
          </cell>
          <cell r="Z216" t="str">
            <v>Lab dip in-process</v>
          </cell>
        </row>
        <row r="217">
          <cell r="A217" t="str">
            <v>LU4</v>
          </cell>
          <cell r="B217" t="str">
            <v>Pearl</v>
          </cell>
          <cell r="D217" t="str">
            <v>Aaron Woodie</v>
          </cell>
          <cell r="E217" t="str">
            <v>Fall 2007</v>
          </cell>
          <cell r="F217" t="str">
            <v>HHW</v>
          </cell>
          <cell r="G217">
            <v>38936</v>
          </cell>
          <cell r="H217">
            <v>38944</v>
          </cell>
          <cell r="I217">
            <v>2824</v>
          </cell>
          <cell r="J217" t="str">
            <v>100%Cotton</v>
          </cell>
          <cell r="K217" t="str">
            <v>Fall 07</v>
          </cell>
          <cell r="L217" t="str">
            <v>12-1304TC</v>
          </cell>
          <cell r="V217">
            <v>38944</v>
          </cell>
          <cell r="Z217" t="str">
            <v>Lab dip in-process</v>
          </cell>
        </row>
        <row r="218">
          <cell r="A218" t="str">
            <v>LU3</v>
          </cell>
          <cell r="B218" t="str">
            <v>Navy Blue</v>
          </cell>
          <cell r="D218" t="str">
            <v>Aaron Woodie</v>
          </cell>
          <cell r="E218" t="str">
            <v>Fall 2007</v>
          </cell>
          <cell r="F218" t="str">
            <v>HHW</v>
          </cell>
          <cell r="G218">
            <v>38936</v>
          </cell>
          <cell r="H218">
            <v>38944</v>
          </cell>
          <cell r="I218">
            <v>2824</v>
          </cell>
          <cell r="J218" t="str">
            <v>100%Cotton</v>
          </cell>
          <cell r="K218" t="str">
            <v>Fall 07</v>
          </cell>
          <cell r="L218" t="str">
            <v>19-3832TC</v>
          </cell>
          <cell r="V218">
            <v>38944</v>
          </cell>
          <cell r="Z218" t="str">
            <v>Lab dip in-process</v>
          </cell>
        </row>
        <row r="219">
          <cell r="A219" t="str">
            <v>LU2</v>
          </cell>
          <cell r="B219" t="str">
            <v>Archadian Green</v>
          </cell>
          <cell r="D219" t="str">
            <v>Aaron Woodie</v>
          </cell>
          <cell r="E219" t="str">
            <v>Fall 2007</v>
          </cell>
          <cell r="F219" t="str">
            <v>HHW</v>
          </cell>
          <cell r="G219">
            <v>38936</v>
          </cell>
          <cell r="H219">
            <v>38944</v>
          </cell>
          <cell r="I219">
            <v>2824</v>
          </cell>
          <cell r="J219" t="str">
            <v>100%Cotton</v>
          </cell>
          <cell r="K219" t="str">
            <v>Fall 07</v>
          </cell>
          <cell r="L219" t="str">
            <v>14-0123TC</v>
          </cell>
          <cell r="V219">
            <v>38944</v>
          </cell>
          <cell r="Z219" t="str">
            <v>Lab dip in-process</v>
          </cell>
        </row>
        <row r="220">
          <cell r="A220" t="str">
            <v>LU1</v>
          </cell>
          <cell r="B220" t="str">
            <v>Stillwater</v>
          </cell>
          <cell r="D220" t="str">
            <v>Aaron Woodie</v>
          </cell>
          <cell r="E220" t="str">
            <v>Fall 2007</v>
          </cell>
          <cell r="F220" t="str">
            <v>HHW</v>
          </cell>
          <cell r="G220">
            <v>38936</v>
          </cell>
          <cell r="H220">
            <v>38944</v>
          </cell>
          <cell r="I220">
            <v>2824</v>
          </cell>
          <cell r="J220" t="str">
            <v>100%Cotton</v>
          </cell>
          <cell r="K220" t="str">
            <v>Fall 07</v>
          </cell>
          <cell r="L220" t="str">
            <v>16-4610TC</v>
          </cell>
          <cell r="V220">
            <v>38944</v>
          </cell>
          <cell r="Z220" t="str">
            <v>Lab dip in-process</v>
          </cell>
        </row>
        <row r="221">
          <cell r="A221" t="str">
            <v>KU9</v>
          </cell>
          <cell r="B221" t="str">
            <v>Air Blue</v>
          </cell>
          <cell r="D221" t="str">
            <v>Aaron Woodie</v>
          </cell>
          <cell r="E221" t="str">
            <v>Fall 2007</v>
          </cell>
          <cell r="F221" t="str">
            <v>HHW</v>
          </cell>
          <cell r="G221">
            <v>38936</v>
          </cell>
          <cell r="H221">
            <v>38944</v>
          </cell>
          <cell r="I221">
            <v>2808</v>
          </cell>
          <cell r="J221" t="str">
            <v>100%Cotton</v>
          </cell>
          <cell r="K221" t="str">
            <v>Fall 07</v>
          </cell>
          <cell r="L221" t="str">
            <v>15-4319TC</v>
          </cell>
          <cell r="V221">
            <v>38944</v>
          </cell>
          <cell r="Z221" t="str">
            <v>Lab dip in-process</v>
          </cell>
        </row>
        <row r="222">
          <cell r="A222" t="str">
            <v>KU9DK0080</v>
          </cell>
          <cell r="B222" t="str">
            <v>Air Blue</v>
          </cell>
          <cell r="D222" t="str">
            <v>Aaron Woodie</v>
          </cell>
          <cell r="E222" t="str">
            <v>Fall 2007</v>
          </cell>
          <cell r="F222" t="str">
            <v>HHW</v>
          </cell>
          <cell r="G222">
            <v>38936</v>
          </cell>
          <cell r="H222">
            <v>38944</v>
          </cell>
          <cell r="I222" t="str">
            <v>DK0080</v>
          </cell>
          <cell r="J222" t="str">
            <v>Polyster</v>
          </cell>
          <cell r="K222" t="str">
            <v>Fall 07</v>
          </cell>
          <cell r="L222" t="str">
            <v>15-4319TC</v>
          </cell>
          <cell r="Z222" t="str">
            <v>Lab dip in-process</v>
          </cell>
        </row>
        <row r="223">
          <cell r="A223" t="str">
            <v>KU9DK0289</v>
          </cell>
          <cell r="B223" t="str">
            <v>Air Blue</v>
          </cell>
          <cell r="D223" t="str">
            <v>Aaron Woodie</v>
          </cell>
          <cell r="E223" t="str">
            <v>Fall 2007</v>
          </cell>
          <cell r="F223" t="str">
            <v>HHW</v>
          </cell>
          <cell r="G223">
            <v>38936</v>
          </cell>
          <cell r="H223">
            <v>38944</v>
          </cell>
          <cell r="I223" t="str">
            <v>DK0289</v>
          </cell>
          <cell r="J223" t="str">
            <v>Polyster</v>
          </cell>
          <cell r="K223" t="str">
            <v>Fall 07</v>
          </cell>
          <cell r="L223" t="str">
            <v>15-4319TC</v>
          </cell>
          <cell r="Z223" t="str">
            <v>Lab dip in-process</v>
          </cell>
        </row>
        <row r="224">
          <cell r="A224" t="str">
            <v>KU9DK0290</v>
          </cell>
          <cell r="B224" t="str">
            <v>Air Blue</v>
          </cell>
          <cell r="D224" t="str">
            <v>Aaron Woodie</v>
          </cell>
          <cell r="E224" t="str">
            <v>Fall 2007</v>
          </cell>
          <cell r="F224" t="str">
            <v>HHW</v>
          </cell>
          <cell r="G224">
            <v>38936</v>
          </cell>
          <cell r="H224">
            <v>38944</v>
          </cell>
          <cell r="I224" t="str">
            <v>DK0290</v>
          </cell>
          <cell r="J224" t="str">
            <v>Polyster</v>
          </cell>
          <cell r="K224" t="str">
            <v>Fall 07</v>
          </cell>
          <cell r="L224" t="str">
            <v>15-4319TC</v>
          </cell>
          <cell r="Z224" t="str">
            <v>Lab dip in-process</v>
          </cell>
        </row>
        <row r="225">
          <cell r="A225" t="str">
            <v>KU8</v>
          </cell>
          <cell r="B225" t="str">
            <v>Little Boy Blue</v>
          </cell>
          <cell r="D225" t="str">
            <v>Aaron Woodie</v>
          </cell>
          <cell r="E225" t="str">
            <v>Fall 2007</v>
          </cell>
          <cell r="F225" t="str">
            <v>HHW</v>
          </cell>
          <cell r="G225">
            <v>38936</v>
          </cell>
          <cell r="H225">
            <v>38944</v>
          </cell>
          <cell r="I225">
            <v>2808</v>
          </cell>
          <cell r="J225" t="str">
            <v>100%Cotton</v>
          </cell>
          <cell r="K225" t="str">
            <v>Fall 07</v>
          </cell>
          <cell r="L225" t="str">
            <v>16-4132TC</v>
          </cell>
          <cell r="M225" t="str">
            <v>Fiber Reactive</v>
          </cell>
          <cell r="N225" t="str">
            <v>Range Bleach</v>
          </cell>
          <cell r="O225">
            <v>4</v>
          </cell>
          <cell r="P225">
            <v>38987</v>
          </cell>
          <cell r="Q225">
            <v>38993</v>
          </cell>
          <cell r="V225">
            <v>38944</v>
          </cell>
          <cell r="Z225" t="str">
            <v>Lab dip approved</v>
          </cell>
        </row>
        <row r="226">
          <cell r="A226" t="str">
            <v>KU8DK0080</v>
          </cell>
          <cell r="B226" t="str">
            <v>Little Boy Blue</v>
          </cell>
          <cell r="D226" t="str">
            <v>Aaron Woodie</v>
          </cell>
          <cell r="E226" t="str">
            <v>Fall 2007</v>
          </cell>
          <cell r="F226" t="str">
            <v>HHW</v>
          </cell>
          <cell r="G226">
            <v>38936</v>
          </cell>
          <cell r="H226">
            <v>38944</v>
          </cell>
          <cell r="I226" t="str">
            <v>DK0080</v>
          </cell>
          <cell r="J226" t="str">
            <v>Polyster</v>
          </cell>
          <cell r="K226" t="str">
            <v>Fall 07</v>
          </cell>
          <cell r="L226" t="str">
            <v>16-4132TC</v>
          </cell>
          <cell r="Z226" t="str">
            <v>Lab dip in-process</v>
          </cell>
        </row>
        <row r="227">
          <cell r="A227" t="str">
            <v>KU8DK0289</v>
          </cell>
          <cell r="B227" t="str">
            <v>Little Boy Blue</v>
          </cell>
          <cell r="D227" t="str">
            <v>Aaron Woodie</v>
          </cell>
          <cell r="E227" t="str">
            <v>Fall 2007</v>
          </cell>
          <cell r="F227" t="str">
            <v>HHW</v>
          </cell>
          <cell r="G227">
            <v>38936</v>
          </cell>
          <cell r="H227">
            <v>38944</v>
          </cell>
          <cell r="I227" t="str">
            <v>DK0289</v>
          </cell>
          <cell r="J227" t="str">
            <v>Polyster</v>
          </cell>
          <cell r="K227" t="str">
            <v>Fall 07</v>
          </cell>
          <cell r="L227" t="str">
            <v>16-4132TC</v>
          </cell>
          <cell r="Z227" t="str">
            <v>Lab dip in-process</v>
          </cell>
        </row>
        <row r="228">
          <cell r="A228" t="str">
            <v>KU8DK0290</v>
          </cell>
          <cell r="B228" t="str">
            <v>Little Boy Blue</v>
          </cell>
          <cell r="D228" t="str">
            <v>Aaron Woodie</v>
          </cell>
          <cell r="E228" t="str">
            <v>Fall 2007</v>
          </cell>
          <cell r="F228" t="str">
            <v>HHW</v>
          </cell>
          <cell r="G228">
            <v>38936</v>
          </cell>
          <cell r="H228">
            <v>38944</v>
          </cell>
          <cell r="I228" t="str">
            <v>DK0290</v>
          </cell>
          <cell r="J228" t="str">
            <v>Polyster</v>
          </cell>
          <cell r="K228" t="str">
            <v>Fall 07</v>
          </cell>
          <cell r="L228" t="str">
            <v>16-4132TC</v>
          </cell>
          <cell r="Z228" t="str">
            <v>Lab dip in-process</v>
          </cell>
        </row>
        <row r="229">
          <cell r="A229" t="str">
            <v>KU7</v>
          </cell>
          <cell r="B229" t="str">
            <v>Angel Eyes</v>
          </cell>
          <cell r="D229" t="str">
            <v>Aaron Woodie</v>
          </cell>
          <cell r="E229" t="str">
            <v>Fall 2007</v>
          </cell>
          <cell r="F229" t="str">
            <v>HHW</v>
          </cell>
          <cell r="G229">
            <v>38936</v>
          </cell>
          <cell r="H229">
            <v>38944</v>
          </cell>
          <cell r="I229">
            <v>2808</v>
          </cell>
          <cell r="J229" t="str">
            <v>100%Cotton</v>
          </cell>
          <cell r="K229" t="str">
            <v>Fall 07</v>
          </cell>
          <cell r="L229" t="str">
            <v>Fabric Patch</v>
          </cell>
          <cell r="V229">
            <v>38944</v>
          </cell>
          <cell r="Z229" t="str">
            <v>Lab dip in-process</v>
          </cell>
        </row>
        <row r="230">
          <cell r="A230" t="str">
            <v>KU7DK0080</v>
          </cell>
          <cell r="B230" t="str">
            <v>Angel Eyes</v>
          </cell>
          <cell r="D230" t="str">
            <v>Aaron Woodie</v>
          </cell>
          <cell r="E230" t="str">
            <v>Fall 2007</v>
          </cell>
          <cell r="F230" t="str">
            <v>HHW</v>
          </cell>
          <cell r="G230">
            <v>38936</v>
          </cell>
          <cell r="H230">
            <v>38944</v>
          </cell>
          <cell r="I230" t="str">
            <v>DK0080</v>
          </cell>
          <cell r="J230" t="str">
            <v>Polyster</v>
          </cell>
          <cell r="K230" t="str">
            <v>Fall 07</v>
          </cell>
          <cell r="L230" t="str">
            <v>Fabric Patch</v>
          </cell>
          <cell r="M230" t="str">
            <v>Pigment</v>
          </cell>
          <cell r="P230">
            <v>38986</v>
          </cell>
          <cell r="Q230">
            <v>38994</v>
          </cell>
          <cell r="Z230" t="str">
            <v>Lab dip approved</v>
          </cell>
        </row>
        <row r="231">
          <cell r="A231" t="str">
            <v>KU7DK0289</v>
          </cell>
          <cell r="B231" t="str">
            <v>Angel Eyes</v>
          </cell>
          <cell r="D231" t="str">
            <v>Aaron Woodie</v>
          </cell>
          <cell r="E231" t="str">
            <v>Fall 2007</v>
          </cell>
          <cell r="F231" t="str">
            <v>HHW</v>
          </cell>
          <cell r="G231">
            <v>38936</v>
          </cell>
          <cell r="H231">
            <v>38944</v>
          </cell>
          <cell r="I231" t="str">
            <v>DK0289</v>
          </cell>
          <cell r="J231" t="str">
            <v>Polyster</v>
          </cell>
          <cell r="K231" t="str">
            <v>Fall 07</v>
          </cell>
          <cell r="L231" t="str">
            <v>Fabric Patch</v>
          </cell>
          <cell r="M231" t="str">
            <v>Pigment</v>
          </cell>
          <cell r="P231">
            <v>38986</v>
          </cell>
          <cell r="Q231">
            <v>38994</v>
          </cell>
          <cell r="Z231" t="str">
            <v>Lab dip approved</v>
          </cell>
        </row>
        <row r="232">
          <cell r="A232" t="str">
            <v>KU7DK0290</v>
          </cell>
          <cell r="B232" t="str">
            <v>Angel Eyes</v>
          </cell>
          <cell r="D232" t="str">
            <v>Aaron Woodie</v>
          </cell>
          <cell r="E232" t="str">
            <v>Fall 2007</v>
          </cell>
          <cell r="F232" t="str">
            <v>HHW</v>
          </cell>
          <cell r="G232">
            <v>38936</v>
          </cell>
          <cell r="H232">
            <v>38944</v>
          </cell>
          <cell r="I232" t="str">
            <v>DK0290</v>
          </cell>
          <cell r="J232" t="str">
            <v>Polyster</v>
          </cell>
          <cell r="K232" t="str">
            <v>Fall 07</v>
          </cell>
          <cell r="L232" t="str">
            <v>Fabric Patch</v>
          </cell>
          <cell r="M232" t="str">
            <v>Pigment</v>
          </cell>
          <cell r="P232">
            <v>38986</v>
          </cell>
          <cell r="Q232">
            <v>38994</v>
          </cell>
          <cell r="Z232" t="str">
            <v>Lab dip approved</v>
          </cell>
        </row>
        <row r="233">
          <cell r="A233" t="str">
            <v>KU6</v>
          </cell>
          <cell r="B233" t="str">
            <v>Burnt Coral</v>
          </cell>
          <cell r="D233" t="str">
            <v>Aaron Woodie</v>
          </cell>
          <cell r="E233" t="str">
            <v>Fall 2007</v>
          </cell>
          <cell r="F233" t="str">
            <v>HHW</v>
          </cell>
          <cell r="G233">
            <v>38936</v>
          </cell>
          <cell r="H233">
            <v>38944</v>
          </cell>
          <cell r="I233">
            <v>2808</v>
          </cell>
          <cell r="J233" t="str">
            <v>100%Cotton</v>
          </cell>
          <cell r="K233" t="str">
            <v>Fall 07</v>
          </cell>
          <cell r="L233" t="str">
            <v>16-1529TC</v>
          </cell>
          <cell r="V233">
            <v>38944</v>
          </cell>
          <cell r="Z233" t="str">
            <v>Lab dip in-process</v>
          </cell>
        </row>
        <row r="234">
          <cell r="A234" t="str">
            <v>KU6DK0080</v>
          </cell>
          <cell r="B234" t="str">
            <v>Burnt Coral</v>
          </cell>
          <cell r="D234" t="str">
            <v>Aaron Woodie</v>
          </cell>
          <cell r="E234" t="str">
            <v>Fall 2007</v>
          </cell>
          <cell r="F234" t="str">
            <v>HHW</v>
          </cell>
          <cell r="G234">
            <v>38936</v>
          </cell>
          <cell r="H234">
            <v>38944</v>
          </cell>
          <cell r="I234" t="str">
            <v>DK0080</v>
          </cell>
          <cell r="J234" t="str">
            <v>Polyster</v>
          </cell>
          <cell r="K234" t="str">
            <v>Fall 07</v>
          </cell>
          <cell r="L234" t="str">
            <v>16-1529TC</v>
          </cell>
          <cell r="Z234" t="str">
            <v>Lab dip in-process</v>
          </cell>
        </row>
        <row r="235">
          <cell r="A235" t="str">
            <v>KU6DK0289</v>
          </cell>
          <cell r="B235" t="str">
            <v>Burnt Coral</v>
          </cell>
          <cell r="D235" t="str">
            <v>Aaron Woodie</v>
          </cell>
          <cell r="E235" t="str">
            <v>Fall 2007</v>
          </cell>
          <cell r="F235" t="str">
            <v>HHW</v>
          </cell>
          <cell r="G235">
            <v>38936</v>
          </cell>
          <cell r="H235">
            <v>38944</v>
          </cell>
          <cell r="I235" t="str">
            <v>DK0289</v>
          </cell>
          <cell r="J235" t="str">
            <v>Polyster</v>
          </cell>
          <cell r="K235" t="str">
            <v>Fall 07</v>
          </cell>
          <cell r="L235" t="str">
            <v>16-1529TC</v>
          </cell>
          <cell r="Z235" t="str">
            <v>Lab dip in-process</v>
          </cell>
        </row>
        <row r="236">
          <cell r="A236" t="str">
            <v>KU6DK0290</v>
          </cell>
          <cell r="B236" t="str">
            <v>Burnt Coral</v>
          </cell>
          <cell r="D236" t="str">
            <v>Aaron Woodie</v>
          </cell>
          <cell r="E236" t="str">
            <v>Fall 2007</v>
          </cell>
          <cell r="F236" t="str">
            <v>HHW</v>
          </cell>
          <cell r="G236">
            <v>38936</v>
          </cell>
          <cell r="H236">
            <v>38944</v>
          </cell>
          <cell r="I236" t="str">
            <v>DK0290</v>
          </cell>
          <cell r="J236" t="str">
            <v>Polyster</v>
          </cell>
          <cell r="K236" t="str">
            <v>Fall 07</v>
          </cell>
          <cell r="L236" t="str">
            <v>16-1529TC</v>
          </cell>
          <cell r="M236" t="str">
            <v>Pigment</v>
          </cell>
          <cell r="O236">
            <v>11</v>
          </cell>
          <cell r="Q236">
            <v>38968</v>
          </cell>
          <cell r="Z236" t="str">
            <v>Lab dip approved</v>
          </cell>
        </row>
        <row r="237">
          <cell r="A237" t="str">
            <v>KU5</v>
          </cell>
          <cell r="B237" t="str">
            <v>Blue Turquoise</v>
          </cell>
          <cell r="D237" t="str">
            <v>Aaron Woodie</v>
          </cell>
          <cell r="E237" t="str">
            <v>Fall 2007</v>
          </cell>
          <cell r="F237" t="str">
            <v>HHW</v>
          </cell>
          <cell r="G237">
            <v>38936</v>
          </cell>
          <cell r="H237">
            <v>38944</v>
          </cell>
          <cell r="I237">
            <v>2808</v>
          </cell>
          <cell r="J237" t="str">
            <v>100%Cotton</v>
          </cell>
          <cell r="K237" t="str">
            <v>Fall 07</v>
          </cell>
          <cell r="L237" t="str">
            <v>15-5217TC</v>
          </cell>
          <cell r="V237">
            <v>38944</v>
          </cell>
          <cell r="Z237" t="str">
            <v>Lab dip in-process</v>
          </cell>
        </row>
        <row r="238">
          <cell r="A238" t="str">
            <v>KU5DK0080</v>
          </cell>
          <cell r="B238" t="str">
            <v>Blue Turquoise</v>
          </cell>
          <cell r="D238" t="str">
            <v>Aaron Woodie</v>
          </cell>
          <cell r="E238" t="str">
            <v>Fall 2007</v>
          </cell>
          <cell r="F238" t="str">
            <v>HHW</v>
          </cell>
          <cell r="G238">
            <v>38936</v>
          </cell>
          <cell r="H238">
            <v>38944</v>
          </cell>
          <cell r="I238" t="str">
            <v>DK0080</v>
          </cell>
          <cell r="J238" t="str">
            <v>Polyster</v>
          </cell>
          <cell r="K238" t="str">
            <v>Fall 07</v>
          </cell>
          <cell r="L238" t="str">
            <v>15-5217TC</v>
          </cell>
          <cell r="Z238" t="str">
            <v>Lab dip in-process</v>
          </cell>
        </row>
        <row r="239">
          <cell r="A239" t="str">
            <v>KU5DK0289</v>
          </cell>
          <cell r="B239" t="str">
            <v>Blue Turquoise</v>
          </cell>
          <cell r="D239" t="str">
            <v>Aaron Woodie</v>
          </cell>
          <cell r="E239" t="str">
            <v>Fall 2007</v>
          </cell>
          <cell r="F239" t="str">
            <v>HHW</v>
          </cell>
          <cell r="G239">
            <v>38936</v>
          </cell>
          <cell r="H239">
            <v>38944</v>
          </cell>
          <cell r="I239" t="str">
            <v>DK0289</v>
          </cell>
          <cell r="J239" t="str">
            <v>Polyster</v>
          </cell>
          <cell r="K239" t="str">
            <v>Fall 07</v>
          </cell>
          <cell r="L239" t="str">
            <v>15-5217TC</v>
          </cell>
          <cell r="Z239" t="str">
            <v>Lab dip in-process</v>
          </cell>
        </row>
        <row r="240">
          <cell r="A240" t="str">
            <v>KU5DK0290</v>
          </cell>
          <cell r="B240" t="str">
            <v>Blue Turquoise</v>
          </cell>
          <cell r="D240" t="str">
            <v>Aaron Woodie</v>
          </cell>
          <cell r="E240" t="str">
            <v>Fall 2007</v>
          </cell>
          <cell r="F240" t="str">
            <v>HHW</v>
          </cell>
          <cell r="G240">
            <v>38936</v>
          </cell>
          <cell r="H240">
            <v>38944</v>
          </cell>
          <cell r="I240" t="str">
            <v>DK0290</v>
          </cell>
          <cell r="J240" t="str">
            <v>Polyster</v>
          </cell>
          <cell r="K240" t="str">
            <v>Fall 07</v>
          </cell>
          <cell r="L240" t="str">
            <v>15-5217TC</v>
          </cell>
          <cell r="Z240" t="str">
            <v>Lab dip in-process</v>
          </cell>
        </row>
        <row r="241">
          <cell r="A241" t="str">
            <v>KU4</v>
          </cell>
          <cell r="B241" t="str">
            <v>Pearl</v>
          </cell>
          <cell r="D241" t="str">
            <v>Aaron Woodie</v>
          </cell>
          <cell r="E241" t="str">
            <v>Fall 2007</v>
          </cell>
          <cell r="F241" t="str">
            <v>HHW</v>
          </cell>
          <cell r="G241">
            <v>38936</v>
          </cell>
          <cell r="H241">
            <v>38944</v>
          </cell>
          <cell r="I241">
            <v>2844</v>
          </cell>
          <cell r="J241" t="str">
            <v>100%Cotton</v>
          </cell>
          <cell r="K241" t="str">
            <v>Fall 07</v>
          </cell>
          <cell r="L241" t="str">
            <v>12-1304TC</v>
          </cell>
          <cell r="V241">
            <v>38944</v>
          </cell>
          <cell r="Z241" t="str">
            <v>Lab dip in-process</v>
          </cell>
        </row>
        <row r="242">
          <cell r="A242" t="str">
            <v>KU3</v>
          </cell>
          <cell r="B242" t="str">
            <v>Navy Blue</v>
          </cell>
          <cell r="D242" t="str">
            <v>Aaron Woodie</v>
          </cell>
          <cell r="E242" t="str">
            <v>Fall 2007</v>
          </cell>
          <cell r="F242" t="str">
            <v>HHW</v>
          </cell>
          <cell r="G242">
            <v>38936</v>
          </cell>
          <cell r="H242">
            <v>38944</v>
          </cell>
          <cell r="I242">
            <v>2844</v>
          </cell>
          <cell r="J242" t="str">
            <v>100%Cotton</v>
          </cell>
          <cell r="K242" t="str">
            <v>Fall 07</v>
          </cell>
          <cell r="L242" t="str">
            <v>19-3832TC</v>
          </cell>
          <cell r="V242">
            <v>38944</v>
          </cell>
          <cell r="Z242" t="str">
            <v>Lab dip in-process</v>
          </cell>
        </row>
        <row r="243">
          <cell r="A243" t="str">
            <v>KU2</v>
          </cell>
          <cell r="B243" t="str">
            <v>Archadian Green</v>
          </cell>
          <cell r="D243" t="str">
            <v>Aaron Woodie</v>
          </cell>
          <cell r="E243" t="str">
            <v>Fall 2007</v>
          </cell>
          <cell r="F243" t="str">
            <v>HHW</v>
          </cell>
          <cell r="G243">
            <v>38936</v>
          </cell>
          <cell r="H243">
            <v>38944</v>
          </cell>
          <cell r="I243">
            <v>2844</v>
          </cell>
          <cell r="J243" t="str">
            <v>100%Cotton</v>
          </cell>
          <cell r="K243" t="str">
            <v>Fall 07</v>
          </cell>
          <cell r="L243" t="str">
            <v>14-0123TC</v>
          </cell>
          <cell r="V243">
            <v>38944</v>
          </cell>
          <cell r="Z243" t="str">
            <v>Lab dip in-process</v>
          </cell>
        </row>
        <row r="244">
          <cell r="A244" t="str">
            <v>KU1</v>
          </cell>
          <cell r="B244" t="str">
            <v>Stillwater</v>
          </cell>
          <cell r="D244" t="str">
            <v>Aaron Woodie</v>
          </cell>
          <cell r="E244" t="str">
            <v>Fall 2007</v>
          </cell>
          <cell r="F244" t="str">
            <v>HHW</v>
          </cell>
          <cell r="G244">
            <v>38936</v>
          </cell>
          <cell r="H244">
            <v>38944</v>
          </cell>
          <cell r="I244">
            <v>2844</v>
          </cell>
          <cell r="J244" t="str">
            <v>100%Cotton</v>
          </cell>
          <cell r="K244" t="str">
            <v>Fall 07</v>
          </cell>
          <cell r="L244" t="str">
            <v>16-4610TC</v>
          </cell>
          <cell r="M244" t="str">
            <v>Fiber Reactive</v>
          </cell>
          <cell r="N244" t="str">
            <v>Jet Bleach</v>
          </cell>
          <cell r="O244">
            <v>6</v>
          </cell>
          <cell r="P244">
            <v>39006</v>
          </cell>
          <cell r="Q244">
            <v>39010</v>
          </cell>
          <cell r="V244">
            <v>38944</v>
          </cell>
          <cell r="Z244" t="str">
            <v>Lab dip approved</v>
          </cell>
        </row>
        <row r="245">
          <cell r="A245" t="str">
            <v>JU9</v>
          </cell>
          <cell r="B245" t="str">
            <v>Pearl</v>
          </cell>
          <cell r="D245" t="str">
            <v>Aaron Woodie</v>
          </cell>
          <cell r="E245" t="str">
            <v>Fall 2007</v>
          </cell>
          <cell r="F245" t="str">
            <v>HHW</v>
          </cell>
          <cell r="G245">
            <v>38936</v>
          </cell>
          <cell r="H245">
            <v>38944</v>
          </cell>
          <cell r="I245">
            <v>2808</v>
          </cell>
          <cell r="J245" t="str">
            <v>100%Cotton</v>
          </cell>
          <cell r="K245" t="str">
            <v>Fall 07</v>
          </cell>
          <cell r="L245" t="str">
            <v>12-1304TC</v>
          </cell>
          <cell r="M245" t="str">
            <v>Pigment</v>
          </cell>
          <cell r="V245">
            <v>38944</v>
          </cell>
          <cell r="Z245" t="str">
            <v>Lab dip in-process</v>
          </cell>
        </row>
        <row r="246">
          <cell r="A246" t="str">
            <v>JU9DK0080</v>
          </cell>
          <cell r="B246" t="str">
            <v>Pearl</v>
          </cell>
          <cell r="D246" t="str">
            <v>Aaron Woodie</v>
          </cell>
          <cell r="E246" t="str">
            <v>Fall 2007</v>
          </cell>
          <cell r="F246" t="str">
            <v>HHW</v>
          </cell>
          <cell r="G246">
            <v>38936</v>
          </cell>
          <cell r="H246">
            <v>38950</v>
          </cell>
          <cell r="I246" t="str">
            <v>DK0080</v>
          </cell>
          <cell r="J246" t="str">
            <v>Polyster</v>
          </cell>
          <cell r="K246" t="str">
            <v>Fall 07</v>
          </cell>
          <cell r="L246" t="str">
            <v>12-1304TC</v>
          </cell>
          <cell r="M246" t="str">
            <v>Pigment</v>
          </cell>
          <cell r="O246">
            <v>7</v>
          </cell>
          <cell r="P246">
            <v>38980</v>
          </cell>
          <cell r="Q246">
            <v>38987</v>
          </cell>
          <cell r="Z246" t="str">
            <v>Lab dip approved</v>
          </cell>
        </row>
        <row r="247">
          <cell r="A247" t="str">
            <v>JU9DK0289</v>
          </cell>
          <cell r="B247" t="str">
            <v>Pearl</v>
          </cell>
          <cell r="D247" t="str">
            <v>Aaron Woodie</v>
          </cell>
          <cell r="E247" t="str">
            <v>Fall 2007</v>
          </cell>
          <cell r="F247" t="str">
            <v>HHW</v>
          </cell>
          <cell r="G247">
            <v>38936</v>
          </cell>
          <cell r="H247">
            <v>38950</v>
          </cell>
          <cell r="I247" t="str">
            <v>DK0289</v>
          </cell>
          <cell r="J247" t="str">
            <v>Polyster</v>
          </cell>
          <cell r="K247" t="str">
            <v>Fall 07</v>
          </cell>
          <cell r="L247" t="str">
            <v>12-1304TC</v>
          </cell>
          <cell r="M247" t="str">
            <v>Pigment</v>
          </cell>
          <cell r="O247">
            <v>7</v>
          </cell>
          <cell r="P247">
            <v>38980</v>
          </cell>
          <cell r="Q247">
            <v>38987</v>
          </cell>
          <cell r="Z247" t="str">
            <v>Lab dip approved</v>
          </cell>
        </row>
        <row r="248">
          <cell r="A248" t="str">
            <v>JU9DK0290</v>
          </cell>
          <cell r="B248" t="str">
            <v>Pearl</v>
          </cell>
          <cell r="D248" t="str">
            <v>Aaron Woodie</v>
          </cell>
          <cell r="E248" t="str">
            <v>Fall 2007</v>
          </cell>
          <cell r="F248" t="str">
            <v>HHW</v>
          </cell>
          <cell r="G248">
            <v>38936</v>
          </cell>
          <cell r="H248">
            <v>38950</v>
          </cell>
          <cell r="I248" t="str">
            <v>DK0290</v>
          </cell>
          <cell r="J248" t="str">
            <v>Polyster</v>
          </cell>
          <cell r="K248" t="str">
            <v>Fall 07</v>
          </cell>
          <cell r="L248" t="str">
            <v>12-1304TC</v>
          </cell>
          <cell r="O248">
            <v>7</v>
          </cell>
          <cell r="P248">
            <v>38980</v>
          </cell>
          <cell r="Q248">
            <v>38987</v>
          </cell>
          <cell r="Z248" t="str">
            <v>Lab dip approved</v>
          </cell>
        </row>
        <row r="249">
          <cell r="A249" t="str">
            <v>JU8</v>
          </cell>
          <cell r="B249" t="str">
            <v>Navy Blue</v>
          </cell>
          <cell r="D249" t="str">
            <v>Aaron Woodie</v>
          </cell>
          <cell r="E249" t="str">
            <v>Fall 2007</v>
          </cell>
          <cell r="F249" t="str">
            <v>HHW</v>
          </cell>
          <cell r="G249">
            <v>38936</v>
          </cell>
          <cell r="H249">
            <v>38944</v>
          </cell>
          <cell r="I249">
            <v>2808</v>
          </cell>
          <cell r="J249" t="str">
            <v>100%Cotton</v>
          </cell>
          <cell r="K249" t="str">
            <v>Fall 07</v>
          </cell>
          <cell r="L249" t="str">
            <v>19-3832TC</v>
          </cell>
          <cell r="M249" t="str">
            <v>Fiber Reactive</v>
          </cell>
          <cell r="N249" t="str">
            <v>Scour</v>
          </cell>
          <cell r="O249">
            <v>2</v>
          </cell>
          <cell r="P249">
            <v>38981</v>
          </cell>
          <cell r="Q249">
            <v>38988</v>
          </cell>
          <cell r="V249">
            <v>38944</v>
          </cell>
          <cell r="Z249" t="str">
            <v>Lab dip approved</v>
          </cell>
        </row>
        <row r="250">
          <cell r="A250" t="str">
            <v>JU8DK0080</v>
          </cell>
          <cell r="B250" t="str">
            <v>Navy Blue</v>
          </cell>
          <cell r="D250" t="str">
            <v>Aaron Woodie</v>
          </cell>
          <cell r="E250" t="str">
            <v>Fall 2007</v>
          </cell>
          <cell r="F250" t="str">
            <v>HHW</v>
          </cell>
          <cell r="G250">
            <v>38936</v>
          </cell>
          <cell r="H250">
            <v>38944</v>
          </cell>
          <cell r="I250" t="str">
            <v>DK0080</v>
          </cell>
          <cell r="J250" t="str">
            <v>Polyster</v>
          </cell>
          <cell r="K250" t="str">
            <v>Fall 07</v>
          </cell>
          <cell r="L250" t="str">
            <v>19-3832TC</v>
          </cell>
          <cell r="Z250" t="str">
            <v>Lab dip in-process</v>
          </cell>
        </row>
        <row r="251">
          <cell r="A251" t="str">
            <v>JU8DK0289</v>
          </cell>
          <cell r="B251" t="str">
            <v>Navy Blue</v>
          </cell>
          <cell r="D251" t="str">
            <v>Aaron Woodie</v>
          </cell>
          <cell r="E251" t="str">
            <v>Fall 2007</v>
          </cell>
          <cell r="F251" t="str">
            <v>HHW</v>
          </cell>
          <cell r="G251">
            <v>38936</v>
          </cell>
          <cell r="H251">
            <v>38944</v>
          </cell>
          <cell r="I251" t="str">
            <v>DK0289</v>
          </cell>
          <cell r="J251" t="str">
            <v>Polyster</v>
          </cell>
          <cell r="K251" t="str">
            <v>Fall 07</v>
          </cell>
          <cell r="L251" t="str">
            <v>19-3832TC</v>
          </cell>
          <cell r="Z251" t="str">
            <v>Lab dip in-process</v>
          </cell>
        </row>
        <row r="252">
          <cell r="A252" t="str">
            <v>JU8DK0290</v>
          </cell>
          <cell r="B252" t="str">
            <v>Navy Blue</v>
          </cell>
          <cell r="D252" t="str">
            <v>Aaron Woodie</v>
          </cell>
          <cell r="E252" t="str">
            <v>Fall 2007</v>
          </cell>
          <cell r="F252" t="str">
            <v>HHW</v>
          </cell>
          <cell r="G252">
            <v>38936</v>
          </cell>
          <cell r="H252">
            <v>38944</v>
          </cell>
          <cell r="I252" t="str">
            <v>DK0290</v>
          </cell>
          <cell r="J252" t="str">
            <v>Polyster</v>
          </cell>
          <cell r="K252" t="str">
            <v>Fall 07</v>
          </cell>
          <cell r="L252" t="str">
            <v>19-3832TC</v>
          </cell>
          <cell r="Z252" t="str">
            <v>Lab dip in-process</v>
          </cell>
        </row>
        <row r="253">
          <cell r="A253" t="str">
            <v>JU7</v>
          </cell>
          <cell r="B253" t="str">
            <v>Archadian Green</v>
          </cell>
          <cell r="D253" t="str">
            <v>Aaron Woodie</v>
          </cell>
          <cell r="E253" t="str">
            <v>Fall 2007</v>
          </cell>
          <cell r="F253" t="str">
            <v>HHW</v>
          </cell>
          <cell r="G253">
            <v>38936</v>
          </cell>
          <cell r="H253">
            <v>38944</v>
          </cell>
          <cell r="I253">
            <v>2808</v>
          </cell>
          <cell r="J253" t="str">
            <v>100%Cotton</v>
          </cell>
          <cell r="K253" t="str">
            <v>Fall 07</v>
          </cell>
          <cell r="L253" t="str">
            <v>14-0123TC</v>
          </cell>
          <cell r="M253" t="str">
            <v>Fiber Reactive</v>
          </cell>
          <cell r="N253" t="str">
            <v>Range Bleach</v>
          </cell>
          <cell r="O253">
            <v>9</v>
          </cell>
          <cell r="V253">
            <v>38944</v>
          </cell>
          <cell r="Z253" t="str">
            <v>Lab dip in-process</v>
          </cell>
        </row>
        <row r="254">
          <cell r="A254" t="str">
            <v>JU7DK0080</v>
          </cell>
          <cell r="B254" t="str">
            <v>Archadian Green</v>
          </cell>
          <cell r="D254" t="str">
            <v>Aaron Woodie</v>
          </cell>
          <cell r="E254" t="str">
            <v>Fall 2007</v>
          </cell>
          <cell r="F254" t="str">
            <v>HHW</v>
          </cell>
          <cell r="G254">
            <v>38936</v>
          </cell>
          <cell r="H254">
            <v>38944</v>
          </cell>
          <cell r="I254" t="str">
            <v>DK0080</v>
          </cell>
          <cell r="J254" t="str">
            <v>Polyster</v>
          </cell>
          <cell r="K254" t="str">
            <v>Fall 07</v>
          </cell>
          <cell r="L254" t="str">
            <v>14-0123TC</v>
          </cell>
          <cell r="Z254" t="str">
            <v>Lab dip in-process</v>
          </cell>
        </row>
        <row r="255">
          <cell r="A255" t="str">
            <v>JU7DK0289</v>
          </cell>
          <cell r="B255" t="str">
            <v>Archadian Green</v>
          </cell>
          <cell r="D255" t="str">
            <v>Aaron Woodie</v>
          </cell>
          <cell r="E255" t="str">
            <v>Fall 2007</v>
          </cell>
          <cell r="F255" t="str">
            <v>HHW</v>
          </cell>
          <cell r="G255">
            <v>38936</v>
          </cell>
          <cell r="H255">
            <v>38944</v>
          </cell>
          <cell r="I255" t="str">
            <v>DK0289</v>
          </cell>
          <cell r="J255" t="str">
            <v>Polyster</v>
          </cell>
          <cell r="K255" t="str">
            <v>Fall 07</v>
          </cell>
          <cell r="L255" t="str">
            <v>14-0123TC</v>
          </cell>
          <cell r="Z255" t="str">
            <v>Lab dip in-process</v>
          </cell>
        </row>
        <row r="256">
          <cell r="A256" t="str">
            <v>JU7DK0290</v>
          </cell>
          <cell r="B256" t="str">
            <v>Archadian Green</v>
          </cell>
          <cell r="D256" t="str">
            <v>Aaron Woodie</v>
          </cell>
          <cell r="E256" t="str">
            <v>Fall 2007</v>
          </cell>
          <cell r="F256" t="str">
            <v>HHW</v>
          </cell>
          <cell r="G256">
            <v>38936</v>
          </cell>
          <cell r="H256">
            <v>38944</v>
          </cell>
          <cell r="I256" t="str">
            <v>DK0290</v>
          </cell>
          <cell r="J256" t="str">
            <v>Polyster</v>
          </cell>
          <cell r="K256" t="str">
            <v>Fall 07</v>
          </cell>
          <cell r="L256" t="str">
            <v>14-0123TC</v>
          </cell>
          <cell r="Z256" t="str">
            <v>Lab dip in-process</v>
          </cell>
        </row>
        <row r="257">
          <cell r="A257" t="str">
            <v>JU6</v>
          </cell>
          <cell r="B257" t="str">
            <v>Stillwater</v>
          </cell>
          <cell r="D257" t="str">
            <v>Aaron Woodie</v>
          </cell>
          <cell r="E257" t="str">
            <v>Fall 2007</v>
          </cell>
          <cell r="F257" t="str">
            <v>HHW</v>
          </cell>
          <cell r="G257">
            <v>38936</v>
          </cell>
          <cell r="H257">
            <v>38944</v>
          </cell>
          <cell r="I257">
            <v>2844</v>
          </cell>
          <cell r="J257" t="str">
            <v>100%Cotton</v>
          </cell>
          <cell r="K257" t="str">
            <v>Fall 07</v>
          </cell>
          <cell r="L257" t="str">
            <v>16-4610TC</v>
          </cell>
          <cell r="V257">
            <v>38944</v>
          </cell>
          <cell r="Z257" t="str">
            <v>Lab dip in-process</v>
          </cell>
        </row>
        <row r="258">
          <cell r="A258" t="str">
            <v>JU5</v>
          </cell>
          <cell r="B258" t="str">
            <v>Prism Pink</v>
          </cell>
          <cell r="D258" t="str">
            <v>Aaron Woodie</v>
          </cell>
          <cell r="E258" t="str">
            <v>Fall 2007</v>
          </cell>
          <cell r="F258" t="str">
            <v>HHW</v>
          </cell>
          <cell r="G258">
            <v>38936</v>
          </cell>
          <cell r="H258">
            <v>38944</v>
          </cell>
          <cell r="I258">
            <v>5608</v>
          </cell>
          <cell r="J258" t="str">
            <v>100%Cotton</v>
          </cell>
          <cell r="K258" t="str">
            <v>Fall 07</v>
          </cell>
          <cell r="L258" t="str">
            <v>14-2311TC /UK6</v>
          </cell>
          <cell r="V258">
            <v>38944</v>
          </cell>
          <cell r="Z258" t="str">
            <v>Lab dip in-process</v>
          </cell>
        </row>
        <row r="259">
          <cell r="A259" t="str">
            <v>JU4</v>
          </cell>
          <cell r="B259" t="str">
            <v>Stillwater</v>
          </cell>
          <cell r="D259" t="str">
            <v>Aaron Woodie</v>
          </cell>
          <cell r="E259" t="str">
            <v>Fall 2007</v>
          </cell>
          <cell r="F259" t="str">
            <v>HHW</v>
          </cell>
          <cell r="G259">
            <v>38936</v>
          </cell>
          <cell r="H259">
            <v>38944</v>
          </cell>
          <cell r="I259">
            <v>2808</v>
          </cell>
          <cell r="J259" t="str">
            <v>100%Cotton</v>
          </cell>
          <cell r="K259" t="str">
            <v>Fall 07</v>
          </cell>
          <cell r="L259" t="str">
            <v>16-4610TC</v>
          </cell>
          <cell r="V259">
            <v>38944</v>
          </cell>
          <cell r="Z259" t="str">
            <v>Lab dip in-process</v>
          </cell>
        </row>
        <row r="260">
          <cell r="A260" t="str">
            <v>JU4DK0080</v>
          </cell>
          <cell r="B260" t="str">
            <v>Stillwater</v>
          </cell>
          <cell r="D260" t="str">
            <v>Aaron Woodie</v>
          </cell>
          <cell r="E260" t="str">
            <v>Fall 2007</v>
          </cell>
          <cell r="F260" t="str">
            <v>HHW</v>
          </cell>
          <cell r="G260">
            <v>38936</v>
          </cell>
          <cell r="H260">
            <v>38944</v>
          </cell>
          <cell r="I260" t="str">
            <v>DK0080</v>
          </cell>
          <cell r="J260" t="str">
            <v>Polyster</v>
          </cell>
          <cell r="K260" t="str">
            <v>Fall 07</v>
          </cell>
          <cell r="L260" t="str">
            <v>16-4610TC</v>
          </cell>
          <cell r="Z260" t="str">
            <v>Lab dip in-process</v>
          </cell>
        </row>
        <row r="261">
          <cell r="A261" t="str">
            <v>JU4DK0289</v>
          </cell>
          <cell r="B261" t="str">
            <v>Stillwater</v>
          </cell>
          <cell r="D261" t="str">
            <v>Aaron Woodie</v>
          </cell>
          <cell r="E261" t="str">
            <v>Fall 2007</v>
          </cell>
          <cell r="F261" t="str">
            <v>HHW</v>
          </cell>
          <cell r="G261">
            <v>38936</v>
          </cell>
          <cell r="H261">
            <v>38944</v>
          </cell>
          <cell r="I261" t="str">
            <v>DK0289</v>
          </cell>
          <cell r="J261" t="str">
            <v>Polyster</v>
          </cell>
          <cell r="K261" t="str">
            <v>Fall 07</v>
          </cell>
          <cell r="L261" t="str">
            <v>16-4610TC</v>
          </cell>
          <cell r="Z261" t="str">
            <v>Lab dip in-process</v>
          </cell>
        </row>
        <row r="262">
          <cell r="A262" t="str">
            <v>JU4DK0290</v>
          </cell>
          <cell r="B262" t="str">
            <v>Stillwater</v>
          </cell>
          <cell r="D262" t="str">
            <v>Aaron Woodie</v>
          </cell>
          <cell r="E262" t="str">
            <v>Fall 2007</v>
          </cell>
          <cell r="F262" t="str">
            <v>HHW</v>
          </cell>
          <cell r="G262">
            <v>38936</v>
          </cell>
          <cell r="H262">
            <v>38944</v>
          </cell>
          <cell r="I262" t="str">
            <v>DK0290</v>
          </cell>
          <cell r="J262" t="str">
            <v>Polyster</v>
          </cell>
          <cell r="K262" t="str">
            <v>Fall 07</v>
          </cell>
          <cell r="L262" t="str">
            <v>16-4610TC</v>
          </cell>
          <cell r="Z262" t="str">
            <v>Lab dip in-process</v>
          </cell>
        </row>
        <row r="263">
          <cell r="A263" t="str">
            <v>JU3</v>
          </cell>
          <cell r="B263" t="str">
            <v>Prism Pink</v>
          </cell>
          <cell r="D263" t="str">
            <v>Aaron Woodie</v>
          </cell>
          <cell r="E263" t="str">
            <v>Fall 2007</v>
          </cell>
          <cell r="F263" t="str">
            <v>HHW</v>
          </cell>
          <cell r="G263">
            <v>38936</v>
          </cell>
          <cell r="H263">
            <v>38944</v>
          </cell>
          <cell r="I263">
            <v>2824</v>
          </cell>
          <cell r="J263" t="str">
            <v>100%Cotton</v>
          </cell>
          <cell r="K263" t="str">
            <v>Fall 07</v>
          </cell>
          <cell r="L263" t="str">
            <v>14-2311TC /UK6</v>
          </cell>
          <cell r="V263">
            <v>38944</v>
          </cell>
          <cell r="Z263" t="str">
            <v>Lab dip in-process</v>
          </cell>
        </row>
        <row r="264">
          <cell r="A264" t="str">
            <v>JU2</v>
          </cell>
          <cell r="B264" t="str">
            <v>Blue Light</v>
          </cell>
          <cell r="D264" t="str">
            <v>Aaron Woodie</v>
          </cell>
          <cell r="E264" t="str">
            <v>Fall 2007</v>
          </cell>
          <cell r="F264" t="str">
            <v>HHW</v>
          </cell>
          <cell r="G264">
            <v>38936</v>
          </cell>
          <cell r="H264">
            <v>38944</v>
          </cell>
          <cell r="I264">
            <v>5608</v>
          </cell>
          <cell r="J264" t="str">
            <v>100%Cotton</v>
          </cell>
          <cell r="K264" t="str">
            <v>Fall 07</v>
          </cell>
          <cell r="L264" t="str">
            <v>13-4909 /UT9</v>
          </cell>
          <cell r="M264" t="str">
            <v>Fiber Reactive</v>
          </cell>
          <cell r="N264" t="str">
            <v>Range Bleach</v>
          </cell>
          <cell r="O264">
            <v>4</v>
          </cell>
          <cell r="V264">
            <v>38944</v>
          </cell>
          <cell r="Z264" t="str">
            <v>Lab dip in-process</v>
          </cell>
        </row>
        <row r="265">
          <cell r="A265" t="str">
            <v>JU1</v>
          </cell>
          <cell r="B265" t="str">
            <v>Prism Pink</v>
          </cell>
          <cell r="D265" t="str">
            <v>Aaron Woodie</v>
          </cell>
          <cell r="E265" t="str">
            <v>Fall 2007</v>
          </cell>
          <cell r="F265" t="str">
            <v>HHW</v>
          </cell>
          <cell r="G265">
            <v>38936</v>
          </cell>
          <cell r="H265">
            <v>38944</v>
          </cell>
          <cell r="I265">
            <v>2844</v>
          </cell>
          <cell r="J265" t="str">
            <v>100%Cotton</v>
          </cell>
          <cell r="K265" t="str">
            <v>Fall 07</v>
          </cell>
          <cell r="L265" t="str">
            <v>14-2311TC /UK6</v>
          </cell>
          <cell r="V265">
            <v>38944</v>
          </cell>
          <cell r="Z265" t="str">
            <v>Lab dip in-process</v>
          </cell>
        </row>
        <row r="266">
          <cell r="A266" t="str">
            <v>GU9</v>
          </cell>
          <cell r="B266" t="str">
            <v>Blue Light</v>
          </cell>
          <cell r="D266" t="str">
            <v>Aaron Woodie</v>
          </cell>
          <cell r="E266" t="str">
            <v>Fall 2007</v>
          </cell>
          <cell r="F266" t="str">
            <v>HHW</v>
          </cell>
          <cell r="G266">
            <v>38936</v>
          </cell>
          <cell r="H266">
            <v>38944</v>
          </cell>
          <cell r="I266">
            <v>2824</v>
          </cell>
          <cell r="J266" t="str">
            <v>100%Cotton</v>
          </cell>
          <cell r="K266" t="str">
            <v>Fall 07</v>
          </cell>
          <cell r="L266" t="str">
            <v>13-4909 /UT9</v>
          </cell>
          <cell r="M266" t="str">
            <v>Fiber Reactive</v>
          </cell>
          <cell r="N266" t="str">
            <v>Range Bleach</v>
          </cell>
          <cell r="O266">
            <v>4</v>
          </cell>
          <cell r="V266">
            <v>38944</v>
          </cell>
          <cell r="Z266" t="str">
            <v>Lab dip in-process</v>
          </cell>
        </row>
        <row r="267">
          <cell r="A267" t="str">
            <v>GU8</v>
          </cell>
          <cell r="B267" t="str">
            <v>Pink Lilac</v>
          </cell>
          <cell r="D267" t="str">
            <v>Aaron Woodie</v>
          </cell>
          <cell r="E267" t="str">
            <v>Fall 2007</v>
          </cell>
          <cell r="F267" t="str">
            <v>HHW</v>
          </cell>
          <cell r="G267">
            <v>38936</v>
          </cell>
          <cell r="H267">
            <v>38944</v>
          </cell>
          <cell r="I267">
            <v>5608</v>
          </cell>
          <cell r="J267" t="str">
            <v>100%Cotton</v>
          </cell>
          <cell r="K267" t="str">
            <v>Fall 07</v>
          </cell>
          <cell r="L267" t="str">
            <v>Fabric Patch</v>
          </cell>
          <cell r="V267">
            <v>38944</v>
          </cell>
          <cell r="Z267" t="str">
            <v>Lab dip in-process</v>
          </cell>
        </row>
        <row r="268">
          <cell r="A268" t="str">
            <v>GU7</v>
          </cell>
          <cell r="B268" t="str">
            <v>Blue Light</v>
          </cell>
          <cell r="D268" t="str">
            <v>Aaron Woodie</v>
          </cell>
          <cell r="E268" t="str">
            <v>Fall 2007</v>
          </cell>
          <cell r="F268" t="str">
            <v>HHW</v>
          </cell>
          <cell r="G268">
            <v>38936</v>
          </cell>
          <cell r="H268">
            <v>38944</v>
          </cell>
          <cell r="I268">
            <v>2844</v>
          </cell>
          <cell r="J268" t="str">
            <v>100%Cotton</v>
          </cell>
          <cell r="K268" t="str">
            <v>Fall 07</v>
          </cell>
          <cell r="L268" t="str">
            <v>13-4909 /UT9</v>
          </cell>
          <cell r="M268" t="str">
            <v>Fiber Reactive</v>
          </cell>
          <cell r="N268" t="str">
            <v>Range Bleach</v>
          </cell>
          <cell r="O268">
            <v>4</v>
          </cell>
          <cell r="V268">
            <v>38944</v>
          </cell>
          <cell r="Z268" t="str">
            <v>Lab dip in-process</v>
          </cell>
        </row>
        <row r="269">
          <cell r="A269" t="str">
            <v>GU6</v>
          </cell>
          <cell r="B269" t="str">
            <v>Pink Lilac</v>
          </cell>
          <cell r="D269" t="str">
            <v>Aaron Woodie</v>
          </cell>
          <cell r="E269" t="str">
            <v>Fall 2007</v>
          </cell>
          <cell r="F269" t="str">
            <v>HHW</v>
          </cell>
          <cell r="G269">
            <v>38936</v>
          </cell>
          <cell r="H269">
            <v>38944</v>
          </cell>
          <cell r="I269">
            <v>2824</v>
          </cell>
          <cell r="J269" t="str">
            <v>100%Cotton</v>
          </cell>
          <cell r="K269" t="str">
            <v>Fall 07</v>
          </cell>
          <cell r="L269" t="str">
            <v>Fabric Patch</v>
          </cell>
          <cell r="V269">
            <v>38944</v>
          </cell>
          <cell r="Z269" t="str">
            <v>Lab dip in-process</v>
          </cell>
        </row>
        <row r="270">
          <cell r="A270" t="str">
            <v>GU4</v>
          </cell>
          <cell r="B270" t="str">
            <v>Grapemist</v>
          </cell>
          <cell r="D270" t="str">
            <v>Aaron Woodie</v>
          </cell>
          <cell r="E270" t="str">
            <v>Fall 2007</v>
          </cell>
          <cell r="F270" t="str">
            <v>HHW</v>
          </cell>
          <cell r="G270">
            <v>38936</v>
          </cell>
          <cell r="H270">
            <v>38944</v>
          </cell>
          <cell r="I270">
            <v>5608</v>
          </cell>
          <cell r="J270" t="str">
            <v>100%Cotton</v>
          </cell>
          <cell r="K270" t="str">
            <v>Fall 07</v>
          </cell>
          <cell r="L270" t="str">
            <v>16-3929TC /U3Y</v>
          </cell>
          <cell r="M270" t="str">
            <v>Fiber Reactive</v>
          </cell>
          <cell r="N270" t="str">
            <v>Range Bleach</v>
          </cell>
          <cell r="O270">
            <v>5</v>
          </cell>
          <cell r="V270">
            <v>38944</v>
          </cell>
          <cell r="Z270" t="str">
            <v>Lab dip in-process</v>
          </cell>
        </row>
        <row r="271">
          <cell r="A271" t="str">
            <v>GU3</v>
          </cell>
          <cell r="B271" t="str">
            <v>Pink Lilac</v>
          </cell>
          <cell r="D271" t="str">
            <v>Aaron Woodie</v>
          </cell>
          <cell r="E271" t="str">
            <v>Fall 2007</v>
          </cell>
          <cell r="F271" t="str">
            <v>HHW</v>
          </cell>
          <cell r="G271">
            <v>38936</v>
          </cell>
          <cell r="H271">
            <v>38944</v>
          </cell>
          <cell r="I271">
            <v>2844</v>
          </cell>
          <cell r="J271" t="str">
            <v>100%Cotton</v>
          </cell>
          <cell r="K271" t="str">
            <v>Fall 07</v>
          </cell>
          <cell r="L271" t="str">
            <v>Fabric Patch</v>
          </cell>
          <cell r="V271">
            <v>38944</v>
          </cell>
          <cell r="Z271" t="str">
            <v>Lab dip in-process</v>
          </cell>
        </row>
        <row r="272">
          <cell r="A272" t="str">
            <v>GU3DK0080</v>
          </cell>
          <cell r="B272" t="str">
            <v>Pink Lilac</v>
          </cell>
          <cell r="D272" t="str">
            <v>Aaron Woodie</v>
          </cell>
          <cell r="E272" t="str">
            <v>Fall 2007</v>
          </cell>
          <cell r="F272" t="str">
            <v>HHW</v>
          </cell>
          <cell r="G272">
            <v>38936</v>
          </cell>
          <cell r="H272">
            <v>38944</v>
          </cell>
          <cell r="I272" t="str">
            <v>DK0080</v>
          </cell>
          <cell r="J272" t="str">
            <v>Polyster</v>
          </cell>
          <cell r="K272" t="str">
            <v>Fall 07</v>
          </cell>
          <cell r="L272" t="str">
            <v>Fabric Patch</v>
          </cell>
          <cell r="M272" t="str">
            <v>Pigment</v>
          </cell>
          <cell r="N272" t="str">
            <v>Continuous</v>
          </cell>
          <cell r="P272">
            <v>38959</v>
          </cell>
          <cell r="Q272">
            <v>38971</v>
          </cell>
          <cell r="Z272" t="str">
            <v>Lab dip approved</v>
          </cell>
        </row>
        <row r="273">
          <cell r="A273" t="str">
            <v>GU3DK0289</v>
          </cell>
          <cell r="B273" t="str">
            <v>Pink Lilac</v>
          </cell>
          <cell r="D273" t="str">
            <v>Aaron Woodie</v>
          </cell>
          <cell r="E273" t="str">
            <v>Fall 2007</v>
          </cell>
          <cell r="F273" t="str">
            <v>HHW</v>
          </cell>
          <cell r="G273">
            <v>38936</v>
          </cell>
          <cell r="H273">
            <v>38944</v>
          </cell>
          <cell r="I273" t="str">
            <v>DK0289</v>
          </cell>
          <cell r="J273" t="str">
            <v>Polyster</v>
          </cell>
          <cell r="K273" t="str">
            <v>Fall 07</v>
          </cell>
          <cell r="L273" t="str">
            <v>Fabric Patch</v>
          </cell>
          <cell r="M273" t="str">
            <v>Pigment</v>
          </cell>
          <cell r="N273" t="str">
            <v>Continuous</v>
          </cell>
          <cell r="P273">
            <v>38992</v>
          </cell>
          <cell r="Q273">
            <v>38996</v>
          </cell>
          <cell r="Z273" t="str">
            <v>Lab dip approved</v>
          </cell>
        </row>
        <row r="274">
          <cell r="A274" t="str">
            <v>GU3DK0290</v>
          </cell>
          <cell r="B274" t="str">
            <v>Pink Lilac</v>
          </cell>
          <cell r="D274" t="str">
            <v>Aaron Woodie</v>
          </cell>
          <cell r="E274" t="str">
            <v>Fall 2007</v>
          </cell>
          <cell r="F274" t="str">
            <v>HHW</v>
          </cell>
          <cell r="G274">
            <v>38936</v>
          </cell>
          <cell r="H274">
            <v>38944</v>
          </cell>
          <cell r="I274" t="str">
            <v>DK0290</v>
          </cell>
          <cell r="J274" t="str">
            <v>Polyster</v>
          </cell>
          <cell r="K274" t="str">
            <v>Fall 07</v>
          </cell>
          <cell r="L274" t="str">
            <v>Fabric Patch</v>
          </cell>
          <cell r="M274" t="str">
            <v>pigment</v>
          </cell>
          <cell r="N274" t="str">
            <v>Continuous</v>
          </cell>
          <cell r="P274">
            <v>38992</v>
          </cell>
          <cell r="Q274">
            <v>39003</v>
          </cell>
          <cell r="Z274" t="str">
            <v>Lab dip approved</v>
          </cell>
        </row>
        <row r="275">
          <cell r="A275" t="str">
            <v>GU2</v>
          </cell>
          <cell r="B275" t="str">
            <v>Grapemist</v>
          </cell>
          <cell r="D275" t="str">
            <v>Aaron Woodie</v>
          </cell>
          <cell r="E275" t="str">
            <v>Fall 2007</v>
          </cell>
          <cell r="F275" t="str">
            <v>HHW</v>
          </cell>
          <cell r="G275">
            <v>38936</v>
          </cell>
          <cell r="H275">
            <v>38944</v>
          </cell>
          <cell r="I275">
            <v>2844</v>
          </cell>
          <cell r="J275" t="str">
            <v>100%Cotton</v>
          </cell>
          <cell r="K275" t="str">
            <v>Fall 07</v>
          </cell>
          <cell r="L275" t="str">
            <v>16-3929TC /U3Y</v>
          </cell>
          <cell r="M275" t="str">
            <v>Fiber Reactive</v>
          </cell>
          <cell r="N275" t="str">
            <v>Range Bleach</v>
          </cell>
          <cell r="O275">
            <v>5</v>
          </cell>
          <cell r="V275">
            <v>38944</v>
          </cell>
          <cell r="Z275" t="str">
            <v>Lab dip in-process</v>
          </cell>
        </row>
        <row r="276">
          <cell r="A276" t="str">
            <v>GU1</v>
          </cell>
          <cell r="B276" t="str">
            <v>Celery Green</v>
          </cell>
          <cell r="D276" t="str">
            <v>Aaron Woodie</v>
          </cell>
          <cell r="E276" t="str">
            <v>Fall 2007</v>
          </cell>
          <cell r="F276" t="str">
            <v>HHW</v>
          </cell>
          <cell r="G276">
            <v>38936</v>
          </cell>
          <cell r="H276">
            <v>38944</v>
          </cell>
          <cell r="I276">
            <v>5608</v>
          </cell>
          <cell r="J276" t="str">
            <v>100%Cotton</v>
          </cell>
          <cell r="K276" t="str">
            <v>Fall 07</v>
          </cell>
          <cell r="L276" t="str">
            <v>13-0532TC /U6P</v>
          </cell>
          <cell r="M276" t="str">
            <v>Fiber Reactive</v>
          </cell>
          <cell r="N276" t="str">
            <v>Jet Bleach</v>
          </cell>
          <cell r="O276">
            <v>5</v>
          </cell>
          <cell r="V276">
            <v>38944</v>
          </cell>
          <cell r="Z276" t="str">
            <v>Lab dip in-process</v>
          </cell>
        </row>
        <row r="277">
          <cell r="A277" t="str">
            <v>EU9</v>
          </cell>
          <cell r="B277" t="str">
            <v>Blue Bell</v>
          </cell>
          <cell r="D277" t="str">
            <v>Aaron Woodie</v>
          </cell>
          <cell r="E277" t="str">
            <v>Fall 2007</v>
          </cell>
          <cell r="F277" t="str">
            <v>HHW</v>
          </cell>
          <cell r="G277">
            <v>38936</v>
          </cell>
          <cell r="H277">
            <v>38944</v>
          </cell>
          <cell r="I277">
            <v>5608</v>
          </cell>
          <cell r="J277" t="str">
            <v>100%Cotton</v>
          </cell>
          <cell r="K277" t="str">
            <v>Fall 07</v>
          </cell>
          <cell r="L277" t="str">
            <v>14-4121TC /U6Y</v>
          </cell>
          <cell r="M277" t="str">
            <v>Fiber Reactive</v>
          </cell>
          <cell r="N277" t="str">
            <v>Range Bleach</v>
          </cell>
          <cell r="O277">
            <v>3</v>
          </cell>
          <cell r="P277">
            <v>38981</v>
          </cell>
          <cell r="Q277">
            <v>38988</v>
          </cell>
          <cell r="V277">
            <v>38944</v>
          </cell>
          <cell r="Z277" t="str">
            <v>Lab dip approved</v>
          </cell>
        </row>
        <row r="278">
          <cell r="A278" t="str">
            <v>EU8</v>
          </cell>
          <cell r="B278" t="str">
            <v>Celery Green</v>
          </cell>
          <cell r="D278" t="str">
            <v>Aaron Woodie</v>
          </cell>
          <cell r="E278" t="str">
            <v>Fall 2007</v>
          </cell>
          <cell r="F278" t="str">
            <v>HHW</v>
          </cell>
          <cell r="G278">
            <v>38936</v>
          </cell>
          <cell r="H278">
            <v>38944</v>
          </cell>
          <cell r="I278">
            <v>2844</v>
          </cell>
          <cell r="J278" t="str">
            <v>100%Cotton</v>
          </cell>
          <cell r="K278" t="str">
            <v>Fall 07</v>
          </cell>
          <cell r="L278" t="str">
            <v>13-0532TC /U6P</v>
          </cell>
          <cell r="M278" t="str">
            <v>Fiber Reactive</v>
          </cell>
          <cell r="N278" t="str">
            <v>Jet Bleach</v>
          </cell>
          <cell r="O278">
            <v>5</v>
          </cell>
          <cell r="V278">
            <v>38944</v>
          </cell>
          <cell r="Z278" t="str">
            <v>Lab dip in-process</v>
          </cell>
        </row>
        <row r="279">
          <cell r="A279" t="str">
            <v>EU7</v>
          </cell>
          <cell r="B279" t="str">
            <v>Bright Rose</v>
          </cell>
          <cell r="D279" t="str">
            <v>Aaron Woodie</v>
          </cell>
          <cell r="E279" t="str">
            <v>Fall 2007</v>
          </cell>
          <cell r="F279" t="str">
            <v>HHW</v>
          </cell>
          <cell r="G279">
            <v>38936</v>
          </cell>
          <cell r="H279">
            <v>38944</v>
          </cell>
          <cell r="I279">
            <v>5608</v>
          </cell>
          <cell r="J279" t="str">
            <v>100%Cotton</v>
          </cell>
          <cell r="K279" t="str">
            <v>Fall 07</v>
          </cell>
          <cell r="L279" t="str">
            <v>18-1945TC /U6J</v>
          </cell>
          <cell r="M279" t="str">
            <v>Fiber Reactive</v>
          </cell>
          <cell r="N279" t="str">
            <v>Scour</v>
          </cell>
          <cell r="O279">
            <v>1</v>
          </cell>
          <cell r="P279">
            <v>38968</v>
          </cell>
          <cell r="Q279">
            <v>38974</v>
          </cell>
          <cell r="V279">
            <v>38944</v>
          </cell>
          <cell r="Z279" t="str">
            <v>Lab dip approved</v>
          </cell>
        </row>
        <row r="280">
          <cell r="A280" t="str">
            <v>EU6</v>
          </cell>
          <cell r="B280" t="str">
            <v>Orchid Pink</v>
          </cell>
          <cell r="D280" t="str">
            <v>Aaron Woodie</v>
          </cell>
          <cell r="E280" t="str">
            <v>Fall 2007</v>
          </cell>
          <cell r="F280" t="str">
            <v>HHW</v>
          </cell>
          <cell r="G280">
            <v>38936</v>
          </cell>
          <cell r="H280">
            <v>38944</v>
          </cell>
          <cell r="I280">
            <v>5608</v>
          </cell>
          <cell r="J280" t="str">
            <v>100%Cotton</v>
          </cell>
          <cell r="K280" t="str">
            <v>Fall 07</v>
          </cell>
          <cell r="L280" t="str">
            <v>13-2010TC /U5W</v>
          </cell>
          <cell r="M280" t="str">
            <v>Fiber Reactive</v>
          </cell>
          <cell r="N280" t="str">
            <v>Range Bleach</v>
          </cell>
          <cell r="O280">
            <v>3</v>
          </cell>
          <cell r="V280">
            <v>38944</v>
          </cell>
          <cell r="Z280" t="str">
            <v>Lab dip in-process</v>
          </cell>
        </row>
        <row r="281">
          <cell r="A281" t="str">
            <v>EU5</v>
          </cell>
          <cell r="B281" t="str">
            <v>Spring 07' Gleam</v>
          </cell>
          <cell r="D281" t="str">
            <v>Monica Velez</v>
          </cell>
          <cell r="E281" t="str">
            <v>Core</v>
          </cell>
          <cell r="F281" t="str">
            <v>HHW</v>
          </cell>
          <cell r="G281">
            <v>38904</v>
          </cell>
          <cell r="H281">
            <v>38905</v>
          </cell>
          <cell r="I281">
            <v>2824</v>
          </cell>
          <cell r="J281" t="str">
            <v>100%Cotton</v>
          </cell>
          <cell r="K281" t="str">
            <v>Spr'07</v>
          </cell>
          <cell r="L281" t="str">
            <v>12-0317 TC</v>
          </cell>
          <cell r="M281" t="str">
            <v>Fiber Reactive</v>
          </cell>
          <cell r="N281" t="str">
            <v>Range Bleach</v>
          </cell>
          <cell r="O281">
            <v>6</v>
          </cell>
          <cell r="P281">
            <v>38929</v>
          </cell>
          <cell r="Q281">
            <v>38933</v>
          </cell>
          <cell r="U281">
            <v>38972</v>
          </cell>
          <cell r="V281">
            <v>38904</v>
          </cell>
          <cell r="W281">
            <v>38986</v>
          </cell>
          <cell r="Z281" t="str">
            <v>Development Complete</v>
          </cell>
        </row>
        <row r="282">
          <cell r="A282" t="str">
            <v>EU4</v>
          </cell>
          <cell r="B282" t="str">
            <v>Orchid Pink</v>
          </cell>
          <cell r="D282" t="str">
            <v>Aaron Woodie</v>
          </cell>
          <cell r="E282" t="str">
            <v>Fall 2007</v>
          </cell>
          <cell r="F282" t="str">
            <v>HHW</v>
          </cell>
          <cell r="G282">
            <v>38936</v>
          </cell>
          <cell r="H282">
            <v>38944</v>
          </cell>
          <cell r="I282">
            <v>2844</v>
          </cell>
          <cell r="J282" t="str">
            <v>100%Cotton</v>
          </cell>
          <cell r="K282" t="str">
            <v>Fall 07</v>
          </cell>
          <cell r="L282" t="str">
            <v>13-2010TC /U5W</v>
          </cell>
          <cell r="M282" t="str">
            <v>Fiber Reactive</v>
          </cell>
          <cell r="N282" t="str">
            <v>Range Bleach</v>
          </cell>
          <cell r="O282">
            <v>3</v>
          </cell>
          <cell r="P282">
            <v>38981</v>
          </cell>
          <cell r="Q282">
            <v>38988</v>
          </cell>
          <cell r="V282">
            <v>38944</v>
          </cell>
          <cell r="Z282" t="str">
            <v>Lab dip approved</v>
          </cell>
        </row>
        <row r="283">
          <cell r="A283" t="str">
            <v>EU3</v>
          </cell>
          <cell r="B283" t="str">
            <v>Wax Yellow</v>
          </cell>
          <cell r="D283" t="str">
            <v>Aaron Woodie</v>
          </cell>
          <cell r="E283" t="str">
            <v>Fall 2007</v>
          </cell>
          <cell r="F283" t="str">
            <v>HHW</v>
          </cell>
          <cell r="G283">
            <v>38936</v>
          </cell>
          <cell r="H283">
            <v>38944</v>
          </cell>
          <cell r="I283">
            <v>5608</v>
          </cell>
          <cell r="J283" t="str">
            <v>100%Cotton</v>
          </cell>
          <cell r="K283" t="str">
            <v>Fall 07</v>
          </cell>
          <cell r="L283" t="str">
            <v>11-0618TC /U2W</v>
          </cell>
          <cell r="M283" t="str">
            <v>Fiber Reactive</v>
          </cell>
          <cell r="N283" t="str">
            <v>Range Bleach</v>
          </cell>
          <cell r="O283">
            <v>2</v>
          </cell>
          <cell r="P283">
            <v>38979</v>
          </cell>
          <cell r="Q283">
            <v>38988</v>
          </cell>
          <cell r="V283">
            <v>38944</v>
          </cell>
          <cell r="Z283" t="str">
            <v>Lab dip approved</v>
          </cell>
        </row>
        <row r="284">
          <cell r="A284" t="str">
            <v>EU2</v>
          </cell>
          <cell r="B284" t="str">
            <v>Wax Yellow</v>
          </cell>
          <cell r="D284" t="str">
            <v>Aaron Woodie</v>
          </cell>
          <cell r="E284" t="str">
            <v>Fall 2007</v>
          </cell>
          <cell r="F284" t="str">
            <v>HHW</v>
          </cell>
          <cell r="G284">
            <v>38936</v>
          </cell>
          <cell r="H284">
            <v>38944</v>
          </cell>
          <cell r="I284">
            <v>2824</v>
          </cell>
          <cell r="J284" t="str">
            <v>100%Cotton</v>
          </cell>
          <cell r="K284" t="str">
            <v>Fall 07</v>
          </cell>
          <cell r="L284" t="str">
            <v>11-0618TC /U2W</v>
          </cell>
          <cell r="M284" t="str">
            <v>Fiber Reactive</v>
          </cell>
          <cell r="N284" t="str">
            <v>Range Bleach</v>
          </cell>
          <cell r="O284">
            <v>2</v>
          </cell>
          <cell r="P284">
            <v>38979</v>
          </cell>
          <cell r="Q284">
            <v>38988</v>
          </cell>
          <cell r="V284">
            <v>38944</v>
          </cell>
          <cell r="Z284" t="str">
            <v>Lab dip approved</v>
          </cell>
        </row>
        <row r="285">
          <cell r="A285" t="str">
            <v>EU1</v>
          </cell>
          <cell r="B285" t="str">
            <v>Spring 07' Gleam</v>
          </cell>
          <cell r="D285" t="str">
            <v>Monica Velez</v>
          </cell>
          <cell r="E285" t="str">
            <v>Core</v>
          </cell>
          <cell r="F285" t="str">
            <v>HHW</v>
          </cell>
          <cell r="G285">
            <v>38904</v>
          </cell>
          <cell r="H285">
            <v>38905</v>
          </cell>
          <cell r="I285">
            <v>2844</v>
          </cell>
          <cell r="J285" t="str">
            <v>100%Cotton</v>
          </cell>
          <cell r="K285" t="str">
            <v>Spr'07</v>
          </cell>
          <cell r="L285" t="str">
            <v>12-0317 TC</v>
          </cell>
          <cell r="M285" t="str">
            <v>Fiber Reactive</v>
          </cell>
          <cell r="N285" t="str">
            <v>Range Bleach</v>
          </cell>
          <cell r="O285">
            <v>4</v>
          </cell>
          <cell r="P285">
            <v>38924</v>
          </cell>
          <cell r="Q285">
            <v>38931</v>
          </cell>
          <cell r="U285">
            <v>38960</v>
          </cell>
          <cell r="V285">
            <v>38904</v>
          </cell>
          <cell r="W285">
            <v>38986</v>
          </cell>
          <cell r="Z285" t="str">
            <v>Development Complete</v>
          </cell>
        </row>
        <row r="286">
          <cell r="A286" t="str">
            <v>DU9</v>
          </cell>
          <cell r="B286" t="str">
            <v>Wax Yellow</v>
          </cell>
          <cell r="D286" t="str">
            <v>Aaron Woodie</v>
          </cell>
          <cell r="E286" t="str">
            <v>Fall 2007</v>
          </cell>
          <cell r="F286" t="str">
            <v>HHW</v>
          </cell>
          <cell r="G286">
            <v>38936</v>
          </cell>
          <cell r="H286">
            <v>38944</v>
          </cell>
          <cell r="I286">
            <v>2844</v>
          </cell>
          <cell r="J286" t="str">
            <v>100%Cotton</v>
          </cell>
          <cell r="K286" t="str">
            <v>Fall 07</v>
          </cell>
          <cell r="L286" t="str">
            <v>11-0618TC /U2W</v>
          </cell>
          <cell r="M286" t="str">
            <v>Fiber Reactive</v>
          </cell>
          <cell r="N286" t="str">
            <v>Range Bleach</v>
          </cell>
          <cell r="O286">
            <v>2</v>
          </cell>
          <cell r="P286">
            <v>38979</v>
          </cell>
          <cell r="Q286">
            <v>38988</v>
          </cell>
          <cell r="U286">
            <v>39001</v>
          </cell>
          <cell r="V286">
            <v>38944</v>
          </cell>
          <cell r="Z286" t="str">
            <v>Development Complete</v>
          </cell>
        </row>
        <row r="287">
          <cell r="A287" t="str">
            <v>DU8</v>
          </cell>
          <cell r="B287" t="str">
            <v>Light Aqua</v>
          </cell>
          <cell r="D287" t="str">
            <v>Mary Broome</v>
          </cell>
          <cell r="E287" t="str">
            <v>Girls</v>
          </cell>
          <cell r="F287" t="str">
            <v>Kids</v>
          </cell>
          <cell r="G287">
            <v>38924</v>
          </cell>
          <cell r="H287">
            <v>38925</v>
          </cell>
          <cell r="I287">
            <v>2844</v>
          </cell>
          <cell r="J287" t="str">
            <v>100%Cotton</v>
          </cell>
          <cell r="K287" t="str">
            <v>Spr'07</v>
          </cell>
          <cell r="L287" t="str">
            <v>E28</v>
          </cell>
          <cell r="M287" t="str">
            <v>Fiber Reactive</v>
          </cell>
          <cell r="N287" t="str">
            <v>Range Bleach</v>
          </cell>
          <cell r="O287">
            <v>2</v>
          </cell>
          <cell r="P287">
            <v>38940</v>
          </cell>
          <cell r="Q287">
            <v>38945</v>
          </cell>
          <cell r="U287">
            <v>38993</v>
          </cell>
          <cell r="V287">
            <v>38925</v>
          </cell>
          <cell r="Z287" t="str">
            <v>Development Complete</v>
          </cell>
        </row>
        <row r="288">
          <cell r="A288" t="str">
            <v>DU7</v>
          </cell>
          <cell r="B288" t="str">
            <v>Citrus Pink</v>
          </cell>
          <cell r="D288" t="str">
            <v>Mary Broome</v>
          </cell>
          <cell r="E288" t="str">
            <v>Girls</v>
          </cell>
          <cell r="F288" t="str">
            <v>Kids</v>
          </cell>
          <cell r="G288">
            <v>38924</v>
          </cell>
          <cell r="H288">
            <v>38925</v>
          </cell>
          <cell r="I288">
            <v>2844</v>
          </cell>
          <cell r="J288" t="str">
            <v>100%Cotton</v>
          </cell>
          <cell r="K288" t="str">
            <v>Spr'07</v>
          </cell>
          <cell r="L288" t="str">
            <v>A79</v>
          </cell>
          <cell r="M288" t="str">
            <v>Fiber Reactive</v>
          </cell>
          <cell r="N288" t="str">
            <v>Jet Bleach</v>
          </cell>
          <cell r="O288">
            <v>1</v>
          </cell>
          <cell r="P288">
            <v>38938</v>
          </cell>
          <cell r="Q288">
            <v>38940</v>
          </cell>
          <cell r="U288">
            <v>39010</v>
          </cell>
          <cell r="V288">
            <v>38925</v>
          </cell>
          <cell r="W288">
            <v>39006</v>
          </cell>
          <cell r="Z288" t="str">
            <v>Development Complete</v>
          </cell>
        </row>
        <row r="289">
          <cell r="A289" t="str">
            <v>DU6</v>
          </cell>
          <cell r="B289" t="str">
            <v>Spring 07' Gleam</v>
          </cell>
          <cell r="D289" t="str">
            <v>Monica Velez</v>
          </cell>
          <cell r="E289" t="str">
            <v>Core</v>
          </cell>
          <cell r="F289" t="str">
            <v>HHW</v>
          </cell>
          <cell r="G289">
            <v>38904</v>
          </cell>
          <cell r="H289">
            <v>38905</v>
          </cell>
          <cell r="I289">
            <v>2808</v>
          </cell>
          <cell r="J289" t="str">
            <v>100%Cotton</v>
          </cell>
          <cell r="K289" t="str">
            <v>Spr'07</v>
          </cell>
          <cell r="L289" t="str">
            <v>12-0317 TC</v>
          </cell>
          <cell r="M289" t="str">
            <v>Fiber Reactive</v>
          </cell>
          <cell r="N289" t="str">
            <v>Range Bleach</v>
          </cell>
          <cell r="O289">
            <v>4</v>
          </cell>
          <cell r="P289">
            <v>38924</v>
          </cell>
          <cell r="Q289">
            <v>38931</v>
          </cell>
          <cell r="U289">
            <v>38974</v>
          </cell>
          <cell r="V289">
            <v>38904</v>
          </cell>
          <cell r="W289">
            <v>38981</v>
          </cell>
          <cell r="Z289" t="str">
            <v>Development Complete</v>
          </cell>
        </row>
        <row r="290">
          <cell r="A290" t="str">
            <v>DU6DK0080</v>
          </cell>
          <cell r="B290" t="str">
            <v>Spring 07' Gleam</v>
          </cell>
          <cell r="D290" t="str">
            <v>Monica Velez</v>
          </cell>
          <cell r="E290" t="str">
            <v>Core</v>
          </cell>
          <cell r="F290" t="str">
            <v>HHW</v>
          </cell>
          <cell r="G290">
            <v>39005</v>
          </cell>
          <cell r="H290">
            <v>39005</v>
          </cell>
          <cell r="I290" t="str">
            <v>DK0080</v>
          </cell>
          <cell r="J290" t="str">
            <v>Polyster</v>
          </cell>
          <cell r="K290" t="str">
            <v>Fall 07</v>
          </cell>
          <cell r="L290" t="str">
            <v>12-0317 TC</v>
          </cell>
          <cell r="M290" t="str">
            <v>Pigment</v>
          </cell>
          <cell r="O290">
            <v>3</v>
          </cell>
          <cell r="Z290" t="str">
            <v>Lab dip in-process</v>
          </cell>
        </row>
        <row r="291">
          <cell r="A291" t="str">
            <v>DU6DK0289</v>
          </cell>
          <cell r="B291" t="str">
            <v>Spring 07' Gleam</v>
          </cell>
          <cell r="D291" t="str">
            <v>Monica Velez</v>
          </cell>
          <cell r="E291" t="str">
            <v>Core</v>
          </cell>
          <cell r="F291" t="str">
            <v>HHW</v>
          </cell>
          <cell r="G291">
            <v>39005</v>
          </cell>
          <cell r="H291">
            <v>39005</v>
          </cell>
          <cell r="I291" t="str">
            <v>DK0289</v>
          </cell>
          <cell r="J291" t="str">
            <v>Polyster</v>
          </cell>
          <cell r="K291" t="str">
            <v>Fall 07</v>
          </cell>
          <cell r="L291" t="str">
            <v>12-0317 TC</v>
          </cell>
          <cell r="M291" t="str">
            <v>Pigment</v>
          </cell>
          <cell r="O291">
            <v>3</v>
          </cell>
          <cell r="P291">
            <v>39007</v>
          </cell>
          <cell r="Q291">
            <v>39010</v>
          </cell>
          <cell r="Z291" t="str">
            <v>Lab dip approved</v>
          </cell>
        </row>
        <row r="292">
          <cell r="A292" t="str">
            <v>DU6DK0290</v>
          </cell>
          <cell r="B292" t="str">
            <v>Spring 07' Gleam</v>
          </cell>
          <cell r="D292" t="str">
            <v>Monica Velez</v>
          </cell>
          <cell r="E292" t="str">
            <v>Core</v>
          </cell>
          <cell r="F292" t="str">
            <v>HHW</v>
          </cell>
          <cell r="G292">
            <v>39005</v>
          </cell>
          <cell r="H292">
            <v>39005</v>
          </cell>
          <cell r="I292" t="str">
            <v>DK0290</v>
          </cell>
          <cell r="J292" t="str">
            <v>Polyster</v>
          </cell>
          <cell r="K292" t="str">
            <v>Fall 07</v>
          </cell>
          <cell r="L292" t="str">
            <v>12-0317 TC</v>
          </cell>
          <cell r="M292" t="str">
            <v>Pigment</v>
          </cell>
          <cell r="O292">
            <v>3</v>
          </cell>
          <cell r="P292">
            <v>39007</v>
          </cell>
          <cell r="Q292">
            <v>39010</v>
          </cell>
          <cell r="Z292" t="str">
            <v>Lab dip approved</v>
          </cell>
        </row>
        <row r="293">
          <cell r="A293" t="str">
            <v>DU6PEG013</v>
          </cell>
          <cell r="B293" t="str">
            <v>Spring 07' Gleam</v>
          </cell>
          <cell r="D293" t="str">
            <v>Monica Velez</v>
          </cell>
          <cell r="E293" t="str">
            <v>Core</v>
          </cell>
          <cell r="F293" t="str">
            <v>HHW</v>
          </cell>
          <cell r="G293">
            <v>38904</v>
          </cell>
          <cell r="H293">
            <v>38905</v>
          </cell>
          <cell r="I293" t="str">
            <v>PEG013</v>
          </cell>
          <cell r="J293" t="str">
            <v>Polyster</v>
          </cell>
          <cell r="K293" t="str">
            <v>Spr'07</v>
          </cell>
          <cell r="L293" t="str">
            <v>12-0317 TC</v>
          </cell>
          <cell r="M293" t="str">
            <v>Pigment</v>
          </cell>
          <cell r="O293">
            <v>7</v>
          </cell>
          <cell r="P293">
            <v>38904</v>
          </cell>
          <cell r="Q293">
            <v>38907</v>
          </cell>
          <cell r="Z293" t="str">
            <v>Lab dip approved</v>
          </cell>
        </row>
        <row r="294">
          <cell r="A294" t="str">
            <v>DU6PEG032</v>
          </cell>
          <cell r="B294" t="str">
            <v>Spring 07' Gleam</v>
          </cell>
          <cell r="D294" t="str">
            <v>Monica Velez</v>
          </cell>
          <cell r="E294" t="str">
            <v>Core</v>
          </cell>
          <cell r="F294" t="str">
            <v>HHW</v>
          </cell>
          <cell r="G294">
            <v>38904</v>
          </cell>
          <cell r="H294">
            <v>38905</v>
          </cell>
          <cell r="I294" t="str">
            <v>PEG032</v>
          </cell>
          <cell r="J294" t="str">
            <v>Polyster</v>
          </cell>
          <cell r="K294" t="str">
            <v>Spr'07</v>
          </cell>
          <cell r="L294" t="str">
            <v>12-0317 TC</v>
          </cell>
          <cell r="M294" t="str">
            <v>Pigment</v>
          </cell>
          <cell r="O294">
            <v>7</v>
          </cell>
          <cell r="P294">
            <v>38904</v>
          </cell>
          <cell r="Q294">
            <v>38907</v>
          </cell>
          <cell r="Z294" t="str">
            <v>Lab dip approved</v>
          </cell>
        </row>
        <row r="295">
          <cell r="A295" t="str">
            <v>DU6PEG054</v>
          </cell>
          <cell r="B295" t="str">
            <v>Spring 07' Gleam</v>
          </cell>
          <cell r="D295" t="str">
            <v>Monica Velez</v>
          </cell>
          <cell r="E295" t="str">
            <v>Core</v>
          </cell>
          <cell r="F295" t="str">
            <v>HHW</v>
          </cell>
          <cell r="G295">
            <v>38904</v>
          </cell>
          <cell r="H295">
            <v>38905</v>
          </cell>
          <cell r="I295" t="str">
            <v>PEG054</v>
          </cell>
          <cell r="J295" t="str">
            <v>Polyster</v>
          </cell>
          <cell r="K295" t="str">
            <v>Spr'07</v>
          </cell>
          <cell r="L295" t="str">
            <v>12-0317 TC</v>
          </cell>
          <cell r="M295" t="str">
            <v>Pigment</v>
          </cell>
          <cell r="O295">
            <v>7</v>
          </cell>
          <cell r="P295">
            <v>38904</v>
          </cell>
          <cell r="Q295">
            <v>38907</v>
          </cell>
          <cell r="Z295" t="str">
            <v>Lab dip approved</v>
          </cell>
        </row>
        <row r="296">
          <cell r="A296" t="str">
            <v>DU5</v>
          </cell>
          <cell r="B296" t="str">
            <v>Black / 004 finish</v>
          </cell>
          <cell r="D296" t="str">
            <v>Nicki Dunn</v>
          </cell>
          <cell r="E296" t="str">
            <v>Champion</v>
          </cell>
          <cell r="F296" t="str">
            <v>Mens</v>
          </cell>
          <cell r="G296">
            <v>38882</v>
          </cell>
          <cell r="H296">
            <v>38882</v>
          </cell>
          <cell r="I296">
            <v>2824</v>
          </cell>
          <cell r="J296" t="str">
            <v>100%Cotton</v>
          </cell>
          <cell r="K296" t="str">
            <v>Spr'07</v>
          </cell>
          <cell r="L296" t="str">
            <v>802</v>
          </cell>
          <cell r="M296" t="str">
            <v>Fiber Reactive</v>
          </cell>
          <cell r="N296" t="str">
            <v>Scour</v>
          </cell>
          <cell r="P296">
            <v>38882</v>
          </cell>
          <cell r="Q296">
            <v>38882</v>
          </cell>
          <cell r="U296">
            <v>38882</v>
          </cell>
          <cell r="V296">
            <v>38882</v>
          </cell>
          <cell r="Z296" t="str">
            <v>Development Complete</v>
          </cell>
        </row>
        <row r="297">
          <cell r="A297" t="str">
            <v>DU4</v>
          </cell>
          <cell r="B297" t="str">
            <v>Dark Aqua</v>
          </cell>
          <cell r="D297" t="str">
            <v>Mary Taylor</v>
          </cell>
          <cell r="E297" t="str">
            <v xml:space="preserve">Kids  </v>
          </cell>
          <cell r="F297" t="str">
            <v>Kids</v>
          </cell>
          <cell r="G297">
            <v>38867</v>
          </cell>
          <cell r="H297">
            <v>38867</v>
          </cell>
          <cell r="I297">
            <v>2808</v>
          </cell>
          <cell r="J297" t="str">
            <v>100%Cotton</v>
          </cell>
          <cell r="K297" t="str">
            <v>Spr'07</v>
          </cell>
          <cell r="L297" t="str">
            <v>UU2</v>
          </cell>
          <cell r="M297" t="str">
            <v>Fiber Reactive</v>
          </cell>
          <cell r="N297" t="str">
            <v>Jet Bleach</v>
          </cell>
          <cell r="O297">
            <v>3</v>
          </cell>
          <cell r="P297">
            <v>38915</v>
          </cell>
          <cell r="Q297">
            <v>38917</v>
          </cell>
          <cell r="U297">
            <v>38959</v>
          </cell>
          <cell r="V297">
            <v>38867</v>
          </cell>
          <cell r="W297">
            <v>38947</v>
          </cell>
          <cell r="Z297" t="str">
            <v>Development Complete</v>
          </cell>
        </row>
        <row r="298">
          <cell r="A298" t="str">
            <v>DU3</v>
          </cell>
          <cell r="B298" t="str">
            <v>Desert Flower</v>
          </cell>
          <cell r="D298" t="str">
            <v>Monica Velez</v>
          </cell>
          <cell r="E298" t="str">
            <v>Accents</v>
          </cell>
          <cell r="F298" t="str">
            <v>HHW</v>
          </cell>
          <cell r="G298">
            <v>38873</v>
          </cell>
          <cell r="H298">
            <v>38873</v>
          </cell>
          <cell r="I298">
            <v>2844</v>
          </cell>
          <cell r="J298" t="str">
            <v>100%Cotton</v>
          </cell>
          <cell r="K298" t="str">
            <v>Spr'07</v>
          </cell>
          <cell r="L298" t="str">
            <v>15-1435</v>
          </cell>
          <cell r="M298" t="str">
            <v>Fiber Reactive</v>
          </cell>
          <cell r="N298" t="str">
            <v>Range Bleach</v>
          </cell>
          <cell r="O298">
            <v>5</v>
          </cell>
          <cell r="P298">
            <v>38924</v>
          </cell>
          <cell r="Q298">
            <v>38931</v>
          </cell>
          <cell r="U298">
            <v>39002</v>
          </cell>
          <cell r="V298">
            <v>38873</v>
          </cell>
          <cell r="W298">
            <v>39006</v>
          </cell>
          <cell r="Z298" t="str">
            <v>Development Complete</v>
          </cell>
        </row>
        <row r="299">
          <cell r="A299" t="str">
            <v>DU3PEG032</v>
          </cell>
          <cell r="B299" t="str">
            <v>Desert Flower</v>
          </cell>
          <cell r="D299" t="str">
            <v>Monica Velez</v>
          </cell>
          <cell r="E299" t="str">
            <v>Accents</v>
          </cell>
          <cell r="F299" t="str">
            <v>HHW</v>
          </cell>
          <cell r="G299">
            <v>38873</v>
          </cell>
          <cell r="H299">
            <v>38873</v>
          </cell>
          <cell r="I299" t="str">
            <v>PEG032</v>
          </cell>
          <cell r="J299" t="str">
            <v>Polyster</v>
          </cell>
          <cell r="K299" t="str">
            <v>Spr'07</v>
          </cell>
          <cell r="L299" t="str">
            <v>15-1435</v>
          </cell>
          <cell r="P299">
            <v>38932</v>
          </cell>
          <cell r="Q299">
            <v>38938</v>
          </cell>
          <cell r="Z299" t="str">
            <v>Lab dip approved</v>
          </cell>
        </row>
        <row r="300">
          <cell r="A300" t="str">
            <v>DU2</v>
          </cell>
          <cell r="B300" t="str">
            <v>Pastel Lilac</v>
          </cell>
          <cell r="D300" t="str">
            <v>Monica Velez</v>
          </cell>
          <cell r="E300" t="str">
            <v>Accents</v>
          </cell>
          <cell r="F300" t="str">
            <v>HHW</v>
          </cell>
          <cell r="G300">
            <v>38873</v>
          </cell>
          <cell r="H300">
            <v>38873</v>
          </cell>
          <cell r="I300">
            <v>2844</v>
          </cell>
          <cell r="J300" t="str">
            <v>100%Cotton</v>
          </cell>
          <cell r="K300" t="str">
            <v>Spr'07</v>
          </cell>
          <cell r="L300" t="str">
            <v>14-3812/U20</v>
          </cell>
          <cell r="M300" t="str">
            <v>Fiber Reactive</v>
          </cell>
          <cell r="N300" t="str">
            <v>Range Bleach</v>
          </cell>
          <cell r="O300">
            <v>14</v>
          </cell>
          <cell r="P300">
            <v>38981</v>
          </cell>
          <cell r="Q300">
            <v>38988</v>
          </cell>
          <cell r="U300">
            <v>39006</v>
          </cell>
          <cell r="V300">
            <v>38873</v>
          </cell>
          <cell r="W300">
            <v>39006</v>
          </cell>
          <cell r="Z300" t="str">
            <v>Development Complete</v>
          </cell>
        </row>
        <row r="301">
          <cell r="A301" t="str">
            <v>DU2PEG032</v>
          </cell>
          <cell r="B301" t="str">
            <v>Pastel Lilac</v>
          </cell>
          <cell r="D301" t="str">
            <v>Monica Velez</v>
          </cell>
          <cell r="E301" t="str">
            <v>Accents</v>
          </cell>
          <cell r="F301" t="str">
            <v>HHW</v>
          </cell>
          <cell r="G301">
            <v>38873</v>
          </cell>
          <cell r="H301">
            <v>38873</v>
          </cell>
          <cell r="I301" t="str">
            <v>PEG032</v>
          </cell>
          <cell r="J301" t="str">
            <v>Polyster</v>
          </cell>
          <cell r="K301" t="str">
            <v>Spr'07</v>
          </cell>
          <cell r="L301" t="str">
            <v>14-3812/U20</v>
          </cell>
          <cell r="M301" t="str">
            <v>Pigment</v>
          </cell>
          <cell r="O301">
            <v>6</v>
          </cell>
          <cell r="P301">
            <v>38905</v>
          </cell>
          <cell r="Q301">
            <v>38907</v>
          </cell>
          <cell r="Z301" t="str">
            <v>Lab dip approved</v>
          </cell>
        </row>
        <row r="302">
          <cell r="A302" t="str">
            <v>DU1</v>
          </cell>
          <cell r="B302" t="str">
            <v>Blue Bell</v>
          </cell>
          <cell r="D302" t="str">
            <v>Monica Velez</v>
          </cell>
          <cell r="E302" t="str">
            <v>Accents</v>
          </cell>
          <cell r="F302" t="str">
            <v>HHW</v>
          </cell>
          <cell r="G302">
            <v>38873</v>
          </cell>
          <cell r="H302">
            <v>38873</v>
          </cell>
          <cell r="I302">
            <v>2824</v>
          </cell>
          <cell r="J302" t="str">
            <v>100%Cotton</v>
          </cell>
          <cell r="K302" t="str">
            <v>Spr'07</v>
          </cell>
          <cell r="L302" t="str">
            <v>14-4121</v>
          </cell>
          <cell r="M302" t="str">
            <v>Fiber Reactive</v>
          </cell>
          <cell r="N302" t="str">
            <v>Range Bleach</v>
          </cell>
          <cell r="O302">
            <v>7</v>
          </cell>
          <cell r="P302">
            <v>38943</v>
          </cell>
          <cell r="Q302">
            <v>38945</v>
          </cell>
          <cell r="U302">
            <v>39002</v>
          </cell>
          <cell r="V302">
            <v>38873</v>
          </cell>
          <cell r="W302">
            <v>38981</v>
          </cell>
          <cell r="Z302" t="str">
            <v>Development Complete</v>
          </cell>
        </row>
        <row r="303">
          <cell r="A303" t="str">
            <v>CU9</v>
          </cell>
          <cell r="B303" t="str">
            <v xml:space="preserve">Cyclamen  </v>
          </cell>
          <cell r="D303" t="str">
            <v>Monica Velez</v>
          </cell>
          <cell r="E303" t="str">
            <v>Accents</v>
          </cell>
          <cell r="F303" t="str">
            <v>HHW</v>
          </cell>
          <cell r="G303">
            <v>38867</v>
          </cell>
          <cell r="H303">
            <v>38867</v>
          </cell>
          <cell r="I303">
            <v>2808</v>
          </cell>
          <cell r="J303" t="str">
            <v>100%Cotton</v>
          </cell>
          <cell r="K303" t="str">
            <v>Spr'07</v>
          </cell>
          <cell r="L303" t="str">
            <v>AU3</v>
          </cell>
          <cell r="M303" t="str">
            <v>Fiber Reactive</v>
          </cell>
          <cell r="N303" t="str">
            <v>Range Bleach</v>
          </cell>
          <cell r="O303">
            <v>1</v>
          </cell>
          <cell r="P303">
            <v>38909</v>
          </cell>
          <cell r="Q303">
            <v>38914</v>
          </cell>
          <cell r="U303">
            <v>38959</v>
          </cell>
          <cell r="V303">
            <v>38867</v>
          </cell>
          <cell r="W303">
            <v>38958</v>
          </cell>
          <cell r="Z303" t="str">
            <v>Development Complete</v>
          </cell>
        </row>
        <row r="304">
          <cell r="A304" t="str">
            <v>CU8</v>
          </cell>
          <cell r="B304" t="str">
            <v>Mock Orange</v>
          </cell>
          <cell r="D304" t="str">
            <v>Monica Velez</v>
          </cell>
          <cell r="E304" t="str">
            <v>Accents</v>
          </cell>
          <cell r="F304" t="str">
            <v>HHW</v>
          </cell>
          <cell r="G304">
            <v>38867</v>
          </cell>
          <cell r="H304">
            <v>38867</v>
          </cell>
          <cell r="I304">
            <v>2824</v>
          </cell>
          <cell r="J304" t="str">
            <v>100%Cotton</v>
          </cell>
          <cell r="K304" t="str">
            <v>Spr'07</v>
          </cell>
          <cell r="L304" t="str">
            <v>15-1245/CU2</v>
          </cell>
          <cell r="M304" t="str">
            <v>Fiber Reactive</v>
          </cell>
          <cell r="N304" t="str">
            <v>Range Bleach</v>
          </cell>
          <cell r="O304">
            <v>2</v>
          </cell>
          <cell r="P304">
            <v>39002</v>
          </cell>
          <cell r="Q304">
            <v>39006</v>
          </cell>
          <cell r="U304">
            <v>39009</v>
          </cell>
          <cell r="V304">
            <v>38867</v>
          </cell>
          <cell r="Z304" t="str">
            <v>Development Complete</v>
          </cell>
        </row>
        <row r="305">
          <cell r="A305" t="str">
            <v>CU7</v>
          </cell>
          <cell r="B305" t="str">
            <v>Orchid Pink</v>
          </cell>
          <cell r="D305" t="str">
            <v>Monica Velez</v>
          </cell>
          <cell r="E305" t="str">
            <v>Colors</v>
          </cell>
          <cell r="F305" t="str">
            <v>HHW</v>
          </cell>
          <cell r="G305">
            <v>38867</v>
          </cell>
          <cell r="H305">
            <v>38867</v>
          </cell>
          <cell r="I305">
            <v>2844</v>
          </cell>
          <cell r="J305" t="str">
            <v>100%Cotton</v>
          </cell>
          <cell r="K305" t="str">
            <v>Spr'07</v>
          </cell>
          <cell r="L305" t="str">
            <v>U5W</v>
          </cell>
          <cell r="M305" t="str">
            <v>Fiber Reactive</v>
          </cell>
          <cell r="N305" t="str">
            <v>Range Bleach</v>
          </cell>
          <cell r="O305">
            <v>3</v>
          </cell>
          <cell r="P305">
            <v>38915</v>
          </cell>
          <cell r="Q305">
            <v>38924</v>
          </cell>
          <cell r="U305">
            <v>38993</v>
          </cell>
          <cell r="V305">
            <v>38867</v>
          </cell>
          <cell r="W305">
            <v>39006</v>
          </cell>
          <cell r="Z305" t="str">
            <v>Development Complete</v>
          </cell>
        </row>
        <row r="306">
          <cell r="A306" t="str">
            <v>CU6</v>
          </cell>
          <cell r="B306" t="str">
            <v>Apricot Sherbert</v>
          </cell>
          <cell r="D306" t="str">
            <v>Monica Velez</v>
          </cell>
          <cell r="E306" t="str">
            <v>Colors</v>
          </cell>
          <cell r="F306" t="str">
            <v>HHW</v>
          </cell>
          <cell r="G306">
            <v>38867</v>
          </cell>
          <cell r="H306">
            <v>38867</v>
          </cell>
          <cell r="I306">
            <v>2844</v>
          </cell>
          <cell r="J306" t="str">
            <v>100%Cotton</v>
          </cell>
          <cell r="K306" t="str">
            <v>Spr'07</v>
          </cell>
          <cell r="L306" t="str">
            <v>U4Z</v>
          </cell>
          <cell r="M306" t="str">
            <v>Fiber Reactive</v>
          </cell>
          <cell r="N306" t="str">
            <v>Range Bleach</v>
          </cell>
          <cell r="O306">
            <v>1</v>
          </cell>
          <cell r="P306">
            <v>38923</v>
          </cell>
          <cell r="Q306">
            <v>38931</v>
          </cell>
          <cell r="U306">
            <v>38993</v>
          </cell>
          <cell r="V306">
            <v>38867</v>
          </cell>
          <cell r="W306">
            <v>39006</v>
          </cell>
          <cell r="Z306" t="str">
            <v>Development Complete</v>
          </cell>
        </row>
        <row r="307">
          <cell r="A307" t="str">
            <v>CU5</v>
          </cell>
          <cell r="B307" t="str">
            <v>Angel Blue</v>
          </cell>
          <cell r="D307" t="str">
            <v>Monica Velez</v>
          </cell>
          <cell r="E307" t="str">
            <v>Colors</v>
          </cell>
          <cell r="F307" t="str">
            <v>HHW</v>
          </cell>
          <cell r="G307">
            <v>38867</v>
          </cell>
          <cell r="H307">
            <v>38867</v>
          </cell>
          <cell r="I307">
            <v>2844</v>
          </cell>
          <cell r="J307" t="str">
            <v>100%Cotton</v>
          </cell>
          <cell r="K307" t="str">
            <v>Spr'07</v>
          </cell>
          <cell r="L307" t="str">
            <v>U7W</v>
          </cell>
          <cell r="M307" t="str">
            <v>Fiber Reactive</v>
          </cell>
          <cell r="N307" t="str">
            <v>Range Bleach</v>
          </cell>
          <cell r="O307">
            <v>2</v>
          </cell>
          <cell r="P307">
            <v>38896</v>
          </cell>
          <cell r="Q307">
            <v>38907</v>
          </cell>
          <cell r="U307">
            <v>38959</v>
          </cell>
          <cell r="V307">
            <v>38867</v>
          </cell>
          <cell r="W307">
            <v>38986</v>
          </cell>
          <cell r="Z307" t="str">
            <v>Development Complete</v>
          </cell>
        </row>
        <row r="308">
          <cell r="A308" t="str">
            <v>CU4</v>
          </cell>
          <cell r="B308" t="str">
            <v>Bright Rose</v>
          </cell>
          <cell r="D308" t="str">
            <v>Monica Velez</v>
          </cell>
          <cell r="E308" t="str">
            <v>Colors</v>
          </cell>
          <cell r="F308" t="str">
            <v>HHW</v>
          </cell>
          <cell r="G308">
            <v>38867</v>
          </cell>
          <cell r="H308">
            <v>38867</v>
          </cell>
          <cell r="I308">
            <v>2844</v>
          </cell>
          <cell r="J308" t="str">
            <v>100%Cotton</v>
          </cell>
          <cell r="K308" t="str">
            <v>Spr'07</v>
          </cell>
          <cell r="L308" t="str">
            <v>U6J</v>
          </cell>
          <cell r="M308" t="str">
            <v>Fiber Reactive</v>
          </cell>
          <cell r="N308" t="str">
            <v>Scour</v>
          </cell>
          <cell r="O308">
            <v>7</v>
          </cell>
          <cell r="P308">
            <v>38938</v>
          </cell>
          <cell r="Q308">
            <v>38940</v>
          </cell>
          <cell r="U308">
            <v>38951</v>
          </cell>
          <cell r="V308">
            <v>38867</v>
          </cell>
          <cell r="W308">
            <v>38958</v>
          </cell>
          <cell r="Z308" t="str">
            <v>Development Complete</v>
          </cell>
        </row>
        <row r="309">
          <cell r="A309" t="str">
            <v>CU3</v>
          </cell>
          <cell r="B309" t="str">
            <v>Strawberry Pink</v>
          </cell>
          <cell r="D309" t="str">
            <v>Monica Velez</v>
          </cell>
          <cell r="E309" t="str">
            <v>Accents</v>
          </cell>
          <cell r="F309" t="str">
            <v>HHW</v>
          </cell>
          <cell r="G309">
            <v>38867</v>
          </cell>
          <cell r="H309">
            <v>38867</v>
          </cell>
          <cell r="I309">
            <v>2808</v>
          </cell>
          <cell r="J309" t="str">
            <v>100%Cotton</v>
          </cell>
          <cell r="K309" t="str">
            <v>Spr'07</v>
          </cell>
          <cell r="L309" t="str">
            <v>U8Y</v>
          </cell>
          <cell r="M309" t="str">
            <v>Fiber Reactive</v>
          </cell>
          <cell r="N309" t="str">
            <v>Range Bleach</v>
          </cell>
          <cell r="O309">
            <v>6</v>
          </cell>
          <cell r="P309">
            <v>38981</v>
          </cell>
          <cell r="Q309">
            <v>38988</v>
          </cell>
          <cell r="U309">
            <v>39009</v>
          </cell>
          <cell r="V309">
            <v>38867</v>
          </cell>
          <cell r="W309">
            <v>39006</v>
          </cell>
          <cell r="Z309" t="str">
            <v>Development Complete</v>
          </cell>
        </row>
        <row r="310">
          <cell r="A310" t="str">
            <v>CU2</v>
          </cell>
          <cell r="B310" t="str">
            <v>Mock Orange</v>
          </cell>
          <cell r="D310" t="str">
            <v>Monica Velez</v>
          </cell>
          <cell r="E310" t="str">
            <v>Accents</v>
          </cell>
          <cell r="F310" t="str">
            <v>HHW</v>
          </cell>
          <cell r="G310">
            <v>38867</v>
          </cell>
          <cell r="H310">
            <v>38867</v>
          </cell>
          <cell r="I310">
            <v>2808</v>
          </cell>
          <cell r="J310" t="str">
            <v>100%Cotton</v>
          </cell>
          <cell r="K310" t="str">
            <v>Spr'07</v>
          </cell>
          <cell r="L310" t="str">
            <v>15-1245</v>
          </cell>
          <cell r="M310" t="str">
            <v>Fiber Reactive</v>
          </cell>
          <cell r="N310" t="str">
            <v>Range Bleach</v>
          </cell>
          <cell r="O310">
            <v>7</v>
          </cell>
          <cell r="P310">
            <v>38952</v>
          </cell>
          <cell r="Q310">
            <v>38971</v>
          </cell>
          <cell r="U310">
            <v>39009</v>
          </cell>
          <cell r="V310">
            <v>38867</v>
          </cell>
          <cell r="Z310" t="str">
            <v>Development Complete</v>
          </cell>
        </row>
        <row r="311">
          <cell r="A311" t="str">
            <v>CU1</v>
          </cell>
          <cell r="B311" t="str">
            <v>Ming Green</v>
          </cell>
          <cell r="D311" t="str">
            <v>Monica Velez</v>
          </cell>
          <cell r="E311" t="str">
            <v>Accents</v>
          </cell>
          <cell r="F311" t="str">
            <v>HHW</v>
          </cell>
          <cell r="G311">
            <v>38873</v>
          </cell>
          <cell r="H311">
            <v>38873</v>
          </cell>
          <cell r="I311">
            <v>2824</v>
          </cell>
          <cell r="J311" t="str">
            <v>100%Cotton</v>
          </cell>
          <cell r="K311" t="str">
            <v>Spr'07</v>
          </cell>
          <cell r="L311" t="str">
            <v>15-6120/U5Z</v>
          </cell>
          <cell r="M311" t="str">
            <v>Fiber Reactive</v>
          </cell>
          <cell r="N311" t="str">
            <v>Range Bleach</v>
          </cell>
          <cell r="O311">
            <v>3</v>
          </cell>
          <cell r="P311">
            <v>38923</v>
          </cell>
          <cell r="Q311">
            <v>38931</v>
          </cell>
          <cell r="U311">
            <v>38992</v>
          </cell>
          <cell r="V311">
            <v>38873</v>
          </cell>
          <cell r="W311">
            <v>39006</v>
          </cell>
          <cell r="Z311" t="str">
            <v>Development Complete</v>
          </cell>
        </row>
        <row r="312">
          <cell r="A312" t="str">
            <v>BU9PEG022</v>
          </cell>
          <cell r="B312" t="str">
            <v>Angel Blue</v>
          </cell>
          <cell r="D312" t="str">
            <v>Monica Velez</v>
          </cell>
          <cell r="E312" t="str">
            <v>Classics</v>
          </cell>
          <cell r="F312" t="str">
            <v>HHW</v>
          </cell>
          <cell r="G312">
            <v>38868</v>
          </cell>
          <cell r="H312">
            <v>38868</v>
          </cell>
          <cell r="I312" t="str">
            <v>PEG022</v>
          </cell>
          <cell r="J312" t="str">
            <v>Polyester</v>
          </cell>
          <cell r="K312" t="str">
            <v>Spr'07</v>
          </cell>
          <cell r="L312" t="str">
            <v>U4W</v>
          </cell>
          <cell r="Z312" t="str">
            <v>Lab dip in-process</v>
          </cell>
        </row>
        <row r="313">
          <cell r="A313" t="str">
            <v>BU9</v>
          </cell>
          <cell r="B313" t="str">
            <v>Angel Blue</v>
          </cell>
          <cell r="D313" t="str">
            <v>Monica Velez</v>
          </cell>
          <cell r="E313" t="str">
            <v>Classics</v>
          </cell>
          <cell r="F313" t="str">
            <v>HHW</v>
          </cell>
          <cell r="G313">
            <v>38868</v>
          </cell>
          <cell r="H313">
            <v>38868</v>
          </cell>
          <cell r="I313">
            <v>5608</v>
          </cell>
          <cell r="J313" t="str">
            <v>100%Cotton</v>
          </cell>
          <cell r="K313" t="str">
            <v>Spr'07</v>
          </cell>
          <cell r="L313" t="str">
            <v>U3W</v>
          </cell>
          <cell r="M313" t="str">
            <v>Fiber Reactive</v>
          </cell>
          <cell r="N313" t="str">
            <v>Range Bleach</v>
          </cell>
          <cell r="O313">
            <v>2</v>
          </cell>
          <cell r="P313">
            <v>38905</v>
          </cell>
          <cell r="Q313">
            <v>38914</v>
          </cell>
          <cell r="V313">
            <v>38867</v>
          </cell>
          <cell r="Z313" t="str">
            <v>Lab dip approved</v>
          </cell>
        </row>
        <row r="314">
          <cell r="A314" t="str">
            <v>BU8PEG022</v>
          </cell>
          <cell r="B314" t="str">
            <v>Blue Grotto</v>
          </cell>
          <cell r="D314" t="str">
            <v>Monica Velez</v>
          </cell>
          <cell r="E314" t="str">
            <v>Classics</v>
          </cell>
          <cell r="F314" t="str">
            <v>HHW</v>
          </cell>
          <cell r="G314">
            <v>38847</v>
          </cell>
          <cell r="H314">
            <v>38849</v>
          </cell>
          <cell r="I314" t="str">
            <v>PEG022</v>
          </cell>
          <cell r="J314" t="str">
            <v>Polyester</v>
          </cell>
          <cell r="K314" t="str">
            <v>Spr'07</v>
          </cell>
          <cell r="L314" t="str">
            <v>U4W</v>
          </cell>
          <cell r="M314" t="str">
            <v>Pigment</v>
          </cell>
          <cell r="O314">
            <v>5</v>
          </cell>
          <cell r="P314">
            <v>38905</v>
          </cell>
          <cell r="Q314">
            <v>38907</v>
          </cell>
          <cell r="Z314" t="str">
            <v>Lab dip approved</v>
          </cell>
        </row>
        <row r="315">
          <cell r="A315" t="str">
            <v>BU8</v>
          </cell>
          <cell r="B315" t="str">
            <v>Blue Grotto</v>
          </cell>
          <cell r="D315" t="str">
            <v>Monica Velez</v>
          </cell>
          <cell r="E315" t="str">
            <v>Classics</v>
          </cell>
          <cell r="F315" t="str">
            <v>HHW</v>
          </cell>
          <cell r="G315">
            <v>38847</v>
          </cell>
          <cell r="H315">
            <v>38849</v>
          </cell>
          <cell r="I315">
            <v>5608</v>
          </cell>
          <cell r="J315" t="str">
            <v>100%Cotton</v>
          </cell>
          <cell r="K315" t="str">
            <v>Spr'07</v>
          </cell>
          <cell r="L315" t="str">
            <v>U4W</v>
          </cell>
          <cell r="M315" t="str">
            <v>Fiber Reactive</v>
          </cell>
          <cell r="N315" t="str">
            <v>Range Bleach</v>
          </cell>
          <cell r="O315">
            <v>1</v>
          </cell>
          <cell r="P315">
            <v>38905</v>
          </cell>
          <cell r="Q315">
            <v>38914</v>
          </cell>
          <cell r="U315">
            <v>38972</v>
          </cell>
          <cell r="V315">
            <v>38867</v>
          </cell>
          <cell r="W315">
            <v>38981</v>
          </cell>
          <cell r="Z315" t="str">
            <v>Development Complete</v>
          </cell>
        </row>
        <row r="316">
          <cell r="A316" t="str">
            <v>BU7PEG022</v>
          </cell>
          <cell r="B316" t="str">
            <v xml:space="preserve">Cyclamen  </v>
          </cell>
          <cell r="D316" t="str">
            <v>Monica Velez</v>
          </cell>
          <cell r="E316" t="str">
            <v>Classics</v>
          </cell>
          <cell r="F316" t="str">
            <v>HHW</v>
          </cell>
          <cell r="G316">
            <v>38847</v>
          </cell>
          <cell r="H316">
            <v>38849</v>
          </cell>
          <cell r="I316" t="str">
            <v>PEG022</v>
          </cell>
          <cell r="J316" t="str">
            <v>Polyester</v>
          </cell>
          <cell r="K316" t="str">
            <v>Spr'07</v>
          </cell>
          <cell r="L316" t="str">
            <v>AU3</v>
          </cell>
          <cell r="Z316" t="str">
            <v>Lab dip in-process</v>
          </cell>
        </row>
        <row r="317">
          <cell r="A317" t="str">
            <v>BU7</v>
          </cell>
          <cell r="B317" t="str">
            <v xml:space="preserve">Cyclamen  </v>
          </cell>
          <cell r="D317" t="str">
            <v>Monica Velez</v>
          </cell>
          <cell r="E317" t="str">
            <v>Classics</v>
          </cell>
          <cell r="F317" t="str">
            <v>HHW</v>
          </cell>
          <cell r="G317">
            <v>38847</v>
          </cell>
          <cell r="H317">
            <v>38849</v>
          </cell>
          <cell r="I317">
            <v>5608</v>
          </cell>
          <cell r="J317" t="str">
            <v>100%Cotton</v>
          </cell>
          <cell r="K317" t="str">
            <v>Spr'07</v>
          </cell>
          <cell r="L317" t="str">
            <v>AU3</v>
          </cell>
          <cell r="M317" t="str">
            <v>Fiber Reactive</v>
          </cell>
          <cell r="N317" t="str">
            <v>Range Bleach</v>
          </cell>
          <cell r="O317">
            <v>5</v>
          </cell>
          <cell r="P317">
            <v>38988</v>
          </cell>
          <cell r="Q317">
            <v>39013</v>
          </cell>
          <cell r="U317">
            <v>39013</v>
          </cell>
          <cell r="V317">
            <v>38867</v>
          </cell>
          <cell r="Z317" t="str">
            <v>Development Complete</v>
          </cell>
        </row>
        <row r="318">
          <cell r="A318" t="str">
            <v>BU6PEG022</v>
          </cell>
          <cell r="B318" t="str">
            <v>Bougainvillea</v>
          </cell>
          <cell r="D318" t="str">
            <v>Monica Velez</v>
          </cell>
          <cell r="E318" t="str">
            <v>Classics</v>
          </cell>
          <cell r="F318" t="str">
            <v>HHW</v>
          </cell>
          <cell r="I318" t="str">
            <v>PEG022</v>
          </cell>
          <cell r="J318" t="str">
            <v xml:space="preserve">Polyester              </v>
          </cell>
          <cell r="K318" t="str">
            <v>Spr'07</v>
          </cell>
          <cell r="L318" t="str">
            <v>U2Y</v>
          </cell>
          <cell r="M318" t="str">
            <v>Disperse</v>
          </cell>
          <cell r="N318" t="str">
            <v>Continuous</v>
          </cell>
          <cell r="O318">
            <v>7</v>
          </cell>
          <cell r="P318">
            <v>38929</v>
          </cell>
          <cell r="Z318" t="str">
            <v>Lab dip submitted</v>
          </cell>
        </row>
        <row r="319">
          <cell r="A319" t="str">
            <v>BU6PEG032</v>
          </cell>
          <cell r="B319" t="str">
            <v>Bougainvillea</v>
          </cell>
          <cell r="D319" t="str">
            <v>Monica Velez</v>
          </cell>
          <cell r="E319" t="str">
            <v>Classics</v>
          </cell>
          <cell r="F319" t="str">
            <v>HHW</v>
          </cell>
          <cell r="G319">
            <v>38847</v>
          </cell>
          <cell r="H319">
            <v>38849</v>
          </cell>
          <cell r="I319" t="str">
            <v>PEG032</v>
          </cell>
          <cell r="J319" t="str">
            <v xml:space="preserve">Polyester              </v>
          </cell>
          <cell r="K319" t="str">
            <v>Spr'07</v>
          </cell>
          <cell r="M319" t="str">
            <v>Disperse</v>
          </cell>
          <cell r="N319" t="str">
            <v>Continuous</v>
          </cell>
          <cell r="O319">
            <v>10</v>
          </cell>
          <cell r="P319">
            <v>38929</v>
          </cell>
          <cell r="Q319">
            <v>38933</v>
          </cell>
          <cell r="Z319" t="str">
            <v>Lab dip approved</v>
          </cell>
        </row>
        <row r="320">
          <cell r="A320" t="str">
            <v>BU6PEG054</v>
          </cell>
          <cell r="B320" t="str">
            <v>Bougainvillea</v>
          </cell>
          <cell r="D320" t="str">
            <v>Monica Velez</v>
          </cell>
          <cell r="E320" t="str">
            <v>Classics</v>
          </cell>
          <cell r="F320" t="str">
            <v>HHW</v>
          </cell>
          <cell r="G320">
            <v>38847</v>
          </cell>
          <cell r="H320">
            <v>38849</v>
          </cell>
          <cell r="I320" t="str">
            <v>PEG054</v>
          </cell>
          <cell r="J320" t="str">
            <v xml:space="preserve">Polyester              </v>
          </cell>
          <cell r="K320" t="str">
            <v>Spr'07</v>
          </cell>
          <cell r="M320" t="str">
            <v>Disperse</v>
          </cell>
          <cell r="N320" t="str">
            <v>Continuous</v>
          </cell>
          <cell r="Z320" t="str">
            <v>Lab dip in-process</v>
          </cell>
        </row>
        <row r="321">
          <cell r="A321" t="str">
            <v>BU6</v>
          </cell>
          <cell r="B321" t="str">
            <v>Bougainvillea</v>
          </cell>
          <cell r="D321" t="str">
            <v>Monica Velez</v>
          </cell>
          <cell r="E321" t="str">
            <v>Classics</v>
          </cell>
          <cell r="F321" t="str">
            <v>HHW</v>
          </cell>
          <cell r="G321">
            <v>38847</v>
          </cell>
          <cell r="H321">
            <v>38849</v>
          </cell>
          <cell r="I321">
            <v>5608</v>
          </cell>
          <cell r="J321" t="str">
            <v>100%Cotton</v>
          </cell>
          <cell r="K321" t="str">
            <v>Spr'07</v>
          </cell>
          <cell r="L321" t="str">
            <v>U2Y</v>
          </cell>
          <cell r="M321" t="str">
            <v>Fiber Reactive</v>
          </cell>
          <cell r="N321" t="str">
            <v>Range Bleach</v>
          </cell>
          <cell r="O321">
            <v>4</v>
          </cell>
          <cell r="P321">
            <v>38923</v>
          </cell>
          <cell r="Q321">
            <v>38931</v>
          </cell>
          <cell r="U321">
            <v>38972</v>
          </cell>
          <cell r="V321">
            <v>38867</v>
          </cell>
          <cell r="W321">
            <v>38981</v>
          </cell>
          <cell r="Z321" t="str">
            <v>Development Complete</v>
          </cell>
        </row>
        <row r="322">
          <cell r="A322" t="str">
            <v>BU5PEG022</v>
          </cell>
          <cell r="B322" t="str">
            <v>Pistachio Green</v>
          </cell>
          <cell r="D322" t="str">
            <v>Monica Velez</v>
          </cell>
          <cell r="E322" t="str">
            <v>Classics</v>
          </cell>
          <cell r="F322" t="str">
            <v>HHW</v>
          </cell>
          <cell r="G322">
            <v>38847</v>
          </cell>
          <cell r="H322">
            <v>38849</v>
          </cell>
          <cell r="I322" t="str">
            <v>PEG022</v>
          </cell>
          <cell r="J322" t="str">
            <v>Polyester</v>
          </cell>
          <cell r="K322" t="str">
            <v>Spr'07</v>
          </cell>
          <cell r="L322" t="str">
            <v>U9M</v>
          </cell>
          <cell r="M322" t="str">
            <v>Pigment</v>
          </cell>
          <cell r="Q322">
            <v>38881</v>
          </cell>
          <cell r="Z322" t="str">
            <v>Lab dip approved</v>
          </cell>
        </row>
        <row r="323">
          <cell r="A323" t="str">
            <v>BU5</v>
          </cell>
          <cell r="B323" t="str">
            <v>Pistachio Green</v>
          </cell>
          <cell r="D323" t="str">
            <v>Monica Velez</v>
          </cell>
          <cell r="E323" t="str">
            <v>Classics</v>
          </cell>
          <cell r="F323" t="str">
            <v>HHW</v>
          </cell>
          <cell r="G323">
            <v>38847</v>
          </cell>
          <cell r="H323">
            <v>38849</v>
          </cell>
          <cell r="I323">
            <v>5608</v>
          </cell>
          <cell r="J323" t="str">
            <v>100%Cotton</v>
          </cell>
          <cell r="K323" t="str">
            <v>Spr'07</v>
          </cell>
          <cell r="L323" t="str">
            <v>U9M</v>
          </cell>
          <cell r="M323" t="str">
            <v>Fiber Reactive</v>
          </cell>
          <cell r="N323" t="str">
            <v>Range Bleach</v>
          </cell>
          <cell r="O323">
            <v>4</v>
          </cell>
          <cell r="P323">
            <v>38929</v>
          </cell>
          <cell r="Q323">
            <v>38933</v>
          </cell>
          <cell r="U323">
            <v>38973</v>
          </cell>
          <cell r="V323">
            <v>38867</v>
          </cell>
          <cell r="W323">
            <v>38981</v>
          </cell>
          <cell r="Z323" t="str">
            <v>Development Complete</v>
          </cell>
        </row>
        <row r="324">
          <cell r="A324" t="str">
            <v>BU3</v>
          </cell>
          <cell r="B324" t="str">
            <v>Medium Blue</v>
          </cell>
          <cell r="D324" t="str">
            <v>Mary Taylor</v>
          </cell>
          <cell r="E324" t="str">
            <v>Mass</v>
          </cell>
          <cell r="F324" t="str">
            <v>Kids</v>
          </cell>
          <cell r="G324">
            <v>38845</v>
          </cell>
          <cell r="H324">
            <v>38845</v>
          </cell>
          <cell r="I324">
            <v>2808</v>
          </cell>
          <cell r="J324" t="str">
            <v>100%Cotton</v>
          </cell>
          <cell r="K324" t="str">
            <v>Spr'07</v>
          </cell>
          <cell r="L324" t="str">
            <v xml:space="preserve">UV3  </v>
          </cell>
          <cell r="M324" t="str">
            <v>Fiber Reactive</v>
          </cell>
          <cell r="N324" t="str">
            <v>Range Bleach</v>
          </cell>
          <cell r="O324">
            <v>2</v>
          </cell>
          <cell r="P324">
            <v>38887</v>
          </cell>
          <cell r="Q324">
            <v>38887</v>
          </cell>
          <cell r="U324">
            <v>38933</v>
          </cell>
          <cell r="V324">
            <v>38867</v>
          </cell>
          <cell r="Z324" t="str">
            <v>Development Complete</v>
          </cell>
        </row>
        <row r="325">
          <cell r="A325" t="str">
            <v>BU2</v>
          </cell>
          <cell r="B325" t="str">
            <v>Blue Horizon</v>
          </cell>
          <cell r="D325" t="str">
            <v>Mary Taylor</v>
          </cell>
          <cell r="E325" t="str">
            <v>Mass</v>
          </cell>
          <cell r="F325" t="str">
            <v>Kids</v>
          </cell>
          <cell r="G325">
            <v>38845</v>
          </cell>
          <cell r="H325">
            <v>38845</v>
          </cell>
          <cell r="I325">
            <v>2808</v>
          </cell>
          <cell r="J325" t="str">
            <v>100%Cotton</v>
          </cell>
          <cell r="K325" t="str">
            <v>Spr'07</v>
          </cell>
          <cell r="L325" t="str">
            <v>R04</v>
          </cell>
          <cell r="M325" t="str">
            <v>Fiber Reactive</v>
          </cell>
          <cell r="N325" t="str">
            <v>Jet Bleach</v>
          </cell>
          <cell r="O325">
            <v>5</v>
          </cell>
          <cell r="P325">
            <v>38890</v>
          </cell>
          <cell r="Q325">
            <v>38897</v>
          </cell>
          <cell r="U325">
            <v>38999</v>
          </cell>
          <cell r="V325">
            <v>38867</v>
          </cell>
          <cell r="W325">
            <v>39006</v>
          </cell>
          <cell r="Z325" t="str">
            <v>Development Complete</v>
          </cell>
        </row>
        <row r="326">
          <cell r="A326" t="str">
            <v>BU1</v>
          </cell>
          <cell r="B326" t="str">
            <v>Palm Spring Green</v>
          </cell>
          <cell r="D326" t="str">
            <v>Mary Taylor</v>
          </cell>
          <cell r="E326" t="str">
            <v>Mass</v>
          </cell>
          <cell r="F326" t="str">
            <v>Kids</v>
          </cell>
          <cell r="G326">
            <v>38845</v>
          </cell>
          <cell r="H326">
            <v>38845</v>
          </cell>
          <cell r="I326">
            <v>2808</v>
          </cell>
          <cell r="J326" t="str">
            <v>100%Cotton</v>
          </cell>
          <cell r="K326" t="str">
            <v>Spr'07</v>
          </cell>
          <cell r="L326" t="str">
            <v>383</v>
          </cell>
          <cell r="M326" t="str">
            <v>Fiber Reactive</v>
          </cell>
          <cell r="N326" t="str">
            <v>Jet Bleach</v>
          </cell>
          <cell r="O326">
            <v>1</v>
          </cell>
          <cell r="P326">
            <v>38884</v>
          </cell>
          <cell r="Q326">
            <v>38887</v>
          </cell>
          <cell r="U326">
            <v>38901</v>
          </cell>
          <cell r="V326">
            <v>38867</v>
          </cell>
          <cell r="Z326" t="str">
            <v>Development Complete</v>
          </cell>
        </row>
        <row r="327">
          <cell r="A327" t="str">
            <v>AU9</v>
          </cell>
          <cell r="B327" t="str">
            <v>Sugared Rose</v>
          </cell>
          <cell r="D327" t="str">
            <v>Mary Taylor</v>
          </cell>
          <cell r="E327" t="str">
            <v>Mass</v>
          </cell>
          <cell r="F327" t="str">
            <v>Kids</v>
          </cell>
          <cell r="G327">
            <v>38845</v>
          </cell>
          <cell r="H327">
            <v>38845</v>
          </cell>
          <cell r="I327">
            <v>2808</v>
          </cell>
          <cell r="J327" t="str">
            <v>100%Cotton</v>
          </cell>
          <cell r="K327" t="str">
            <v>Spr'07</v>
          </cell>
          <cell r="L327" t="str">
            <v>B36</v>
          </cell>
          <cell r="M327" t="str">
            <v>Direct</v>
          </cell>
          <cell r="N327" t="str">
            <v>Range Bleach</v>
          </cell>
          <cell r="O327">
            <v>4</v>
          </cell>
          <cell r="P327">
            <v>38880</v>
          </cell>
          <cell r="Q327">
            <v>38882</v>
          </cell>
          <cell r="U327">
            <v>38981</v>
          </cell>
          <cell r="V327">
            <v>38867</v>
          </cell>
          <cell r="W327">
            <v>38981</v>
          </cell>
          <cell r="Z327" t="str">
            <v>Development Complete</v>
          </cell>
        </row>
        <row r="328">
          <cell r="A328" t="str">
            <v>AU8</v>
          </cell>
          <cell r="B328" t="str">
            <v>Purple Heather</v>
          </cell>
          <cell r="D328" t="str">
            <v>Mary Taylor</v>
          </cell>
          <cell r="E328" t="str">
            <v>Sporty</v>
          </cell>
          <cell r="F328" t="str">
            <v>Kids</v>
          </cell>
          <cell r="G328">
            <v>38835</v>
          </cell>
          <cell r="H328">
            <v>38838</v>
          </cell>
          <cell r="I328">
            <v>2813</v>
          </cell>
          <cell r="J328" t="str">
            <v>75/25 C/P</v>
          </cell>
          <cell r="K328" t="str">
            <v>Spr'07</v>
          </cell>
          <cell r="L328" t="str">
            <v>17-3725 TPX</v>
          </cell>
          <cell r="M328" t="str">
            <v>Disperse</v>
          </cell>
          <cell r="N328" t="str">
            <v>Range Bleach</v>
          </cell>
          <cell r="O328">
            <v>5</v>
          </cell>
          <cell r="P328">
            <v>38896</v>
          </cell>
          <cell r="Q328">
            <v>38903</v>
          </cell>
          <cell r="U328">
            <v>38936</v>
          </cell>
          <cell r="V328">
            <v>38838</v>
          </cell>
          <cell r="Z328" t="str">
            <v>Development Complete</v>
          </cell>
        </row>
        <row r="329">
          <cell r="A329" t="str">
            <v>AU7</v>
          </cell>
          <cell r="B329" t="str">
            <v>Pink Sugar</v>
          </cell>
          <cell r="D329" t="str">
            <v>Mary Taylor</v>
          </cell>
          <cell r="E329" t="str">
            <v>Classic's</v>
          </cell>
          <cell r="F329" t="str">
            <v>Kids</v>
          </cell>
          <cell r="G329">
            <v>38827</v>
          </cell>
          <cell r="H329">
            <v>38827</v>
          </cell>
          <cell r="I329">
            <v>2844</v>
          </cell>
          <cell r="J329" t="str">
            <v>100%Cotton</v>
          </cell>
          <cell r="K329" t="str">
            <v>Spr'07</v>
          </cell>
          <cell r="L329" t="str">
            <v>UK6</v>
          </cell>
          <cell r="M329" t="str">
            <v>Fiber Reactive</v>
          </cell>
          <cell r="N329" t="str">
            <v>Range Bleach</v>
          </cell>
          <cell r="O329">
            <v>3</v>
          </cell>
          <cell r="P329">
            <v>38842</v>
          </cell>
          <cell r="Q329">
            <v>38846</v>
          </cell>
          <cell r="U329">
            <v>39003</v>
          </cell>
          <cell r="V329">
            <v>38827</v>
          </cell>
          <cell r="W329">
            <v>39006</v>
          </cell>
          <cell r="Z329" t="str">
            <v>Development Complete</v>
          </cell>
        </row>
        <row r="330">
          <cell r="A330" t="str">
            <v>AU6</v>
          </cell>
          <cell r="B330" t="str">
            <v>Medium Green Heather</v>
          </cell>
          <cell r="D330" t="str">
            <v>Karen Cole</v>
          </cell>
          <cell r="Z330" t="str">
            <v xml:space="preserve"> </v>
          </cell>
        </row>
        <row r="331">
          <cell r="A331" t="str">
            <v>AU5</v>
          </cell>
          <cell r="B331" t="str">
            <v>Malibu Blue</v>
          </cell>
          <cell r="D331" t="str">
            <v>Monica Velez</v>
          </cell>
          <cell r="E331" t="str">
            <v>Colors</v>
          </cell>
          <cell r="F331" t="str">
            <v>HHW</v>
          </cell>
          <cell r="G331">
            <v>38810</v>
          </cell>
          <cell r="H331">
            <v>38813</v>
          </cell>
          <cell r="I331">
            <v>2844</v>
          </cell>
          <cell r="J331" t="str">
            <v>100%Cotton</v>
          </cell>
          <cell r="K331" t="str">
            <v>Spr'07</v>
          </cell>
          <cell r="L331" t="str">
            <v>17-4435 TC</v>
          </cell>
          <cell r="M331" t="str">
            <v>Fiber Reactive</v>
          </cell>
          <cell r="N331" t="str">
            <v>Range Bleach</v>
          </cell>
          <cell r="O331">
            <v>10</v>
          </cell>
          <cell r="P331">
            <v>38901</v>
          </cell>
          <cell r="Q331">
            <v>38907</v>
          </cell>
          <cell r="V331">
            <v>38813</v>
          </cell>
          <cell r="Z331" t="str">
            <v>Lab dip approved</v>
          </cell>
        </row>
        <row r="332">
          <cell r="A332" t="str">
            <v>AU4</v>
          </cell>
          <cell r="B332" t="str">
            <v>Blue Bell</v>
          </cell>
          <cell r="D332" t="str">
            <v>Monica Velez</v>
          </cell>
          <cell r="E332" t="str">
            <v>Colors</v>
          </cell>
          <cell r="F332" t="str">
            <v>HHW</v>
          </cell>
          <cell r="G332">
            <v>38810</v>
          </cell>
          <cell r="H332">
            <v>38813</v>
          </cell>
          <cell r="I332">
            <v>2844</v>
          </cell>
          <cell r="J332" t="str">
            <v>100%Cotton</v>
          </cell>
          <cell r="K332" t="str">
            <v>Spr'07</v>
          </cell>
          <cell r="L332" t="str">
            <v>14-4121 TC</v>
          </cell>
          <cell r="M332" t="str">
            <v>Fiber Reactive</v>
          </cell>
          <cell r="N332" t="str">
            <v>Range Bleach</v>
          </cell>
          <cell r="O332">
            <v>2</v>
          </cell>
          <cell r="P332">
            <v>38889</v>
          </cell>
          <cell r="Q332">
            <v>38894</v>
          </cell>
          <cell r="V332">
            <v>38813</v>
          </cell>
          <cell r="Z332" t="str">
            <v>Lab dip approved</v>
          </cell>
        </row>
        <row r="333">
          <cell r="A333" t="str">
            <v>AU3</v>
          </cell>
          <cell r="B333" t="str">
            <v xml:space="preserve">Cyclamen  </v>
          </cell>
          <cell r="D333" t="str">
            <v>Monica Velez</v>
          </cell>
          <cell r="E333" t="str">
            <v>Colors</v>
          </cell>
          <cell r="F333" t="str">
            <v>HHW</v>
          </cell>
          <cell r="G333">
            <v>38810</v>
          </cell>
          <cell r="H333">
            <v>38813</v>
          </cell>
          <cell r="I333">
            <v>2844</v>
          </cell>
          <cell r="J333" t="str">
            <v>100%Cotton</v>
          </cell>
          <cell r="K333" t="str">
            <v>Spr'07</v>
          </cell>
          <cell r="L333" t="str">
            <v>16-3118 TC</v>
          </cell>
          <cell r="M333" t="str">
            <v>Fiber Reactive</v>
          </cell>
          <cell r="N333" t="str">
            <v>Range Bleach</v>
          </cell>
          <cell r="O333">
            <v>1</v>
          </cell>
          <cell r="P333">
            <v>38909</v>
          </cell>
          <cell r="Q333">
            <v>38914</v>
          </cell>
          <cell r="V333">
            <v>38813</v>
          </cell>
          <cell r="Z333" t="str">
            <v>Lab dip approved</v>
          </cell>
        </row>
        <row r="334">
          <cell r="A334" t="str">
            <v>AU3PEG013</v>
          </cell>
          <cell r="B334" t="str">
            <v xml:space="preserve">Cyclamen  </v>
          </cell>
          <cell r="D334" t="str">
            <v>Monica Velez</v>
          </cell>
          <cell r="E334" t="str">
            <v>Colors</v>
          </cell>
          <cell r="F334" t="str">
            <v>HHW</v>
          </cell>
          <cell r="G334">
            <v>38867</v>
          </cell>
          <cell r="H334">
            <v>38868</v>
          </cell>
          <cell r="I334" t="str">
            <v>PEG013</v>
          </cell>
          <cell r="J334" t="str">
            <v>Polyster</v>
          </cell>
          <cell r="K334" t="str">
            <v>Spr'07</v>
          </cell>
          <cell r="L334" t="str">
            <v>16-3118 TC</v>
          </cell>
          <cell r="M334" t="str">
            <v>Disperse</v>
          </cell>
          <cell r="N334" t="str">
            <v>elastic</v>
          </cell>
          <cell r="O334">
            <v>8</v>
          </cell>
          <cell r="Q334">
            <v>38926</v>
          </cell>
          <cell r="Z334" t="str">
            <v>Lab dip approved</v>
          </cell>
        </row>
        <row r="335">
          <cell r="A335" t="str">
            <v>AU3PEG022</v>
          </cell>
          <cell r="B335" t="str">
            <v xml:space="preserve">Cyclamen  </v>
          </cell>
          <cell r="D335" t="str">
            <v>Monica Velez</v>
          </cell>
          <cell r="E335" t="str">
            <v>Colors</v>
          </cell>
          <cell r="F335" t="str">
            <v>HHW</v>
          </cell>
          <cell r="G335">
            <v>38867</v>
          </cell>
          <cell r="H335">
            <v>38868</v>
          </cell>
          <cell r="I335" t="str">
            <v>PEG022</v>
          </cell>
          <cell r="J335" t="str">
            <v>Polyster</v>
          </cell>
          <cell r="K335" t="str">
            <v>Spr'07</v>
          </cell>
          <cell r="L335" t="str">
            <v>16-3118 TC</v>
          </cell>
          <cell r="M335" t="str">
            <v>Disperse</v>
          </cell>
          <cell r="N335" t="str">
            <v>elastic</v>
          </cell>
          <cell r="O335">
            <v>9</v>
          </cell>
          <cell r="Q335">
            <v>38926</v>
          </cell>
          <cell r="Z335" t="str">
            <v>Lab dip approved</v>
          </cell>
        </row>
        <row r="336">
          <cell r="A336" t="str">
            <v>AU3PEG032</v>
          </cell>
          <cell r="B336" t="str">
            <v xml:space="preserve">Cyclamen  </v>
          </cell>
          <cell r="D336" t="str">
            <v>Monica Velez</v>
          </cell>
          <cell r="E336" t="str">
            <v>Colors</v>
          </cell>
          <cell r="F336" t="str">
            <v>HHW</v>
          </cell>
          <cell r="G336">
            <v>38867</v>
          </cell>
          <cell r="H336">
            <v>38868</v>
          </cell>
          <cell r="I336" t="str">
            <v>PEG032</v>
          </cell>
          <cell r="J336" t="str">
            <v>Polyster</v>
          </cell>
          <cell r="K336" t="str">
            <v>Spr'07</v>
          </cell>
          <cell r="L336" t="str">
            <v>16-3118 TC</v>
          </cell>
          <cell r="M336" t="str">
            <v>Disperse</v>
          </cell>
          <cell r="N336" t="str">
            <v>elastic</v>
          </cell>
          <cell r="O336">
            <v>4</v>
          </cell>
          <cell r="P336">
            <v>38929</v>
          </cell>
          <cell r="Q336">
            <v>38933</v>
          </cell>
          <cell r="Z336" t="str">
            <v>Lab dip approved</v>
          </cell>
        </row>
        <row r="337">
          <cell r="A337" t="str">
            <v>AU3PEG054</v>
          </cell>
          <cell r="B337" t="str">
            <v xml:space="preserve">Cyclamen  </v>
          </cell>
          <cell r="D337" t="str">
            <v>Monica Velez</v>
          </cell>
          <cell r="E337" t="str">
            <v>Colors</v>
          </cell>
          <cell r="F337" t="str">
            <v>HHW</v>
          </cell>
          <cell r="G337">
            <v>38867</v>
          </cell>
          <cell r="H337">
            <v>38868</v>
          </cell>
          <cell r="I337" t="str">
            <v>PEG054</v>
          </cell>
          <cell r="J337" t="str">
            <v>Polyster</v>
          </cell>
          <cell r="K337" t="str">
            <v>Spr'07</v>
          </cell>
          <cell r="L337" t="str">
            <v>16-3118 TC</v>
          </cell>
          <cell r="M337" t="str">
            <v>Disperse</v>
          </cell>
          <cell r="N337" t="str">
            <v>elastic</v>
          </cell>
          <cell r="O337">
            <v>6</v>
          </cell>
          <cell r="Q337">
            <v>38914</v>
          </cell>
          <cell r="Z337" t="str">
            <v>Lab dip approved</v>
          </cell>
        </row>
        <row r="338">
          <cell r="A338" t="str">
            <v>AU2</v>
          </cell>
          <cell r="B338" t="str">
            <v>Cayenne</v>
          </cell>
          <cell r="D338" t="str">
            <v>Monica Velez</v>
          </cell>
          <cell r="E338" t="str">
            <v>Colors</v>
          </cell>
          <cell r="F338" t="str">
            <v>HHW</v>
          </cell>
          <cell r="G338">
            <v>38810</v>
          </cell>
          <cell r="H338">
            <v>38813</v>
          </cell>
          <cell r="I338">
            <v>2844</v>
          </cell>
          <cell r="J338" t="str">
            <v>100%Cotton</v>
          </cell>
          <cell r="K338" t="str">
            <v>Spr'07</v>
          </cell>
          <cell r="L338" t="str">
            <v>18-1651 TC</v>
          </cell>
          <cell r="M338" t="str">
            <v>Fiber Reactive</v>
          </cell>
          <cell r="N338" t="str">
            <v>Range Bleach</v>
          </cell>
          <cell r="O338">
            <v>4</v>
          </cell>
          <cell r="P338">
            <v>38979</v>
          </cell>
          <cell r="Q338">
            <v>38988</v>
          </cell>
          <cell r="V338">
            <v>38813</v>
          </cell>
          <cell r="Z338" t="str">
            <v>Lab dip approved</v>
          </cell>
        </row>
        <row r="339">
          <cell r="A339" t="str">
            <v>AU1</v>
          </cell>
          <cell r="B339" t="str">
            <v>Bougainvillea</v>
          </cell>
          <cell r="D339" t="str">
            <v>Monica Velez</v>
          </cell>
          <cell r="E339" t="str">
            <v>Colors</v>
          </cell>
          <cell r="F339" t="str">
            <v>HHW</v>
          </cell>
          <cell r="G339">
            <v>38810</v>
          </cell>
          <cell r="H339">
            <v>38813</v>
          </cell>
          <cell r="I339">
            <v>2844</v>
          </cell>
          <cell r="J339" t="str">
            <v>100%Cotton</v>
          </cell>
          <cell r="K339" t="str">
            <v>Spr'07</v>
          </cell>
          <cell r="L339" t="str">
            <v>17-3725 TC</v>
          </cell>
          <cell r="M339" t="str">
            <v>Fiber Reactive</v>
          </cell>
          <cell r="N339" t="str">
            <v>Range Bleach</v>
          </cell>
          <cell r="O339">
            <v>2</v>
          </cell>
          <cell r="P339">
            <v>38875</v>
          </cell>
          <cell r="Q339">
            <v>38881</v>
          </cell>
          <cell r="V339">
            <v>38813</v>
          </cell>
          <cell r="Z339" t="str">
            <v>Lab dip approved</v>
          </cell>
        </row>
        <row r="340">
          <cell r="A340" t="str">
            <v>U9Z</v>
          </cell>
          <cell r="B340" t="str">
            <v>Ming Green</v>
          </cell>
          <cell r="D340" t="str">
            <v>Monica Velez</v>
          </cell>
          <cell r="E340" t="str">
            <v>Colors</v>
          </cell>
          <cell r="F340" t="str">
            <v>HHW</v>
          </cell>
          <cell r="G340">
            <v>38810</v>
          </cell>
          <cell r="H340">
            <v>38813</v>
          </cell>
          <cell r="I340">
            <v>2844</v>
          </cell>
          <cell r="J340" t="str">
            <v>100%Cotton</v>
          </cell>
          <cell r="K340" t="str">
            <v>Spr'07</v>
          </cell>
          <cell r="L340" t="str">
            <v>16-6120 TC</v>
          </cell>
          <cell r="M340" t="str">
            <v>Fiber Reactive</v>
          </cell>
          <cell r="N340" t="str">
            <v>Range Bleach</v>
          </cell>
          <cell r="O340">
            <v>4</v>
          </cell>
          <cell r="P340">
            <v>38915</v>
          </cell>
          <cell r="Q340">
            <v>38924</v>
          </cell>
          <cell r="V340">
            <v>38813</v>
          </cell>
          <cell r="Z340" t="str">
            <v>Lab dip approved</v>
          </cell>
        </row>
        <row r="341">
          <cell r="A341" t="str">
            <v>U8Z</v>
          </cell>
          <cell r="B341" t="str">
            <v>Turquiose Heather</v>
          </cell>
          <cell r="D341" t="str">
            <v>M. Taylor/ T. Martinez</v>
          </cell>
          <cell r="E341" t="str">
            <v>Sporty</v>
          </cell>
          <cell r="F341" t="str">
            <v>Kids</v>
          </cell>
          <cell r="G341">
            <v>38785</v>
          </cell>
          <cell r="H341">
            <v>38805</v>
          </cell>
          <cell r="I341">
            <v>2643</v>
          </cell>
          <cell r="J341" t="str">
            <v>75/25 C/P</v>
          </cell>
          <cell r="K341" t="str">
            <v>Spr'07</v>
          </cell>
          <cell r="L341" t="str">
            <v>15/4722 TPX</v>
          </cell>
          <cell r="M341" t="str">
            <v>Disperse</v>
          </cell>
          <cell r="N341" t="str">
            <v>Range Bleach</v>
          </cell>
          <cell r="O341">
            <v>15</v>
          </cell>
          <cell r="P341">
            <v>38833</v>
          </cell>
          <cell r="Q341">
            <v>38835</v>
          </cell>
          <cell r="V341">
            <v>38805</v>
          </cell>
          <cell r="Z341" t="str">
            <v>Lab dip approved</v>
          </cell>
        </row>
        <row r="342">
          <cell r="A342" t="str">
            <v>U7Z</v>
          </cell>
          <cell r="B342" t="str">
            <v>Cayenne</v>
          </cell>
          <cell r="D342" t="str">
            <v>Monica Velez</v>
          </cell>
          <cell r="E342" t="str">
            <v>Colors</v>
          </cell>
          <cell r="F342" t="str">
            <v>HHW</v>
          </cell>
          <cell r="G342">
            <v>38797</v>
          </cell>
          <cell r="H342">
            <v>38805</v>
          </cell>
          <cell r="I342">
            <v>2808</v>
          </cell>
          <cell r="J342" t="str">
            <v>100%Cotton</v>
          </cell>
          <cell r="K342" t="str">
            <v>Spr'07</v>
          </cell>
          <cell r="L342" t="str">
            <v>18-1651 TC</v>
          </cell>
          <cell r="M342" t="str">
            <v>Fiber Reactive</v>
          </cell>
          <cell r="N342" t="str">
            <v>Range Bleach</v>
          </cell>
          <cell r="O342">
            <v>9</v>
          </cell>
          <cell r="P342">
            <v>38947</v>
          </cell>
          <cell r="Q342">
            <v>38952</v>
          </cell>
          <cell r="V342">
            <v>38805</v>
          </cell>
          <cell r="Z342" t="str">
            <v>Lab dip approved</v>
          </cell>
        </row>
        <row r="343">
          <cell r="A343" t="str">
            <v>U7ZPEG032</v>
          </cell>
          <cell r="B343" t="str">
            <v>Cayenne</v>
          </cell>
          <cell r="D343" t="str">
            <v>Monica Velez</v>
          </cell>
          <cell r="E343" t="str">
            <v>Colors</v>
          </cell>
          <cell r="F343" t="str">
            <v>HHW</v>
          </cell>
          <cell r="G343">
            <v>38867</v>
          </cell>
          <cell r="H343">
            <v>38868</v>
          </cell>
          <cell r="I343" t="str">
            <v>PEG032</v>
          </cell>
          <cell r="J343" t="str">
            <v>POLYESTER</v>
          </cell>
          <cell r="K343" t="str">
            <v>Spr'07</v>
          </cell>
          <cell r="L343" t="str">
            <v>18-1651 TC</v>
          </cell>
          <cell r="M343" t="str">
            <v>Disperse</v>
          </cell>
          <cell r="O343">
            <v>11</v>
          </cell>
          <cell r="Q343">
            <v>38924</v>
          </cell>
          <cell r="Z343" t="str">
            <v>Lab dip approved</v>
          </cell>
        </row>
        <row r="344">
          <cell r="A344" t="str">
            <v>U7ZPEG054</v>
          </cell>
          <cell r="B344" t="str">
            <v>Cayenne</v>
          </cell>
          <cell r="D344" t="str">
            <v>Monica Velez</v>
          </cell>
          <cell r="E344" t="str">
            <v>Colors</v>
          </cell>
          <cell r="F344" t="str">
            <v>HHW</v>
          </cell>
          <cell r="G344">
            <v>38867</v>
          </cell>
          <cell r="H344">
            <v>38868</v>
          </cell>
          <cell r="I344" t="str">
            <v>PEG032</v>
          </cell>
          <cell r="J344" t="str">
            <v>POLYESTER</v>
          </cell>
          <cell r="K344" t="str">
            <v>Spr'07</v>
          </cell>
          <cell r="L344" t="str">
            <v>18-1651 TC</v>
          </cell>
          <cell r="M344" t="str">
            <v>Disperse</v>
          </cell>
          <cell r="O344">
            <v>11</v>
          </cell>
          <cell r="Q344">
            <v>38924</v>
          </cell>
          <cell r="Z344" t="str">
            <v>Lab dip approved</v>
          </cell>
        </row>
        <row r="345">
          <cell r="A345" t="str">
            <v>U6Z</v>
          </cell>
          <cell r="B345" t="str">
            <v>Apricot Sherbert</v>
          </cell>
          <cell r="D345" t="str">
            <v>Monica Velez</v>
          </cell>
          <cell r="E345" t="str">
            <v>Accents</v>
          </cell>
          <cell r="F345" t="str">
            <v>HHW</v>
          </cell>
          <cell r="G345">
            <v>38797</v>
          </cell>
          <cell r="H345">
            <v>38805</v>
          </cell>
          <cell r="I345">
            <v>2808</v>
          </cell>
          <cell r="J345" t="str">
            <v>100%Cotton</v>
          </cell>
          <cell r="K345" t="str">
            <v>Spr'07</v>
          </cell>
          <cell r="L345" t="str">
            <v>13-1031 TC</v>
          </cell>
          <cell r="M345" t="str">
            <v>Fiber Reactive</v>
          </cell>
          <cell r="N345" t="str">
            <v>Range Bleach</v>
          </cell>
          <cell r="O345">
            <v>3</v>
          </cell>
          <cell r="P345">
            <v>38890</v>
          </cell>
          <cell r="Q345">
            <v>38907</v>
          </cell>
          <cell r="U345">
            <v>39014</v>
          </cell>
          <cell r="V345">
            <v>38805</v>
          </cell>
          <cell r="Z345" t="str">
            <v>Development Complete</v>
          </cell>
        </row>
        <row r="346">
          <cell r="A346" t="str">
            <v>U5Z</v>
          </cell>
          <cell r="B346" t="str">
            <v>Ming Green</v>
          </cell>
          <cell r="D346" t="str">
            <v>Monica Velez</v>
          </cell>
          <cell r="E346" t="str">
            <v>Colors</v>
          </cell>
          <cell r="F346" t="str">
            <v>HHW</v>
          </cell>
          <cell r="G346">
            <v>38797</v>
          </cell>
          <cell r="H346">
            <v>38805</v>
          </cell>
          <cell r="I346">
            <v>2808</v>
          </cell>
          <cell r="J346" t="str">
            <v>100%Cotton</v>
          </cell>
          <cell r="K346" t="str">
            <v>Spr'07</v>
          </cell>
          <cell r="L346" t="str">
            <v>15-6120 TC</v>
          </cell>
          <cell r="M346" t="str">
            <v>Fiber Reactive</v>
          </cell>
          <cell r="N346" t="str">
            <v>Range Bleach</v>
          </cell>
          <cell r="O346">
            <v>4</v>
          </cell>
          <cell r="P346">
            <v>38867</v>
          </cell>
          <cell r="Q346">
            <v>38873</v>
          </cell>
          <cell r="U346">
            <v>38890</v>
          </cell>
          <cell r="V346">
            <v>38805</v>
          </cell>
          <cell r="Z346" t="str">
            <v>Development Complete</v>
          </cell>
        </row>
        <row r="347">
          <cell r="A347" t="str">
            <v>U5ZPEG032</v>
          </cell>
          <cell r="B347" t="str">
            <v>Ming Green</v>
          </cell>
          <cell r="D347" t="str">
            <v>Monica Velez</v>
          </cell>
          <cell r="E347" t="str">
            <v>Colors</v>
          </cell>
          <cell r="F347" t="str">
            <v>HHW</v>
          </cell>
          <cell r="G347">
            <v>38867</v>
          </cell>
          <cell r="H347">
            <v>38868</v>
          </cell>
          <cell r="I347" t="str">
            <v>PEG032</v>
          </cell>
          <cell r="J347" t="str">
            <v>POLYESTER</v>
          </cell>
          <cell r="K347" t="str">
            <v>Spr'07</v>
          </cell>
          <cell r="L347" t="str">
            <v>15-6120 TC</v>
          </cell>
          <cell r="M347" t="str">
            <v>Disperse</v>
          </cell>
          <cell r="O347">
            <v>11</v>
          </cell>
          <cell r="Q347">
            <v>38907</v>
          </cell>
          <cell r="Z347" t="str">
            <v>Lab dip approved</v>
          </cell>
        </row>
        <row r="348">
          <cell r="A348" t="str">
            <v>U5ZPEG054</v>
          </cell>
          <cell r="B348" t="str">
            <v>Ming Green</v>
          </cell>
          <cell r="D348" t="str">
            <v>Monica Velez</v>
          </cell>
          <cell r="E348" t="str">
            <v>Colors</v>
          </cell>
          <cell r="F348" t="str">
            <v>HHW</v>
          </cell>
          <cell r="G348">
            <v>38867</v>
          </cell>
          <cell r="H348">
            <v>38868</v>
          </cell>
          <cell r="I348" t="str">
            <v>PEG054</v>
          </cell>
          <cell r="J348" t="str">
            <v>POLYESTER</v>
          </cell>
          <cell r="K348" t="str">
            <v>Spr'07</v>
          </cell>
          <cell r="L348" t="str">
            <v>15-6120 TC</v>
          </cell>
          <cell r="M348" t="str">
            <v>Disperse</v>
          </cell>
          <cell r="O348">
            <v>11</v>
          </cell>
          <cell r="Q348">
            <v>38907</v>
          </cell>
          <cell r="Z348" t="str">
            <v>Lab dip approved</v>
          </cell>
        </row>
        <row r="349">
          <cell r="A349" t="str">
            <v>U4Z</v>
          </cell>
          <cell r="B349" t="str">
            <v>Apricot Sherbert</v>
          </cell>
          <cell r="D349" t="str">
            <v>Monica Velez</v>
          </cell>
          <cell r="E349" t="str">
            <v>Accents</v>
          </cell>
          <cell r="F349" t="str">
            <v>HHW</v>
          </cell>
          <cell r="G349">
            <v>38797</v>
          </cell>
          <cell r="H349">
            <v>38805</v>
          </cell>
          <cell r="I349">
            <v>2824</v>
          </cell>
          <cell r="J349" t="str">
            <v>100%Cotton</v>
          </cell>
          <cell r="K349" t="str">
            <v>Spr'07</v>
          </cell>
          <cell r="L349" t="str">
            <v>13-1031 TC</v>
          </cell>
          <cell r="M349" t="str">
            <v>Fiber Reactive</v>
          </cell>
          <cell r="N349" t="str">
            <v>Range Bleach</v>
          </cell>
          <cell r="O349">
            <v>2</v>
          </cell>
          <cell r="P349">
            <v>38923</v>
          </cell>
          <cell r="Q349">
            <v>38931</v>
          </cell>
          <cell r="U349">
            <v>39014</v>
          </cell>
          <cell r="V349">
            <v>38805</v>
          </cell>
          <cell r="Z349" t="str">
            <v>Development Complete</v>
          </cell>
        </row>
        <row r="350">
          <cell r="A350" t="str">
            <v>U4ZPEG032</v>
          </cell>
          <cell r="B350" t="str">
            <v>Apricot Sherbert</v>
          </cell>
          <cell r="D350" t="str">
            <v>Monica Velez</v>
          </cell>
          <cell r="E350" t="str">
            <v>Accents</v>
          </cell>
          <cell r="F350" t="str">
            <v>HHW</v>
          </cell>
          <cell r="G350">
            <v>38867</v>
          </cell>
          <cell r="H350">
            <v>38868</v>
          </cell>
          <cell r="I350" t="str">
            <v>PEG032</v>
          </cell>
          <cell r="J350" t="str">
            <v>Polyester                Accents</v>
          </cell>
          <cell r="K350" t="str">
            <v>Spr'07</v>
          </cell>
          <cell r="L350" t="str">
            <v>13-1031 TC</v>
          </cell>
          <cell r="M350" t="str">
            <v>Pigment</v>
          </cell>
          <cell r="N350" t="str">
            <v>Continuous</v>
          </cell>
          <cell r="O350">
            <v>1</v>
          </cell>
          <cell r="P350">
            <v>38915</v>
          </cell>
          <cell r="Q350">
            <v>38925</v>
          </cell>
          <cell r="Z350" t="str">
            <v>Lab dip approved</v>
          </cell>
        </row>
        <row r="351">
          <cell r="A351" t="str">
            <v>U3Z</v>
          </cell>
          <cell r="B351" t="str">
            <v>Cayenne</v>
          </cell>
          <cell r="D351" t="str">
            <v>Monica Velez</v>
          </cell>
          <cell r="E351" t="str">
            <v>Colors</v>
          </cell>
          <cell r="F351" t="str">
            <v>HHW</v>
          </cell>
          <cell r="G351">
            <v>38797</v>
          </cell>
          <cell r="H351">
            <v>38805</v>
          </cell>
          <cell r="I351">
            <v>2824</v>
          </cell>
          <cell r="J351" t="str">
            <v>100%Cotton</v>
          </cell>
          <cell r="K351" t="str">
            <v>Spr'07</v>
          </cell>
          <cell r="L351" t="str">
            <v>18-1651 TC</v>
          </cell>
          <cell r="M351" t="str">
            <v>Fiber Reactive</v>
          </cell>
          <cell r="N351" t="str">
            <v>Range Bleach</v>
          </cell>
          <cell r="O351">
            <v>9</v>
          </cell>
          <cell r="P351">
            <v>38947</v>
          </cell>
          <cell r="Q351">
            <v>38952</v>
          </cell>
          <cell r="V351">
            <v>38805</v>
          </cell>
          <cell r="Z351" t="str">
            <v>Lab dip approved</v>
          </cell>
        </row>
        <row r="352">
          <cell r="A352" t="str">
            <v>U2Z</v>
          </cell>
          <cell r="B352" t="str">
            <v>Orchid Pink</v>
          </cell>
          <cell r="D352" t="str">
            <v>Monica Velez</v>
          </cell>
          <cell r="E352" t="str">
            <v>Accents</v>
          </cell>
          <cell r="F352" t="str">
            <v>HHW</v>
          </cell>
          <cell r="G352">
            <v>38797</v>
          </cell>
          <cell r="H352">
            <v>38805</v>
          </cell>
          <cell r="I352">
            <v>2824</v>
          </cell>
          <cell r="J352" t="str">
            <v>100%Cotton</v>
          </cell>
          <cell r="K352" t="str">
            <v>Spr'07</v>
          </cell>
          <cell r="L352" t="str">
            <v>13-2010 TC</v>
          </cell>
          <cell r="M352" t="str">
            <v>Fiber Reactive</v>
          </cell>
          <cell r="N352" t="str">
            <v>Range Bleach</v>
          </cell>
          <cell r="O352">
            <v>1</v>
          </cell>
          <cell r="P352">
            <v>38875</v>
          </cell>
          <cell r="Q352">
            <v>38881</v>
          </cell>
          <cell r="V352">
            <v>38805</v>
          </cell>
          <cell r="Z352" t="str">
            <v>Lab dip approved</v>
          </cell>
        </row>
        <row r="353">
          <cell r="A353" t="str">
            <v>U1Z</v>
          </cell>
          <cell r="B353" t="str">
            <v>Grapemist</v>
          </cell>
          <cell r="D353" t="str">
            <v>Monica Velez</v>
          </cell>
          <cell r="E353" t="str">
            <v>Sporty</v>
          </cell>
          <cell r="F353" t="str">
            <v>HHW</v>
          </cell>
          <cell r="G353">
            <v>38797</v>
          </cell>
          <cell r="H353">
            <v>38805</v>
          </cell>
          <cell r="I353">
            <v>2824</v>
          </cell>
          <cell r="J353" t="str">
            <v>100%Cotton</v>
          </cell>
          <cell r="K353" t="str">
            <v>Spr'07</v>
          </cell>
          <cell r="L353" t="str">
            <v>16-3929 TC</v>
          </cell>
          <cell r="M353" t="str">
            <v>Fiber Reactive</v>
          </cell>
          <cell r="N353" t="str">
            <v>Range Bleach</v>
          </cell>
          <cell r="O353">
            <v>6</v>
          </cell>
          <cell r="P353">
            <v>38915</v>
          </cell>
          <cell r="Q353">
            <v>38924</v>
          </cell>
          <cell r="U353">
            <v>38937</v>
          </cell>
          <cell r="V353">
            <v>38805</v>
          </cell>
          <cell r="W353">
            <v>38947</v>
          </cell>
          <cell r="Z353" t="str">
            <v>Development Complete</v>
          </cell>
        </row>
        <row r="354">
          <cell r="A354" t="str">
            <v>U9Y</v>
          </cell>
          <cell r="B354" t="str">
            <v>Orchid Bouquet</v>
          </cell>
          <cell r="D354" t="str">
            <v>Monica Velez</v>
          </cell>
          <cell r="E354" t="str">
            <v>Sporty</v>
          </cell>
          <cell r="F354" t="str">
            <v>HHW</v>
          </cell>
          <cell r="G354">
            <v>38797</v>
          </cell>
          <cell r="H354">
            <v>38805</v>
          </cell>
          <cell r="I354">
            <v>2824</v>
          </cell>
          <cell r="J354" t="str">
            <v>100%Cotton</v>
          </cell>
          <cell r="K354" t="str">
            <v>Spr'07</v>
          </cell>
          <cell r="L354" t="str">
            <v>15-3412 TC</v>
          </cell>
          <cell r="M354" t="str">
            <v>Fiber Reactive</v>
          </cell>
          <cell r="N354" t="str">
            <v>Range Bleach</v>
          </cell>
          <cell r="O354">
            <v>3</v>
          </cell>
          <cell r="P354">
            <v>38890</v>
          </cell>
          <cell r="Q354">
            <v>38907</v>
          </cell>
          <cell r="U354">
            <v>38933</v>
          </cell>
          <cell r="V354">
            <v>38805</v>
          </cell>
          <cell r="Z354" t="str">
            <v>Development Complete</v>
          </cell>
        </row>
        <row r="355">
          <cell r="A355" t="str">
            <v>U8Y</v>
          </cell>
          <cell r="B355" t="str">
            <v>Strawberry Pink</v>
          </cell>
          <cell r="D355" t="str">
            <v>Monica Velez</v>
          </cell>
          <cell r="E355" t="str">
            <v>Sporty</v>
          </cell>
          <cell r="F355" t="str">
            <v>HHW</v>
          </cell>
          <cell r="G355">
            <v>38797</v>
          </cell>
          <cell r="H355">
            <v>38805</v>
          </cell>
          <cell r="I355">
            <v>2824</v>
          </cell>
          <cell r="J355" t="str">
            <v>100%Cotton</v>
          </cell>
          <cell r="K355" t="str">
            <v>Spr'07</v>
          </cell>
          <cell r="L355" t="str">
            <v>16-1731 TC</v>
          </cell>
          <cell r="M355" t="str">
            <v>Fiber Reactive</v>
          </cell>
          <cell r="N355" t="str">
            <v>Range Bleach</v>
          </cell>
          <cell r="O355">
            <v>11</v>
          </cell>
          <cell r="P355">
            <v>38924</v>
          </cell>
          <cell r="Q355">
            <v>38933</v>
          </cell>
          <cell r="U355">
            <v>39013</v>
          </cell>
          <cell r="V355">
            <v>38805</v>
          </cell>
          <cell r="Z355" t="str">
            <v>Development Complete</v>
          </cell>
        </row>
        <row r="356">
          <cell r="A356" t="str">
            <v>U7Y</v>
          </cell>
          <cell r="B356" t="str">
            <v>Malibu Blue</v>
          </cell>
          <cell r="D356" t="str">
            <v>Fran Esselmeyer</v>
          </cell>
          <cell r="E356" t="str">
            <v xml:space="preserve">Classic  </v>
          </cell>
          <cell r="F356" t="str">
            <v>Kids</v>
          </cell>
          <cell r="G356">
            <v>38796</v>
          </cell>
          <cell r="H356">
            <v>38798</v>
          </cell>
          <cell r="I356">
            <v>2824</v>
          </cell>
          <cell r="J356" t="str">
            <v>100%Cotton</v>
          </cell>
          <cell r="K356" t="str">
            <v>Spr'07</v>
          </cell>
          <cell r="L356" t="str">
            <v>17-4435 TC</v>
          </cell>
          <cell r="M356" t="str">
            <v>Fiber Reactive</v>
          </cell>
          <cell r="N356" t="str">
            <v>Range Bleach</v>
          </cell>
          <cell r="O356">
            <v>2</v>
          </cell>
          <cell r="P356">
            <v>38915</v>
          </cell>
          <cell r="Q356">
            <v>38918</v>
          </cell>
          <cell r="U356">
            <v>38993</v>
          </cell>
          <cell r="V356">
            <v>38799</v>
          </cell>
          <cell r="W356">
            <v>38958</v>
          </cell>
          <cell r="Z356" t="str">
            <v>Development Complete</v>
          </cell>
        </row>
        <row r="357">
          <cell r="A357" t="str">
            <v>U6Y</v>
          </cell>
          <cell r="B357" t="str">
            <v>Blue Bell</v>
          </cell>
          <cell r="D357" t="str">
            <v>Monica Velez</v>
          </cell>
          <cell r="E357" t="str">
            <v>Core</v>
          </cell>
          <cell r="F357" t="str">
            <v>HHW</v>
          </cell>
          <cell r="G357">
            <v>38779</v>
          </cell>
          <cell r="H357">
            <v>38796</v>
          </cell>
          <cell r="I357">
            <v>2808</v>
          </cell>
          <cell r="J357" t="str">
            <v>100%Cotton</v>
          </cell>
          <cell r="K357" t="str">
            <v>Spr'07</v>
          </cell>
          <cell r="L357" t="str">
            <v>14-4121 TC</v>
          </cell>
          <cell r="M357" t="str">
            <v>Fiber Reactive</v>
          </cell>
          <cell r="N357" t="str">
            <v>Range Bleach</v>
          </cell>
          <cell r="O357">
            <v>7</v>
          </cell>
          <cell r="P357">
            <v>38875</v>
          </cell>
          <cell r="Q357">
            <v>38881</v>
          </cell>
          <cell r="U357">
            <v>38901</v>
          </cell>
          <cell r="V357">
            <v>38779</v>
          </cell>
          <cell r="Z357" t="str">
            <v>Development Complete</v>
          </cell>
        </row>
        <row r="358">
          <cell r="A358" t="str">
            <v>U6YPEG013</v>
          </cell>
          <cell r="B358" t="str">
            <v>Blue Bell</v>
          </cell>
          <cell r="D358" t="str">
            <v>Monica Velez</v>
          </cell>
          <cell r="E358" t="str">
            <v>Core</v>
          </cell>
          <cell r="F358" t="str">
            <v>HHW</v>
          </cell>
          <cell r="G358">
            <v>38779</v>
          </cell>
          <cell r="H358">
            <v>38796</v>
          </cell>
          <cell r="I358" t="str">
            <v>PEG013</v>
          </cell>
          <cell r="J358" t="str">
            <v>Polyester                Core</v>
          </cell>
          <cell r="K358" t="str">
            <v>Spr'07</v>
          </cell>
          <cell r="L358" t="str">
            <v>14-4121 TC</v>
          </cell>
          <cell r="M358" t="str">
            <v>Pigment</v>
          </cell>
          <cell r="N358" t="str">
            <v>Continuous</v>
          </cell>
          <cell r="O358">
            <v>18</v>
          </cell>
          <cell r="P358">
            <v>38896</v>
          </cell>
          <cell r="Q358">
            <v>38907</v>
          </cell>
          <cell r="Z358" t="str">
            <v>Lab dip approved</v>
          </cell>
        </row>
        <row r="359">
          <cell r="A359" t="str">
            <v>U6YPEG054</v>
          </cell>
          <cell r="B359" t="str">
            <v>Blue Bell</v>
          </cell>
          <cell r="D359" t="str">
            <v>Monica Velez</v>
          </cell>
          <cell r="E359" t="str">
            <v>Core</v>
          </cell>
          <cell r="F359" t="str">
            <v>HHW</v>
          </cell>
          <cell r="G359">
            <v>38867</v>
          </cell>
          <cell r="H359">
            <v>38868</v>
          </cell>
          <cell r="I359" t="str">
            <v>PEG054</v>
          </cell>
          <cell r="J359" t="str">
            <v>Polyester                Core</v>
          </cell>
          <cell r="K359" t="str">
            <v>Spr'07</v>
          </cell>
          <cell r="L359" t="str">
            <v>14-4121 TC</v>
          </cell>
          <cell r="M359" t="str">
            <v>Pigment</v>
          </cell>
          <cell r="N359" t="str">
            <v>Continuous</v>
          </cell>
          <cell r="O359">
            <v>3</v>
          </cell>
          <cell r="P359">
            <v>38896</v>
          </cell>
          <cell r="Q359">
            <v>38907</v>
          </cell>
          <cell r="Z359" t="str">
            <v>Lab dip approved</v>
          </cell>
        </row>
        <row r="360">
          <cell r="A360" t="str">
            <v>U6YPEG032</v>
          </cell>
          <cell r="B360" t="str">
            <v>Blue Bell</v>
          </cell>
          <cell r="D360" t="str">
            <v>Monica Velez</v>
          </cell>
          <cell r="E360" t="str">
            <v>Core</v>
          </cell>
          <cell r="F360" t="str">
            <v>HHW</v>
          </cell>
          <cell r="G360">
            <v>38867</v>
          </cell>
          <cell r="H360">
            <v>38868</v>
          </cell>
          <cell r="I360" t="str">
            <v>PEG032</v>
          </cell>
          <cell r="J360" t="str">
            <v>Polyester                Core</v>
          </cell>
          <cell r="K360" t="str">
            <v>Spr'07</v>
          </cell>
          <cell r="L360" t="str">
            <v>14-4121 TC</v>
          </cell>
          <cell r="M360" t="str">
            <v>Pigment</v>
          </cell>
          <cell r="N360" t="str">
            <v>Continuous</v>
          </cell>
          <cell r="P360">
            <v>38932</v>
          </cell>
          <cell r="Q360">
            <v>38938</v>
          </cell>
          <cell r="Z360" t="str">
            <v>Lab dip approved</v>
          </cell>
        </row>
        <row r="361">
          <cell r="A361" t="str">
            <v>U6YDK0080</v>
          </cell>
          <cell r="B361" t="str">
            <v>Blue Bell</v>
          </cell>
          <cell r="D361" t="str">
            <v>Aaron Woodie</v>
          </cell>
          <cell r="E361" t="str">
            <v>Fall 2007</v>
          </cell>
          <cell r="F361" t="str">
            <v>HHW</v>
          </cell>
          <cell r="G361">
            <v>38936</v>
          </cell>
          <cell r="H361">
            <v>38944</v>
          </cell>
          <cell r="I361" t="str">
            <v>DK0080</v>
          </cell>
          <cell r="J361" t="str">
            <v>Polyster</v>
          </cell>
          <cell r="K361" t="str">
            <v>Fall 07</v>
          </cell>
          <cell r="L361" t="str">
            <v>14-4121 TC</v>
          </cell>
          <cell r="M361" t="str">
            <v>Pigment</v>
          </cell>
          <cell r="N361" t="str">
            <v>Continuous</v>
          </cell>
          <cell r="P361" t="str">
            <v>K</v>
          </cell>
          <cell r="Z361" t="str">
            <v>Lab dip submitted</v>
          </cell>
        </row>
        <row r="362">
          <cell r="A362" t="str">
            <v>U6YDK0289</v>
          </cell>
          <cell r="B362" t="str">
            <v>Blue Bell</v>
          </cell>
          <cell r="D362" t="str">
            <v>Aaron Woodie</v>
          </cell>
          <cell r="E362" t="str">
            <v>Fall 2007</v>
          </cell>
          <cell r="F362" t="str">
            <v>HHW</v>
          </cell>
          <cell r="G362">
            <v>38936</v>
          </cell>
          <cell r="H362">
            <v>38944</v>
          </cell>
          <cell r="I362" t="str">
            <v>DK0289</v>
          </cell>
          <cell r="J362" t="str">
            <v>Polyster</v>
          </cell>
          <cell r="K362" t="str">
            <v>Fall 07</v>
          </cell>
          <cell r="L362" t="str">
            <v>14-4121 TC</v>
          </cell>
          <cell r="M362" t="str">
            <v>Pigment</v>
          </cell>
          <cell r="N362" t="str">
            <v>Continuous</v>
          </cell>
          <cell r="Z362" t="str">
            <v>Lab dip in-process</v>
          </cell>
        </row>
        <row r="363">
          <cell r="A363" t="str">
            <v>U6YDK0290</v>
          </cell>
          <cell r="B363" t="str">
            <v>Blue Bell</v>
          </cell>
          <cell r="D363" t="str">
            <v>Aaron Woodie</v>
          </cell>
          <cell r="E363" t="str">
            <v>Fall 2007</v>
          </cell>
          <cell r="F363" t="str">
            <v>HHW</v>
          </cell>
          <cell r="G363">
            <v>38936</v>
          </cell>
          <cell r="H363">
            <v>38944</v>
          </cell>
          <cell r="I363" t="str">
            <v>DK0290</v>
          </cell>
          <cell r="J363" t="str">
            <v>Polyster</v>
          </cell>
          <cell r="K363" t="str">
            <v>Fall 07</v>
          </cell>
          <cell r="L363" t="str">
            <v>14-4121 TC</v>
          </cell>
          <cell r="M363" t="str">
            <v>Pigment</v>
          </cell>
          <cell r="N363" t="str">
            <v>Continuous</v>
          </cell>
          <cell r="Z363" t="str">
            <v>Lab dip in-process</v>
          </cell>
        </row>
        <row r="364">
          <cell r="A364" t="str">
            <v>U5Y</v>
          </cell>
          <cell r="B364" t="str">
            <v>Orchid Bouquet</v>
          </cell>
          <cell r="D364" t="str">
            <v>Monica Velez</v>
          </cell>
          <cell r="E364" t="str">
            <v>Core</v>
          </cell>
          <cell r="F364" t="str">
            <v>HHW</v>
          </cell>
          <cell r="G364">
            <v>38779</v>
          </cell>
          <cell r="H364">
            <v>38796</v>
          </cell>
          <cell r="I364">
            <v>2808</v>
          </cell>
          <cell r="J364" t="str">
            <v>100%Cotton</v>
          </cell>
          <cell r="K364" t="str">
            <v>Spr'07</v>
          </cell>
          <cell r="L364" t="str">
            <v>15-3412 TC</v>
          </cell>
          <cell r="M364" t="str">
            <v>Fiber Reactive</v>
          </cell>
          <cell r="N364" t="str">
            <v>Range Bleach</v>
          </cell>
          <cell r="O364">
            <v>4</v>
          </cell>
          <cell r="P364">
            <v>38833</v>
          </cell>
          <cell r="Q364">
            <v>38838</v>
          </cell>
          <cell r="U364">
            <v>38849</v>
          </cell>
          <cell r="V364">
            <v>38779</v>
          </cell>
          <cell r="W364">
            <v>38875</v>
          </cell>
          <cell r="Z364" t="str">
            <v>Development Complete</v>
          </cell>
        </row>
        <row r="365">
          <cell r="A365" t="str">
            <v>U5YPEG013</v>
          </cell>
          <cell r="B365" t="str">
            <v>Orchid Bouquet</v>
          </cell>
          <cell r="D365" t="str">
            <v>Monica Velez</v>
          </cell>
          <cell r="E365" t="str">
            <v>Core</v>
          </cell>
          <cell r="F365" t="str">
            <v>HHW</v>
          </cell>
          <cell r="G365">
            <v>38779</v>
          </cell>
          <cell r="H365">
            <v>38796</v>
          </cell>
          <cell r="I365" t="str">
            <v>Peg013</v>
          </cell>
          <cell r="J365" t="str">
            <v>Polyester</v>
          </cell>
          <cell r="K365" t="str">
            <v>Spr'07</v>
          </cell>
          <cell r="L365" t="str">
            <v>15-3412 TC</v>
          </cell>
          <cell r="M365" t="str">
            <v>Pigment</v>
          </cell>
          <cell r="N365" t="str">
            <v>elastic</v>
          </cell>
          <cell r="O365">
            <v>7</v>
          </cell>
          <cell r="P365">
            <v>38848</v>
          </cell>
          <cell r="Q365">
            <v>38860</v>
          </cell>
          <cell r="Z365" t="str">
            <v>Lab dip approved</v>
          </cell>
        </row>
        <row r="366">
          <cell r="A366" t="str">
            <v>U5YPEG021</v>
          </cell>
          <cell r="B366" t="str">
            <v>Orchid Bouquet</v>
          </cell>
          <cell r="D366" t="str">
            <v>Monica Velez</v>
          </cell>
          <cell r="E366" t="str">
            <v>Core</v>
          </cell>
          <cell r="F366" t="str">
            <v>HHW</v>
          </cell>
          <cell r="G366">
            <v>38779</v>
          </cell>
          <cell r="H366">
            <v>38796</v>
          </cell>
          <cell r="I366" t="str">
            <v>Peg013</v>
          </cell>
          <cell r="J366" t="str">
            <v>Polyester</v>
          </cell>
          <cell r="K366" t="str">
            <v>Spr'07</v>
          </cell>
          <cell r="L366" t="str">
            <v>15-3412 TC</v>
          </cell>
          <cell r="M366" t="str">
            <v>Pigment</v>
          </cell>
          <cell r="N366" t="str">
            <v>elastic</v>
          </cell>
          <cell r="O366">
            <v>3</v>
          </cell>
          <cell r="P366">
            <v>38894</v>
          </cell>
          <cell r="Q366">
            <v>38894</v>
          </cell>
        </row>
        <row r="367">
          <cell r="A367" t="str">
            <v>U4Y</v>
          </cell>
          <cell r="B367" t="str">
            <v>Pink Rose</v>
          </cell>
          <cell r="D367" t="str">
            <v>M. Taylor/ T. Martinez</v>
          </cell>
          <cell r="E367" t="str">
            <v>Basic</v>
          </cell>
          <cell r="F367" t="str">
            <v>Girls</v>
          </cell>
          <cell r="G367">
            <v>38785</v>
          </cell>
          <cell r="H367">
            <v>38790</v>
          </cell>
          <cell r="I367">
            <v>2808</v>
          </cell>
          <cell r="J367" t="str">
            <v>100%Cotton</v>
          </cell>
          <cell r="K367" t="str">
            <v>Spr'07</v>
          </cell>
          <cell r="L367" t="str">
            <v>17-2033 TC</v>
          </cell>
          <cell r="M367" t="str">
            <v>Fiber Reactive</v>
          </cell>
          <cell r="N367" t="str">
            <v>Range Bleach</v>
          </cell>
          <cell r="O367">
            <v>4</v>
          </cell>
          <cell r="P367">
            <v>38838</v>
          </cell>
          <cell r="Q367">
            <v>38841</v>
          </cell>
          <cell r="U367">
            <v>38959</v>
          </cell>
          <cell r="V367">
            <v>38789</v>
          </cell>
          <cell r="W367">
            <v>38947</v>
          </cell>
          <cell r="Z367" t="str">
            <v>Development Complete</v>
          </cell>
        </row>
        <row r="368">
          <cell r="A368" t="str">
            <v>U3Y</v>
          </cell>
          <cell r="B368" t="str">
            <v>Grapemist</v>
          </cell>
          <cell r="D368" t="str">
            <v>M. Taylor/ T. Martinez</v>
          </cell>
          <cell r="E368" t="str">
            <v>Basic</v>
          </cell>
          <cell r="F368" t="str">
            <v>Girls</v>
          </cell>
          <cell r="G368">
            <v>38785</v>
          </cell>
          <cell r="H368">
            <v>38790</v>
          </cell>
          <cell r="I368">
            <v>2808</v>
          </cell>
          <cell r="J368" t="str">
            <v>100%Cotton</v>
          </cell>
          <cell r="K368" t="str">
            <v>Spr'07</v>
          </cell>
          <cell r="L368" t="str">
            <v>16-3929 TC</v>
          </cell>
          <cell r="M368" t="str">
            <v>Fiber Reactive</v>
          </cell>
          <cell r="N368" t="str">
            <v>Range Bleach</v>
          </cell>
          <cell r="O368">
            <v>10</v>
          </cell>
          <cell r="P368">
            <v>38875</v>
          </cell>
          <cell r="Q368">
            <v>38876</v>
          </cell>
          <cell r="U368">
            <v>38937</v>
          </cell>
          <cell r="V368">
            <v>38789</v>
          </cell>
          <cell r="W368">
            <v>38933</v>
          </cell>
          <cell r="Z368" t="str">
            <v>Development Complete</v>
          </cell>
        </row>
        <row r="369">
          <cell r="A369" t="str">
            <v>U3YPEG032</v>
          </cell>
          <cell r="B369" t="str">
            <v>Grapemist</v>
          </cell>
          <cell r="D369" t="str">
            <v>M. Taylor/ T. Martinez</v>
          </cell>
          <cell r="E369" t="str">
            <v>Basic</v>
          </cell>
          <cell r="F369" t="str">
            <v>HHW</v>
          </cell>
          <cell r="I369" t="str">
            <v>ELASTIC</v>
          </cell>
          <cell r="J369" t="str">
            <v>Polyester</v>
          </cell>
          <cell r="K369" t="str">
            <v>Spr'07</v>
          </cell>
          <cell r="L369" t="str">
            <v>16-3929 TC</v>
          </cell>
          <cell r="M369" t="str">
            <v>Disperse</v>
          </cell>
          <cell r="N369" t="str">
            <v>elastic</v>
          </cell>
          <cell r="O369">
            <v>14</v>
          </cell>
          <cell r="P369">
            <v>38930</v>
          </cell>
          <cell r="Q369">
            <v>38933</v>
          </cell>
        </row>
        <row r="370">
          <cell r="A370" t="str">
            <v>U3YPEG013</v>
          </cell>
          <cell r="B370" t="str">
            <v>Grapemist</v>
          </cell>
          <cell r="D370" t="str">
            <v>Monica Velez</v>
          </cell>
          <cell r="E370" t="str">
            <v>Colors</v>
          </cell>
          <cell r="F370" t="str">
            <v>HHW</v>
          </cell>
          <cell r="G370">
            <v>38797</v>
          </cell>
          <cell r="H370">
            <v>38797</v>
          </cell>
          <cell r="I370" t="str">
            <v>PEG013</v>
          </cell>
          <cell r="J370" t="str">
            <v>Polyster</v>
          </cell>
          <cell r="K370" t="str">
            <v>Spr'07</v>
          </cell>
          <cell r="L370" t="str">
            <v>16-3929 TC</v>
          </cell>
          <cell r="M370" t="str">
            <v>Disperse</v>
          </cell>
          <cell r="N370" t="str">
            <v>elastic</v>
          </cell>
          <cell r="O370">
            <v>18</v>
          </cell>
          <cell r="P370">
            <v>38929</v>
          </cell>
          <cell r="Q370">
            <v>38933</v>
          </cell>
          <cell r="Z370" t="str">
            <v>Lab dip approved</v>
          </cell>
        </row>
        <row r="371">
          <cell r="A371" t="str">
            <v>U3YDK0080</v>
          </cell>
          <cell r="B371" t="str">
            <v>Grapemist</v>
          </cell>
          <cell r="D371" t="str">
            <v>Aaron Woodie</v>
          </cell>
          <cell r="E371" t="str">
            <v>Fall 2007</v>
          </cell>
          <cell r="F371" t="str">
            <v>HHW</v>
          </cell>
          <cell r="G371">
            <v>38936</v>
          </cell>
          <cell r="H371">
            <v>38944</v>
          </cell>
          <cell r="I371" t="str">
            <v>DK0080</v>
          </cell>
          <cell r="J371" t="str">
            <v>Polyster</v>
          </cell>
          <cell r="K371" t="str">
            <v>Fall 07</v>
          </cell>
          <cell r="L371" t="str">
            <v>16-3929 TC</v>
          </cell>
          <cell r="Z371" t="str">
            <v>Lab dip in-process</v>
          </cell>
        </row>
        <row r="372">
          <cell r="A372" t="str">
            <v>U3YDK0290</v>
          </cell>
          <cell r="B372" t="str">
            <v>Grapemist</v>
          </cell>
          <cell r="D372" t="str">
            <v>Aaron Woodie</v>
          </cell>
          <cell r="E372" t="str">
            <v>Fall 2007</v>
          </cell>
          <cell r="F372" t="str">
            <v>HHW</v>
          </cell>
          <cell r="G372">
            <v>38936</v>
          </cell>
          <cell r="H372">
            <v>38944</v>
          </cell>
          <cell r="I372" t="str">
            <v>DK0290</v>
          </cell>
          <cell r="J372" t="str">
            <v>Polyster</v>
          </cell>
          <cell r="K372" t="str">
            <v>Fall 07</v>
          </cell>
          <cell r="L372" t="str">
            <v>16-3929 TC</v>
          </cell>
          <cell r="Z372" t="str">
            <v>Lab dip in-process</v>
          </cell>
        </row>
        <row r="373">
          <cell r="A373" t="str">
            <v>U3YDK0289</v>
          </cell>
          <cell r="B373" t="str">
            <v>Grapemist</v>
          </cell>
          <cell r="D373" t="str">
            <v>Aaron Woodie</v>
          </cell>
          <cell r="E373" t="str">
            <v>Fall 2007</v>
          </cell>
          <cell r="F373" t="str">
            <v>HHW</v>
          </cell>
          <cell r="G373">
            <v>38936</v>
          </cell>
          <cell r="H373">
            <v>38944</v>
          </cell>
          <cell r="I373" t="str">
            <v>DK0289</v>
          </cell>
          <cell r="J373" t="str">
            <v>Polyster</v>
          </cell>
          <cell r="K373" t="str">
            <v>Fall 07</v>
          </cell>
          <cell r="L373" t="str">
            <v>16-3929 TC</v>
          </cell>
          <cell r="Z373" t="str">
            <v>Lab dip in-process</v>
          </cell>
        </row>
        <row r="374">
          <cell r="A374" t="str">
            <v>U2Y</v>
          </cell>
          <cell r="B374" t="str">
            <v>Bougainvillea</v>
          </cell>
          <cell r="D374" t="str">
            <v>M. Taylor/ T. Martinez</v>
          </cell>
          <cell r="E374" t="str">
            <v>Basic</v>
          </cell>
          <cell r="F374" t="str">
            <v>Girls</v>
          </cell>
          <cell r="G374">
            <v>38785</v>
          </cell>
          <cell r="H374">
            <v>38790</v>
          </cell>
          <cell r="I374">
            <v>2808</v>
          </cell>
          <cell r="J374" t="str">
            <v>100%Cotton</v>
          </cell>
          <cell r="K374" t="str">
            <v>Spr'07</v>
          </cell>
          <cell r="L374" t="str">
            <v>17-3725 TC</v>
          </cell>
          <cell r="M374" t="str">
            <v>Fiber Reactive</v>
          </cell>
          <cell r="N374" t="str">
            <v>Range Bleach</v>
          </cell>
          <cell r="O374">
            <v>3</v>
          </cell>
          <cell r="P374">
            <v>38828</v>
          </cell>
          <cell r="Q374">
            <v>38838</v>
          </cell>
          <cell r="U374">
            <v>38925</v>
          </cell>
          <cell r="V374">
            <v>38789</v>
          </cell>
          <cell r="Z374" t="str">
            <v>Development Complete</v>
          </cell>
        </row>
        <row r="375">
          <cell r="A375" t="str">
            <v>U1Y</v>
          </cell>
          <cell r="B375" t="str">
            <v>Pink Lilac</v>
          </cell>
          <cell r="D375" t="str">
            <v>M. Taylor/ T. Martinez</v>
          </cell>
          <cell r="E375" t="str">
            <v>Basic</v>
          </cell>
          <cell r="F375" t="str">
            <v>Girls</v>
          </cell>
          <cell r="G375">
            <v>38785</v>
          </cell>
          <cell r="H375">
            <v>38790</v>
          </cell>
          <cell r="I375">
            <v>2808</v>
          </cell>
          <cell r="J375" t="str">
            <v>100%Cotton</v>
          </cell>
          <cell r="K375" t="str">
            <v>Spr'07</v>
          </cell>
          <cell r="L375" t="str">
            <v>14-2808 TC</v>
          </cell>
          <cell r="M375" t="str">
            <v>Fiber Reactive</v>
          </cell>
          <cell r="N375" t="str">
            <v>Range Bleach</v>
          </cell>
          <cell r="O375">
            <v>4</v>
          </cell>
          <cell r="P375">
            <v>38833</v>
          </cell>
          <cell r="Q375">
            <v>38835</v>
          </cell>
          <cell r="U375">
            <v>38972</v>
          </cell>
          <cell r="V375">
            <v>38789</v>
          </cell>
          <cell r="W375">
            <v>38986</v>
          </cell>
          <cell r="Z375" t="str">
            <v>Development Complete</v>
          </cell>
        </row>
        <row r="376">
          <cell r="A376" t="str">
            <v>U9X</v>
          </cell>
          <cell r="B376" t="str">
            <v>Pale Green</v>
          </cell>
          <cell r="D376" t="str">
            <v>M. Taylor/ T. Martinez</v>
          </cell>
          <cell r="E376" t="str">
            <v>Basic</v>
          </cell>
          <cell r="F376" t="str">
            <v>Girls</v>
          </cell>
          <cell r="G376">
            <v>38785</v>
          </cell>
          <cell r="H376">
            <v>38790</v>
          </cell>
          <cell r="I376">
            <v>2808</v>
          </cell>
          <cell r="J376" t="str">
            <v>100%Cotton</v>
          </cell>
          <cell r="K376" t="str">
            <v>Spr'07</v>
          </cell>
          <cell r="L376" t="str">
            <v>12-0109 TC</v>
          </cell>
          <cell r="M376" t="str">
            <v>Fiber Reactive</v>
          </cell>
          <cell r="N376" t="str">
            <v>Range Bleach</v>
          </cell>
          <cell r="O376">
            <v>8</v>
          </cell>
          <cell r="P376">
            <v>38842</v>
          </cell>
          <cell r="Q376">
            <v>38845</v>
          </cell>
          <cell r="V376">
            <v>38789</v>
          </cell>
          <cell r="Z376" t="str">
            <v>Lab dip approved</v>
          </cell>
        </row>
        <row r="377">
          <cell r="A377" t="str">
            <v>U8X</v>
          </cell>
          <cell r="B377" t="str">
            <v xml:space="preserve">Orchid </v>
          </cell>
          <cell r="D377" t="str">
            <v>M. Taylor/ T. Martinez</v>
          </cell>
          <cell r="E377" t="str">
            <v>Basic</v>
          </cell>
          <cell r="F377" t="str">
            <v>Girls</v>
          </cell>
          <cell r="G377">
            <v>38785</v>
          </cell>
          <cell r="H377">
            <v>38789</v>
          </cell>
          <cell r="I377">
            <v>2808</v>
          </cell>
          <cell r="J377" t="str">
            <v>100%Cotton</v>
          </cell>
          <cell r="K377" t="str">
            <v>Spr'07</v>
          </cell>
          <cell r="L377" t="str">
            <v>15-3214 TC</v>
          </cell>
          <cell r="M377" t="str">
            <v>Fiber Reactive</v>
          </cell>
          <cell r="N377" t="str">
            <v>Range Bleach</v>
          </cell>
          <cell r="O377">
            <v>5</v>
          </cell>
          <cell r="P377">
            <v>38833</v>
          </cell>
          <cell r="Q377">
            <v>38835</v>
          </cell>
          <cell r="V377">
            <v>38789</v>
          </cell>
          <cell r="Z377" t="str">
            <v>Lab dip approved</v>
          </cell>
        </row>
        <row r="378">
          <cell r="A378" t="str">
            <v>U7X</v>
          </cell>
          <cell r="B378" t="str">
            <v>Dazzling Blue</v>
          </cell>
          <cell r="D378" t="str">
            <v>M. Taylor/ T. Martinez</v>
          </cell>
          <cell r="E378" t="str">
            <v>Basic</v>
          </cell>
          <cell r="F378" t="str">
            <v>Girls</v>
          </cell>
          <cell r="G378">
            <v>38785</v>
          </cell>
          <cell r="H378">
            <v>38789</v>
          </cell>
          <cell r="I378">
            <v>2808</v>
          </cell>
          <cell r="J378" t="str">
            <v>100%Cotton</v>
          </cell>
          <cell r="K378" t="str">
            <v>Spr'07</v>
          </cell>
          <cell r="L378" t="str">
            <v>18-3949 TC</v>
          </cell>
          <cell r="V378">
            <v>38789</v>
          </cell>
          <cell r="Y378">
            <v>38845</v>
          </cell>
          <cell r="Z378" t="str">
            <v>Dropped</v>
          </cell>
        </row>
        <row r="379">
          <cell r="A379" t="str">
            <v>U6X</v>
          </cell>
          <cell r="B379" t="str">
            <v>Malibu Blue</v>
          </cell>
          <cell r="D379" t="str">
            <v>Monica Velez</v>
          </cell>
          <cell r="E379" t="str">
            <v>Colors</v>
          </cell>
          <cell r="F379" t="str">
            <v>HHW</v>
          </cell>
          <cell r="G379">
            <v>38873</v>
          </cell>
          <cell r="H379">
            <v>38873</v>
          </cell>
          <cell r="I379">
            <v>2808</v>
          </cell>
          <cell r="J379" t="str">
            <v>100%Cotton</v>
          </cell>
          <cell r="K379" t="str">
            <v>Spr'07</v>
          </cell>
          <cell r="L379" t="str">
            <v>17-4435 TC</v>
          </cell>
          <cell r="M379" t="str">
            <v>Fiber Reactive</v>
          </cell>
          <cell r="N379" t="str">
            <v>Range Bleach</v>
          </cell>
          <cell r="O379">
            <v>8</v>
          </cell>
          <cell r="P379">
            <v>38915</v>
          </cell>
          <cell r="Q379">
            <v>38924</v>
          </cell>
          <cell r="U379">
            <v>38959</v>
          </cell>
          <cell r="V379">
            <v>38873</v>
          </cell>
          <cell r="W379">
            <v>38958</v>
          </cell>
          <cell r="Z379" t="str">
            <v>Development Complete</v>
          </cell>
        </row>
        <row r="380">
          <cell r="A380" t="str">
            <v>U6XPEG032</v>
          </cell>
          <cell r="B380" t="str">
            <v>Malibu Blue</v>
          </cell>
          <cell r="D380" t="str">
            <v>Monica Velez</v>
          </cell>
          <cell r="E380" t="str">
            <v>Colors</v>
          </cell>
          <cell r="F380" t="str">
            <v>HHW</v>
          </cell>
          <cell r="G380">
            <v>38873</v>
          </cell>
          <cell r="H380">
            <v>38873</v>
          </cell>
          <cell r="I380" t="str">
            <v>PEG032</v>
          </cell>
          <cell r="J380" t="str">
            <v>Polyster</v>
          </cell>
          <cell r="K380" t="str">
            <v>Spr'07</v>
          </cell>
          <cell r="L380" t="str">
            <v>17-4435 TC</v>
          </cell>
          <cell r="M380" t="str">
            <v>Disperse</v>
          </cell>
          <cell r="O380">
            <v>12</v>
          </cell>
          <cell r="Q380">
            <v>38924</v>
          </cell>
          <cell r="Z380" t="str">
            <v>Lab dip approved</v>
          </cell>
        </row>
        <row r="381">
          <cell r="A381" t="str">
            <v>U6XPEG054</v>
          </cell>
          <cell r="B381" t="str">
            <v>Malibu Blue</v>
          </cell>
          <cell r="D381" t="str">
            <v>Monica Velez</v>
          </cell>
          <cell r="E381" t="str">
            <v>Colors</v>
          </cell>
          <cell r="F381" t="str">
            <v>HHW</v>
          </cell>
          <cell r="G381">
            <v>38873</v>
          </cell>
          <cell r="H381">
            <v>38873</v>
          </cell>
          <cell r="I381" t="str">
            <v>PEG054</v>
          </cell>
          <cell r="J381" t="str">
            <v>Polyster</v>
          </cell>
          <cell r="K381" t="str">
            <v>Spr'07</v>
          </cell>
          <cell r="L381" t="str">
            <v>17-4435 TC</v>
          </cell>
          <cell r="M381" t="str">
            <v>Disperse</v>
          </cell>
          <cell r="O381">
            <v>12</v>
          </cell>
          <cell r="Q381">
            <v>38924</v>
          </cell>
          <cell r="Z381" t="str">
            <v>Lab dip approved</v>
          </cell>
        </row>
        <row r="382">
          <cell r="A382" t="str">
            <v>U5X</v>
          </cell>
          <cell r="B382" t="str">
            <v>Turquiose Heather</v>
          </cell>
          <cell r="D382" t="str">
            <v>M. Taylor/ T. Martinez</v>
          </cell>
          <cell r="E382" t="str">
            <v>Basic</v>
          </cell>
          <cell r="F382" t="str">
            <v>Girls</v>
          </cell>
          <cell r="G382">
            <v>38785</v>
          </cell>
          <cell r="H382">
            <v>38789</v>
          </cell>
          <cell r="I382">
            <v>2813</v>
          </cell>
          <cell r="J382" t="str">
            <v>75/25 C/P</v>
          </cell>
          <cell r="K382" t="str">
            <v>Spr'07</v>
          </cell>
          <cell r="L382" t="str">
            <v>15-4722 TPX</v>
          </cell>
          <cell r="M382" t="str">
            <v>Disperse</v>
          </cell>
          <cell r="N382" t="str">
            <v>Range Bleach</v>
          </cell>
          <cell r="O382">
            <v>4</v>
          </cell>
          <cell r="P382">
            <v>38833</v>
          </cell>
          <cell r="Q382">
            <v>38835</v>
          </cell>
          <cell r="U382">
            <v>38849</v>
          </cell>
          <cell r="V382">
            <v>38789</v>
          </cell>
          <cell r="W382">
            <v>38875</v>
          </cell>
          <cell r="Z382" t="str">
            <v>Development Complete</v>
          </cell>
        </row>
        <row r="383">
          <cell r="A383" t="str">
            <v>F</v>
          </cell>
          <cell r="B383" t="str">
            <v>Little Boy Blue</v>
          </cell>
          <cell r="D383" t="str">
            <v>Fran Esselmeyer</v>
          </cell>
          <cell r="E383" t="str">
            <v>Red Label</v>
          </cell>
          <cell r="F383" t="str">
            <v>Kids</v>
          </cell>
          <cell r="G383">
            <v>38790</v>
          </cell>
          <cell r="H383">
            <v>38790</v>
          </cell>
          <cell r="I383">
            <v>2638</v>
          </cell>
          <cell r="J383" t="str">
            <v>100%Cotton</v>
          </cell>
          <cell r="K383" t="str">
            <v>Spr'07</v>
          </cell>
          <cell r="L383" t="str">
            <v>16-4132 TC</v>
          </cell>
          <cell r="M383" t="str">
            <v>Fiber Reactive</v>
          </cell>
          <cell r="N383" t="str">
            <v>Range Bleach</v>
          </cell>
          <cell r="O383">
            <v>3</v>
          </cell>
          <cell r="P383">
            <v>38887</v>
          </cell>
          <cell r="Q383">
            <v>38888</v>
          </cell>
          <cell r="V383">
            <v>38790</v>
          </cell>
          <cell r="Z383" t="str">
            <v>Lab dip approved</v>
          </cell>
        </row>
        <row r="384">
          <cell r="A384" t="str">
            <v>U3X</v>
          </cell>
          <cell r="B384" t="str">
            <v>Medium Green</v>
          </cell>
          <cell r="D384" t="str">
            <v>Fran Esselmeyer</v>
          </cell>
          <cell r="E384" t="str">
            <v>Red Label</v>
          </cell>
          <cell r="F384" t="str">
            <v>Kids</v>
          </cell>
          <cell r="G384">
            <v>38790</v>
          </cell>
          <cell r="H384">
            <v>38790</v>
          </cell>
          <cell r="I384">
            <v>2638</v>
          </cell>
          <cell r="J384" t="str">
            <v>100%Cotton</v>
          </cell>
          <cell r="K384" t="str">
            <v>Spr'07</v>
          </cell>
          <cell r="L384" t="str">
            <v>17-6229 TC</v>
          </cell>
          <cell r="M384" t="str">
            <v>Fiber Reactive</v>
          </cell>
          <cell r="N384" t="str">
            <v>Jet Bleach</v>
          </cell>
          <cell r="O384">
            <v>9</v>
          </cell>
          <cell r="P384">
            <v>38867</v>
          </cell>
          <cell r="Q384">
            <v>38873</v>
          </cell>
          <cell r="V384">
            <v>38790</v>
          </cell>
          <cell r="Z384" t="str">
            <v>Lab dip approved</v>
          </cell>
        </row>
        <row r="385">
          <cell r="A385" t="str">
            <v>U2X</v>
          </cell>
          <cell r="B385" t="str">
            <v>Malibu Blue</v>
          </cell>
          <cell r="D385" t="str">
            <v>Fran Esselmeyer</v>
          </cell>
          <cell r="E385" t="str">
            <v>Red Label</v>
          </cell>
          <cell r="F385" t="str">
            <v>Kids</v>
          </cell>
          <cell r="G385">
            <v>38790</v>
          </cell>
          <cell r="H385">
            <v>38790</v>
          </cell>
          <cell r="I385">
            <v>2638</v>
          </cell>
          <cell r="J385" t="str">
            <v>100%Cotton</v>
          </cell>
          <cell r="K385" t="str">
            <v>Spr'07</v>
          </cell>
          <cell r="L385" t="str">
            <v>17-4435 TC</v>
          </cell>
          <cell r="M385" t="str">
            <v>Fiber Reactive</v>
          </cell>
          <cell r="N385" t="str">
            <v>Range Bleach</v>
          </cell>
          <cell r="O385">
            <v>3</v>
          </cell>
          <cell r="P385">
            <v>38915</v>
          </cell>
          <cell r="Q385">
            <v>38918</v>
          </cell>
          <cell r="U385">
            <v>38959</v>
          </cell>
          <cell r="V385">
            <v>38790</v>
          </cell>
          <cell r="W385">
            <v>38958</v>
          </cell>
          <cell r="Z385" t="str">
            <v>Development Complete</v>
          </cell>
        </row>
        <row r="386">
          <cell r="A386" t="str">
            <v>U1X</v>
          </cell>
          <cell r="B386" t="str">
            <v>Prince Blue</v>
          </cell>
          <cell r="D386" t="str">
            <v>Fran Esselmeyer</v>
          </cell>
          <cell r="E386" t="str">
            <v>Red Label</v>
          </cell>
          <cell r="F386" t="str">
            <v>Kids</v>
          </cell>
          <cell r="G386">
            <v>38790</v>
          </cell>
          <cell r="H386">
            <v>38790</v>
          </cell>
          <cell r="I386">
            <v>2638</v>
          </cell>
          <cell r="J386" t="str">
            <v>100%Cotton</v>
          </cell>
          <cell r="K386" t="str">
            <v>Spr'07</v>
          </cell>
          <cell r="L386" t="str">
            <v>19-4150 TC</v>
          </cell>
          <cell r="M386" t="str">
            <v>Fiber Reactive</v>
          </cell>
          <cell r="N386" t="str">
            <v>Range Bleach</v>
          </cell>
          <cell r="O386">
            <v>22</v>
          </cell>
          <cell r="P386">
            <v>38887</v>
          </cell>
          <cell r="Q386">
            <v>38888</v>
          </cell>
          <cell r="U386">
            <v>38924</v>
          </cell>
          <cell r="V386">
            <v>38790</v>
          </cell>
          <cell r="W386">
            <v>38947</v>
          </cell>
          <cell r="Z386" t="str">
            <v>Development Complete</v>
          </cell>
        </row>
        <row r="387">
          <cell r="A387" t="str">
            <v>U9W</v>
          </cell>
          <cell r="B387" t="str">
            <v>Blue Grotto</v>
          </cell>
          <cell r="D387" t="str">
            <v>Monica Velez</v>
          </cell>
          <cell r="E387" t="str">
            <v>Sporty</v>
          </cell>
          <cell r="F387" t="str">
            <v>HHW</v>
          </cell>
          <cell r="G387">
            <v>38785</v>
          </cell>
          <cell r="H387">
            <v>38789</v>
          </cell>
          <cell r="I387">
            <v>2824</v>
          </cell>
          <cell r="J387" t="str">
            <v>100%Cotton</v>
          </cell>
          <cell r="K387" t="str">
            <v>Spr'07</v>
          </cell>
          <cell r="L387" t="str">
            <v>15-4421 TC</v>
          </cell>
          <cell r="M387" t="str">
            <v>Fiber Reactive</v>
          </cell>
          <cell r="N387" t="str">
            <v>Range Bleach</v>
          </cell>
          <cell r="O387">
            <v>2</v>
          </cell>
          <cell r="P387">
            <v>38842</v>
          </cell>
          <cell r="Q387">
            <v>38853</v>
          </cell>
          <cell r="U387">
            <v>38939</v>
          </cell>
          <cell r="V387">
            <v>38785</v>
          </cell>
          <cell r="W387">
            <v>38947</v>
          </cell>
          <cell r="Z387" t="str">
            <v>Development Complete</v>
          </cell>
        </row>
        <row r="388">
          <cell r="A388" t="str">
            <v>U8W</v>
          </cell>
          <cell r="B388" t="str">
            <v xml:space="preserve">Cyclamen  </v>
          </cell>
          <cell r="D388" t="str">
            <v>Monica Velez</v>
          </cell>
          <cell r="E388" t="str">
            <v>Sporty</v>
          </cell>
          <cell r="F388" t="str">
            <v>HHW</v>
          </cell>
          <cell r="G388">
            <v>38785</v>
          </cell>
          <cell r="H388">
            <v>38789</v>
          </cell>
          <cell r="I388">
            <v>2824</v>
          </cell>
          <cell r="J388" t="str">
            <v>100%Cotton</v>
          </cell>
          <cell r="K388" t="str">
            <v>Spr'07</v>
          </cell>
          <cell r="L388" t="str">
            <v>16-3118 TC</v>
          </cell>
          <cell r="M388" t="str">
            <v>Fiber Reactive</v>
          </cell>
          <cell r="N388" t="str">
            <v>Range Bleach</v>
          </cell>
          <cell r="O388">
            <v>12</v>
          </cell>
          <cell r="P388">
            <v>38867</v>
          </cell>
          <cell r="Q388">
            <v>38873</v>
          </cell>
          <cell r="U388">
            <v>38972</v>
          </cell>
          <cell r="V388">
            <v>38785</v>
          </cell>
          <cell r="W388">
            <v>38981</v>
          </cell>
          <cell r="Z388" t="str">
            <v>Development Complete</v>
          </cell>
        </row>
        <row r="389">
          <cell r="A389" t="str">
            <v>U7W</v>
          </cell>
          <cell r="B389" t="str">
            <v>Angel Blue</v>
          </cell>
          <cell r="D389" t="str">
            <v>Monica Velez</v>
          </cell>
          <cell r="E389" t="str">
            <v>Sporty</v>
          </cell>
          <cell r="F389" t="str">
            <v>HHW</v>
          </cell>
          <cell r="G389">
            <v>38785</v>
          </cell>
          <cell r="H389">
            <v>38789</v>
          </cell>
          <cell r="I389">
            <v>2824</v>
          </cell>
          <cell r="J389" t="str">
            <v>100%Cotton</v>
          </cell>
          <cell r="K389" t="str">
            <v>Spr'07</v>
          </cell>
          <cell r="L389" t="str">
            <v>14-4814 TC</v>
          </cell>
          <cell r="M389" t="str">
            <v>Fiber Reactive</v>
          </cell>
          <cell r="N389" t="str">
            <v>Range Bleach</v>
          </cell>
          <cell r="O389">
            <v>2</v>
          </cell>
          <cell r="P389">
            <v>38889</v>
          </cell>
          <cell r="Q389">
            <v>38894</v>
          </cell>
          <cell r="U389">
            <v>39000</v>
          </cell>
          <cell r="V389">
            <v>38785</v>
          </cell>
          <cell r="W389">
            <v>39006</v>
          </cell>
          <cell r="Z389" t="str">
            <v>Development Complete</v>
          </cell>
        </row>
        <row r="390">
          <cell r="A390" t="str">
            <v>U6W</v>
          </cell>
          <cell r="B390" t="str">
            <v>Gleam</v>
          </cell>
          <cell r="D390" t="str">
            <v>Monica Velez</v>
          </cell>
          <cell r="E390" t="str">
            <v>Sporty</v>
          </cell>
          <cell r="F390" t="str">
            <v>HHW</v>
          </cell>
          <cell r="G390">
            <v>38785</v>
          </cell>
          <cell r="H390">
            <v>38789</v>
          </cell>
          <cell r="I390">
            <v>2824</v>
          </cell>
          <cell r="J390" t="str">
            <v>100%Cotton</v>
          </cell>
          <cell r="K390" t="str">
            <v>Spr'07</v>
          </cell>
          <cell r="L390" t="str">
            <v>U1V</v>
          </cell>
          <cell r="M390" t="str">
            <v>Fiber Reactive</v>
          </cell>
          <cell r="N390" t="str">
            <v>Range Bleach</v>
          </cell>
          <cell r="O390">
            <v>3</v>
          </cell>
          <cell r="P390">
            <v>38818</v>
          </cell>
          <cell r="Q390">
            <v>38827</v>
          </cell>
          <cell r="U390">
            <v>38842</v>
          </cell>
          <cell r="V390">
            <v>38785</v>
          </cell>
          <cell r="W390">
            <v>38840</v>
          </cell>
          <cell r="Z390" t="str">
            <v>Development Complete</v>
          </cell>
        </row>
        <row r="391">
          <cell r="A391" t="str">
            <v>U5W</v>
          </cell>
          <cell r="B391" t="str">
            <v>Orchid Pink</v>
          </cell>
          <cell r="D391" t="str">
            <v>Monica Velez</v>
          </cell>
          <cell r="E391" t="str">
            <v>Core,Sporty</v>
          </cell>
          <cell r="F391" t="str">
            <v>HHW</v>
          </cell>
          <cell r="G391">
            <v>38779</v>
          </cell>
          <cell r="H391">
            <v>38784</v>
          </cell>
          <cell r="I391">
            <v>2808</v>
          </cell>
          <cell r="J391" t="str">
            <v>100%Cotton</v>
          </cell>
          <cell r="K391" t="str">
            <v>Spr'07</v>
          </cell>
          <cell r="L391" t="str">
            <v>13-2010 TC</v>
          </cell>
          <cell r="M391" t="str">
            <v>Fiber Reactive</v>
          </cell>
          <cell r="N391" t="str">
            <v>Range Bleach</v>
          </cell>
          <cell r="O391">
            <v>8</v>
          </cell>
          <cell r="P391">
            <v>38855</v>
          </cell>
          <cell r="Q391">
            <v>38861</v>
          </cell>
          <cell r="U391">
            <v>38880</v>
          </cell>
          <cell r="V391">
            <v>38784</v>
          </cell>
          <cell r="W391">
            <v>38875</v>
          </cell>
          <cell r="Z391" t="str">
            <v>Development Complete</v>
          </cell>
        </row>
        <row r="392">
          <cell r="A392" t="str">
            <v>U5WPEG013</v>
          </cell>
          <cell r="B392" t="str">
            <v>Orchid Pink</v>
          </cell>
          <cell r="D392" t="str">
            <v>Monica Velez</v>
          </cell>
          <cell r="E392" t="str">
            <v>Core,Sporty</v>
          </cell>
          <cell r="F392" t="str">
            <v>HHW</v>
          </cell>
          <cell r="G392">
            <v>38852</v>
          </cell>
          <cell r="H392">
            <v>38784</v>
          </cell>
          <cell r="I392" t="str">
            <v>PEGO13</v>
          </cell>
          <cell r="J392" t="str">
            <v>Polyester</v>
          </cell>
          <cell r="K392" t="str">
            <v>Spr'07</v>
          </cell>
          <cell r="L392" t="str">
            <v>13-2010 TC</v>
          </cell>
          <cell r="M392" t="str">
            <v>Pigment</v>
          </cell>
          <cell r="N392" t="str">
            <v>Continuous</v>
          </cell>
          <cell r="P392">
            <v>38881</v>
          </cell>
          <cell r="Q392">
            <v>38894</v>
          </cell>
          <cell r="Z392" t="str">
            <v>Lab dip approved</v>
          </cell>
        </row>
        <row r="393">
          <cell r="A393" t="str">
            <v>U5WPEG032</v>
          </cell>
          <cell r="B393" t="str">
            <v>Orchid Pink</v>
          </cell>
          <cell r="D393" t="str">
            <v>Monica Velez</v>
          </cell>
          <cell r="E393" t="str">
            <v>Core</v>
          </cell>
          <cell r="F393" t="str">
            <v>HHW</v>
          </cell>
          <cell r="G393">
            <v>38852</v>
          </cell>
          <cell r="H393">
            <v>38868</v>
          </cell>
          <cell r="I393" t="str">
            <v>PEG032</v>
          </cell>
          <cell r="J393" t="str">
            <v>Polyester</v>
          </cell>
          <cell r="K393" t="str">
            <v>Spr'07</v>
          </cell>
          <cell r="L393" t="str">
            <v>13-2010 TC</v>
          </cell>
          <cell r="M393" t="str">
            <v>Pigment</v>
          </cell>
          <cell r="N393" t="str">
            <v>Continuous</v>
          </cell>
          <cell r="P393">
            <v>38896</v>
          </cell>
          <cell r="Q393">
            <v>38899</v>
          </cell>
          <cell r="Z393" t="str">
            <v>Lab dip approved</v>
          </cell>
        </row>
        <row r="394">
          <cell r="A394" t="str">
            <v>U5WDK0080</v>
          </cell>
          <cell r="B394" t="str">
            <v>Orchid Pink</v>
          </cell>
          <cell r="D394" t="str">
            <v>Aaron Woodie</v>
          </cell>
          <cell r="E394" t="str">
            <v>Fall 2007</v>
          </cell>
          <cell r="F394" t="str">
            <v>HHW</v>
          </cell>
          <cell r="G394">
            <v>38936</v>
          </cell>
          <cell r="H394">
            <v>38953</v>
          </cell>
          <cell r="I394" t="str">
            <v>DK0080</v>
          </cell>
          <cell r="J394" t="str">
            <v>Polyster</v>
          </cell>
          <cell r="K394" t="str">
            <v>Fall 07</v>
          </cell>
          <cell r="L394" t="str">
            <v>13-2010 TC</v>
          </cell>
          <cell r="M394" t="str">
            <v>Pigment</v>
          </cell>
          <cell r="N394" t="str">
            <v>Continuous</v>
          </cell>
          <cell r="P394">
            <v>39007</v>
          </cell>
          <cell r="Q394">
            <v>39010</v>
          </cell>
          <cell r="Z394" t="str">
            <v>Lab dip approved</v>
          </cell>
        </row>
        <row r="395">
          <cell r="A395" t="str">
            <v>U5WDK0289</v>
          </cell>
          <cell r="B395" t="str">
            <v>Orchid Pink</v>
          </cell>
          <cell r="D395" t="str">
            <v>Aaron Woodie</v>
          </cell>
          <cell r="E395" t="str">
            <v>Fall 2007</v>
          </cell>
          <cell r="F395" t="str">
            <v>HHW</v>
          </cell>
          <cell r="G395">
            <v>38936</v>
          </cell>
          <cell r="H395">
            <v>38953</v>
          </cell>
          <cell r="I395" t="str">
            <v>DK0289</v>
          </cell>
          <cell r="J395" t="str">
            <v>Polyster</v>
          </cell>
          <cell r="K395" t="str">
            <v>Fall 07</v>
          </cell>
          <cell r="L395" t="str">
            <v>13-2010 TC</v>
          </cell>
          <cell r="M395" t="str">
            <v>Pigment</v>
          </cell>
          <cell r="N395" t="str">
            <v>Continuous</v>
          </cell>
          <cell r="P395">
            <v>39007</v>
          </cell>
          <cell r="Q395">
            <v>39010</v>
          </cell>
          <cell r="Z395" t="str">
            <v>Lab dip approved</v>
          </cell>
        </row>
        <row r="396">
          <cell r="A396" t="str">
            <v>U5WDK0290</v>
          </cell>
          <cell r="B396" t="str">
            <v>Orchid Pink</v>
          </cell>
          <cell r="D396" t="str">
            <v>Aaron Woodie</v>
          </cell>
          <cell r="E396" t="str">
            <v>Fall 2007</v>
          </cell>
          <cell r="F396" t="str">
            <v>HHW</v>
          </cell>
          <cell r="G396">
            <v>38936</v>
          </cell>
          <cell r="H396">
            <v>38953</v>
          </cell>
          <cell r="I396" t="str">
            <v>DK0290</v>
          </cell>
          <cell r="J396" t="str">
            <v>Polyster</v>
          </cell>
          <cell r="K396" t="str">
            <v>Fall 07</v>
          </cell>
          <cell r="L396" t="str">
            <v>13-2010 TC</v>
          </cell>
          <cell r="M396" t="str">
            <v>Pigment</v>
          </cell>
          <cell r="N396" t="str">
            <v>Continuous</v>
          </cell>
          <cell r="P396">
            <v>39007</v>
          </cell>
          <cell r="Q396">
            <v>39010</v>
          </cell>
          <cell r="Z396" t="str">
            <v>Lab dip approved</v>
          </cell>
        </row>
        <row r="397">
          <cell r="A397" t="str">
            <v>U4W</v>
          </cell>
          <cell r="B397" t="str">
            <v>Blue Grotto</v>
          </cell>
          <cell r="D397" t="str">
            <v>Monica Velez</v>
          </cell>
          <cell r="E397" t="str">
            <v>Sporty</v>
          </cell>
          <cell r="F397" t="str">
            <v>HHW</v>
          </cell>
          <cell r="G397">
            <v>38779</v>
          </cell>
          <cell r="H397">
            <v>38784</v>
          </cell>
          <cell r="I397">
            <v>2808</v>
          </cell>
          <cell r="J397" t="str">
            <v>100%Cotton</v>
          </cell>
          <cell r="K397" t="str">
            <v>Spr'07</v>
          </cell>
          <cell r="L397" t="str">
            <v>15-4421 TC</v>
          </cell>
          <cell r="M397" t="str">
            <v>Fiber Reactive</v>
          </cell>
          <cell r="N397" t="str">
            <v>Range Bleach</v>
          </cell>
          <cell r="O397">
            <v>6</v>
          </cell>
          <cell r="P397">
            <v>38828</v>
          </cell>
          <cell r="Q397">
            <v>38838</v>
          </cell>
          <cell r="U397">
            <v>38903</v>
          </cell>
          <cell r="V397">
            <v>38784</v>
          </cell>
          <cell r="Z397" t="str">
            <v>Development Complete</v>
          </cell>
        </row>
        <row r="398">
          <cell r="A398" t="str">
            <v>U3W</v>
          </cell>
          <cell r="B398" t="str">
            <v>Angel Blue</v>
          </cell>
          <cell r="D398" t="str">
            <v>Monica Velez</v>
          </cell>
          <cell r="E398" t="str">
            <v>Core,Accents,Sporty</v>
          </cell>
          <cell r="F398" t="str">
            <v>HHW</v>
          </cell>
          <cell r="G398">
            <v>38779</v>
          </cell>
          <cell r="H398">
            <v>38784</v>
          </cell>
          <cell r="I398">
            <v>2808</v>
          </cell>
          <cell r="J398" t="str">
            <v>100%Cotton</v>
          </cell>
          <cell r="K398" t="str">
            <v>Spr'07</v>
          </cell>
          <cell r="L398" t="str">
            <v>14-4814 TC</v>
          </cell>
          <cell r="M398" t="str">
            <v>Fiber Reactive</v>
          </cell>
          <cell r="N398" t="str">
            <v>Range Bleach</v>
          </cell>
          <cell r="O398">
            <v>9</v>
          </cell>
          <cell r="P398">
            <v>38833</v>
          </cell>
          <cell r="Q398">
            <v>38838</v>
          </cell>
          <cell r="U398">
            <v>38849</v>
          </cell>
          <cell r="V398">
            <v>38784</v>
          </cell>
          <cell r="W398">
            <v>38875</v>
          </cell>
          <cell r="Z398" t="str">
            <v>Development Complete</v>
          </cell>
        </row>
        <row r="399">
          <cell r="A399" t="str">
            <v>U3WPEG054</v>
          </cell>
          <cell r="B399" t="str">
            <v>Angel Blue</v>
          </cell>
          <cell r="D399" t="str">
            <v>Monica Velez</v>
          </cell>
          <cell r="E399" t="str">
            <v>Core,Accents,Sporty</v>
          </cell>
          <cell r="F399" t="str">
            <v>HHW</v>
          </cell>
          <cell r="G399">
            <v>38779</v>
          </cell>
          <cell r="H399">
            <v>38784</v>
          </cell>
          <cell r="I399" t="str">
            <v>Peg054</v>
          </cell>
          <cell r="J399" t="str">
            <v>Polyester    Core,Accents,Sporty,</v>
          </cell>
          <cell r="K399" t="str">
            <v>Spr'07</v>
          </cell>
          <cell r="L399" t="str">
            <v>14-4814 TC</v>
          </cell>
          <cell r="M399" t="str">
            <v>Pigment</v>
          </cell>
          <cell r="N399" t="str">
            <v>Continuous</v>
          </cell>
          <cell r="O399">
            <v>9</v>
          </cell>
          <cell r="P399">
            <v>38847</v>
          </cell>
          <cell r="Q399">
            <v>38852</v>
          </cell>
          <cell r="Z399" t="str">
            <v>Lab dip approved</v>
          </cell>
        </row>
        <row r="400">
          <cell r="A400" t="str">
            <v>U3WPEG032</v>
          </cell>
          <cell r="B400" t="str">
            <v>Angel Blue</v>
          </cell>
          <cell r="D400" t="str">
            <v>Monica Velez</v>
          </cell>
          <cell r="E400" t="str">
            <v>Core,Accents,Sporty</v>
          </cell>
          <cell r="F400" t="str">
            <v>HHW</v>
          </cell>
          <cell r="G400">
            <v>38779</v>
          </cell>
          <cell r="H400">
            <v>38784</v>
          </cell>
          <cell r="I400" t="str">
            <v>Peg032</v>
          </cell>
          <cell r="J400" t="str">
            <v>Polyester    Core,Accents,Sporty,</v>
          </cell>
          <cell r="K400" t="str">
            <v>Spr'07</v>
          </cell>
          <cell r="L400" t="str">
            <v>14-4814 TC</v>
          </cell>
          <cell r="M400" t="str">
            <v>Pigment</v>
          </cell>
          <cell r="N400" t="str">
            <v>Continuous</v>
          </cell>
          <cell r="O400">
            <v>9</v>
          </cell>
          <cell r="P400">
            <v>38847</v>
          </cell>
          <cell r="Q400">
            <v>38852</v>
          </cell>
          <cell r="V400">
            <v>38784</v>
          </cell>
          <cell r="Z400" t="str">
            <v>Lab dip approved</v>
          </cell>
        </row>
        <row r="401">
          <cell r="A401" t="str">
            <v>U3WPEG021</v>
          </cell>
          <cell r="B401" t="str">
            <v>Angel Blue</v>
          </cell>
          <cell r="D401" t="str">
            <v>Monica Velez</v>
          </cell>
          <cell r="E401" t="str">
            <v>Core,Accents,Sporty</v>
          </cell>
          <cell r="F401" t="str">
            <v>HHW</v>
          </cell>
          <cell r="G401">
            <v>38779</v>
          </cell>
          <cell r="H401">
            <v>38784</v>
          </cell>
          <cell r="I401" t="str">
            <v>Peg013</v>
          </cell>
          <cell r="J401" t="str">
            <v>Polyester    Core,Accents,Sporty,</v>
          </cell>
          <cell r="K401" t="str">
            <v>Spr'07</v>
          </cell>
          <cell r="L401" t="str">
            <v>14-4814 TC</v>
          </cell>
          <cell r="M401" t="str">
            <v>Pigment</v>
          </cell>
          <cell r="O401">
            <v>11</v>
          </cell>
          <cell r="P401">
            <v>38894</v>
          </cell>
          <cell r="Q401">
            <v>38894</v>
          </cell>
        </row>
        <row r="402">
          <cell r="A402" t="str">
            <v>U3WPEG013</v>
          </cell>
          <cell r="B402" t="str">
            <v>Angel Blue</v>
          </cell>
          <cell r="D402" t="str">
            <v>Monica Velez</v>
          </cell>
          <cell r="E402" t="str">
            <v>Core,Accents,Sporty</v>
          </cell>
          <cell r="F402" t="str">
            <v>HHW</v>
          </cell>
          <cell r="G402">
            <v>38779</v>
          </cell>
          <cell r="H402">
            <v>38784</v>
          </cell>
          <cell r="I402" t="str">
            <v>Peg013</v>
          </cell>
          <cell r="J402" t="str">
            <v>Polyester    Core,Accents,Sporty,</v>
          </cell>
          <cell r="K402" t="str">
            <v>Spr'07</v>
          </cell>
          <cell r="L402" t="str">
            <v>14-4814 TC</v>
          </cell>
          <cell r="M402" t="str">
            <v>Pigment</v>
          </cell>
          <cell r="N402" t="str">
            <v>Continuous</v>
          </cell>
          <cell r="O402">
            <v>11</v>
          </cell>
          <cell r="P402">
            <v>38854</v>
          </cell>
          <cell r="Q402">
            <v>38860</v>
          </cell>
          <cell r="Z402" t="str">
            <v>Lab dip approved</v>
          </cell>
        </row>
        <row r="403">
          <cell r="A403" t="str">
            <v>U2W</v>
          </cell>
          <cell r="B403" t="str">
            <v>Wax Yellow</v>
          </cell>
          <cell r="D403" t="str">
            <v>Monica Velez</v>
          </cell>
          <cell r="E403" t="str">
            <v>Core</v>
          </cell>
          <cell r="F403" t="str">
            <v>HHW</v>
          </cell>
          <cell r="G403">
            <v>38779</v>
          </cell>
          <cell r="H403">
            <v>38784</v>
          </cell>
          <cell r="I403">
            <v>2808</v>
          </cell>
          <cell r="J403" t="str">
            <v>100%Cotton</v>
          </cell>
          <cell r="K403" t="str">
            <v>Spr'07</v>
          </cell>
          <cell r="L403" t="str">
            <v>11-0618 TC</v>
          </cell>
          <cell r="M403" t="str">
            <v>Fiber Reactive</v>
          </cell>
          <cell r="N403" t="str">
            <v>Range Bleach</v>
          </cell>
          <cell r="O403">
            <v>9</v>
          </cell>
          <cell r="P403">
            <v>38833</v>
          </cell>
          <cell r="Q403">
            <v>38853</v>
          </cell>
          <cell r="U403">
            <v>38890</v>
          </cell>
          <cell r="V403">
            <v>38784</v>
          </cell>
          <cell r="W403">
            <v>38875</v>
          </cell>
          <cell r="Z403" t="str">
            <v>Development Complete</v>
          </cell>
        </row>
        <row r="404">
          <cell r="A404" t="str">
            <v>U2WPEG013</v>
          </cell>
          <cell r="B404" t="str">
            <v>Wax Yellow</v>
          </cell>
          <cell r="D404" t="str">
            <v>Monica Velez</v>
          </cell>
          <cell r="E404" t="str">
            <v>Core</v>
          </cell>
          <cell r="F404" t="str">
            <v>HHW</v>
          </cell>
          <cell r="G404">
            <v>38779</v>
          </cell>
          <cell r="H404">
            <v>38784</v>
          </cell>
          <cell r="I404" t="str">
            <v>Peg013</v>
          </cell>
          <cell r="J404" t="str">
            <v>Polyester</v>
          </cell>
          <cell r="K404" t="str">
            <v>Spr'07</v>
          </cell>
          <cell r="L404" t="str">
            <v>11-0618 TC</v>
          </cell>
          <cell r="M404" t="str">
            <v>Pigment</v>
          </cell>
          <cell r="N404" t="str">
            <v>Continuous</v>
          </cell>
          <cell r="O404">
            <v>11</v>
          </cell>
          <cell r="P404">
            <v>38894</v>
          </cell>
          <cell r="Q404">
            <v>38894</v>
          </cell>
          <cell r="Z404" t="str">
            <v>Lab dip approved</v>
          </cell>
        </row>
        <row r="405">
          <cell r="A405" t="str">
            <v>U2WDK0080</v>
          </cell>
          <cell r="B405" t="str">
            <v>Wax Yellow</v>
          </cell>
          <cell r="D405" t="str">
            <v>Aaron Woodie</v>
          </cell>
          <cell r="E405" t="str">
            <v>Fall 2007</v>
          </cell>
          <cell r="F405" t="str">
            <v>HHW</v>
          </cell>
          <cell r="G405">
            <v>38936</v>
          </cell>
          <cell r="H405">
            <v>38944</v>
          </cell>
          <cell r="I405" t="str">
            <v>DK0080</v>
          </cell>
          <cell r="J405" t="str">
            <v>Polyster</v>
          </cell>
          <cell r="K405" t="str">
            <v>Fall 07</v>
          </cell>
          <cell r="L405" t="str">
            <v>11-0618 TC</v>
          </cell>
          <cell r="M405" t="str">
            <v>Pigment</v>
          </cell>
          <cell r="N405" t="str">
            <v>Continuous</v>
          </cell>
          <cell r="Z405" t="str">
            <v>Lab dip in-process</v>
          </cell>
        </row>
        <row r="406">
          <cell r="A406" t="str">
            <v>U2WDK0289</v>
          </cell>
          <cell r="B406" t="str">
            <v>Wax Yellow</v>
          </cell>
          <cell r="D406" t="str">
            <v>Aaron Woodie</v>
          </cell>
          <cell r="E406" t="str">
            <v>Fall 2007</v>
          </cell>
          <cell r="F406" t="str">
            <v>HHW</v>
          </cell>
          <cell r="G406">
            <v>38936</v>
          </cell>
          <cell r="H406">
            <v>38944</v>
          </cell>
          <cell r="I406" t="str">
            <v>DK0289</v>
          </cell>
          <cell r="J406" t="str">
            <v>Polyster</v>
          </cell>
          <cell r="K406" t="str">
            <v>Fall 07</v>
          </cell>
          <cell r="L406" t="str">
            <v>11-0618 TC</v>
          </cell>
          <cell r="M406" t="str">
            <v>Pigment</v>
          </cell>
          <cell r="N406" t="str">
            <v>Continuous</v>
          </cell>
          <cell r="Z406" t="str">
            <v>Lab dip in-process</v>
          </cell>
        </row>
        <row r="407">
          <cell r="A407" t="str">
            <v>U2WDK0290</v>
          </cell>
          <cell r="B407" t="str">
            <v>Wax Yellow</v>
          </cell>
          <cell r="D407" t="str">
            <v>Aaron Woodie</v>
          </cell>
          <cell r="E407" t="str">
            <v>Fall 2007</v>
          </cell>
          <cell r="F407" t="str">
            <v>HHW</v>
          </cell>
          <cell r="G407">
            <v>38936</v>
          </cell>
          <cell r="H407">
            <v>38944</v>
          </cell>
          <cell r="I407" t="str">
            <v>DK0290</v>
          </cell>
          <cell r="J407" t="str">
            <v>Polyster</v>
          </cell>
          <cell r="K407" t="str">
            <v>Fall 07</v>
          </cell>
          <cell r="L407" t="str">
            <v>11-0618 TC</v>
          </cell>
          <cell r="Z407" t="str">
            <v>Lab dip in-process</v>
          </cell>
        </row>
        <row r="408">
          <cell r="A408" t="str">
            <v>U1W</v>
          </cell>
          <cell r="B408" t="str">
            <v>Softest Yellow</v>
          </cell>
          <cell r="D408" t="str">
            <v>Tana Martinez</v>
          </cell>
          <cell r="E408" t="str">
            <v>Girls</v>
          </cell>
          <cell r="F408" t="str">
            <v>Kids</v>
          </cell>
          <cell r="G408">
            <v>38776</v>
          </cell>
          <cell r="H408">
            <v>38776</v>
          </cell>
          <cell r="I408">
            <v>2844</v>
          </cell>
          <cell r="J408" t="str">
            <v>100%Cotton</v>
          </cell>
          <cell r="K408" t="str">
            <v>Fall'06</v>
          </cell>
          <cell r="L408" t="str">
            <v>U1A</v>
          </cell>
          <cell r="M408" t="str">
            <v>Direct</v>
          </cell>
          <cell r="N408" t="str">
            <v>Range Bleach</v>
          </cell>
          <cell r="O408">
            <v>6</v>
          </cell>
          <cell r="P408">
            <v>38785</v>
          </cell>
          <cell r="Q408">
            <v>38789</v>
          </cell>
          <cell r="V408">
            <v>38776</v>
          </cell>
          <cell r="Z408" t="str">
            <v>Lab dip approved</v>
          </cell>
        </row>
        <row r="409">
          <cell r="A409" t="str">
            <v>U9V</v>
          </cell>
          <cell r="B409" t="str">
            <v>Sugared Rose</v>
          </cell>
          <cell r="D409" t="str">
            <v>Tana Martinez</v>
          </cell>
          <cell r="E409" t="str">
            <v>Happy Feet</v>
          </cell>
          <cell r="F409" t="str">
            <v>Kids</v>
          </cell>
          <cell r="G409">
            <v>38771</v>
          </cell>
          <cell r="H409">
            <v>38772</v>
          </cell>
          <cell r="I409">
            <v>2844</v>
          </cell>
          <cell r="J409" t="str">
            <v>100%Cotton</v>
          </cell>
          <cell r="K409" t="str">
            <v>Fall'06</v>
          </cell>
          <cell r="L409" t="str">
            <v>B36</v>
          </cell>
          <cell r="M409" t="str">
            <v>Direct</v>
          </cell>
          <cell r="N409" t="str">
            <v>Range Bleach</v>
          </cell>
          <cell r="O409">
            <v>4</v>
          </cell>
          <cell r="P409">
            <v>38785</v>
          </cell>
          <cell r="Q409">
            <v>38791</v>
          </cell>
          <cell r="U409">
            <v>38848</v>
          </cell>
          <cell r="V409">
            <v>38771</v>
          </cell>
          <cell r="W409">
            <v>38875</v>
          </cell>
          <cell r="Z409" t="str">
            <v>Development Complete</v>
          </cell>
        </row>
        <row r="410">
          <cell r="A410" t="str">
            <v>U8V</v>
          </cell>
          <cell r="B410" t="str">
            <v>Gleam</v>
          </cell>
          <cell r="D410" t="str">
            <v>Monica Velez</v>
          </cell>
          <cell r="E410" t="str">
            <v>Womans Classics</v>
          </cell>
          <cell r="F410" t="str">
            <v>HHW</v>
          </cell>
          <cell r="G410">
            <v>38762</v>
          </cell>
          <cell r="H410">
            <v>38762</v>
          </cell>
          <cell r="I410">
            <v>2808</v>
          </cell>
          <cell r="J410" t="str">
            <v>100%Cotton</v>
          </cell>
          <cell r="K410" t="str">
            <v>Fall'06</v>
          </cell>
          <cell r="L410" t="str">
            <v>U1V</v>
          </cell>
          <cell r="M410" t="str">
            <v>Fiber Reactive</v>
          </cell>
          <cell r="N410" t="str">
            <v>Range Bleach</v>
          </cell>
          <cell r="O410">
            <v>2</v>
          </cell>
          <cell r="P410">
            <v>38818</v>
          </cell>
          <cell r="Q410">
            <v>38827</v>
          </cell>
          <cell r="U410">
            <v>38835</v>
          </cell>
          <cell r="V410">
            <v>38762</v>
          </cell>
          <cell r="W410">
            <v>38840</v>
          </cell>
          <cell r="Z410" t="str">
            <v>Development Complete</v>
          </cell>
        </row>
        <row r="411">
          <cell r="A411" t="str">
            <v>U7V</v>
          </cell>
          <cell r="B411" t="str">
            <v>Rose Violet</v>
          </cell>
          <cell r="D411" t="str">
            <v>Amy Pool</v>
          </cell>
          <cell r="E411" t="str">
            <v>Accents Boy Brief Target</v>
          </cell>
          <cell r="F411" t="str">
            <v>HHW</v>
          </cell>
          <cell r="G411">
            <v>38686</v>
          </cell>
          <cell r="H411">
            <v>38686</v>
          </cell>
          <cell r="I411">
            <v>2824</v>
          </cell>
          <cell r="J411" t="str">
            <v>100%Cotton</v>
          </cell>
          <cell r="K411" t="str">
            <v>Fall'06</v>
          </cell>
          <cell r="L411" t="str">
            <v>U8Q</v>
          </cell>
          <cell r="M411" t="str">
            <v>Fiber Reactive</v>
          </cell>
          <cell r="N411" t="str">
            <v>Range Bleach</v>
          </cell>
          <cell r="O411">
            <v>2</v>
          </cell>
          <cell r="P411">
            <v>38706</v>
          </cell>
          <cell r="Q411">
            <v>38707</v>
          </cell>
          <cell r="U411">
            <v>38762</v>
          </cell>
          <cell r="V411">
            <v>39051</v>
          </cell>
          <cell r="W411">
            <v>38778</v>
          </cell>
          <cell r="Z411" t="str">
            <v>Development Complete</v>
          </cell>
        </row>
        <row r="412">
          <cell r="A412" t="str">
            <v>U6V</v>
          </cell>
          <cell r="B412" t="str">
            <v>Carribean Sea</v>
          </cell>
          <cell r="D412" t="str">
            <v>Amy Pool</v>
          </cell>
          <cell r="E412" t="str">
            <v>Accents Boy Brief Target</v>
          </cell>
          <cell r="F412" t="str">
            <v>HHW</v>
          </cell>
          <cell r="G412">
            <v>38686</v>
          </cell>
          <cell r="H412">
            <v>38686</v>
          </cell>
          <cell r="I412">
            <v>2824</v>
          </cell>
          <cell r="J412" t="str">
            <v>100%Cotton</v>
          </cell>
          <cell r="K412" t="str">
            <v>Fall'06</v>
          </cell>
          <cell r="L412" t="str">
            <v>U3Q/U9S</v>
          </cell>
          <cell r="M412" t="str">
            <v>Fiber Reactive</v>
          </cell>
          <cell r="N412" t="str">
            <v>Jet Bleach</v>
          </cell>
          <cell r="O412">
            <v>4</v>
          </cell>
          <cell r="P412">
            <v>38706</v>
          </cell>
          <cell r="Q412">
            <v>38729</v>
          </cell>
          <cell r="U412">
            <v>38789</v>
          </cell>
          <cell r="V412">
            <v>39051</v>
          </cell>
          <cell r="W412">
            <v>38793</v>
          </cell>
          <cell r="Z412" t="str">
            <v>Development Complete</v>
          </cell>
        </row>
        <row r="413">
          <cell r="A413" t="str">
            <v>U5V</v>
          </cell>
          <cell r="B413" t="str">
            <v>Mazarine Blue</v>
          </cell>
          <cell r="D413" t="str">
            <v>Amy Pool</v>
          </cell>
          <cell r="E413" t="str">
            <v>Accents Boy Brief Target</v>
          </cell>
          <cell r="F413" t="str">
            <v>HHW</v>
          </cell>
          <cell r="G413">
            <v>38686</v>
          </cell>
          <cell r="H413">
            <v>38686</v>
          </cell>
          <cell r="I413">
            <v>2824</v>
          </cell>
          <cell r="J413" t="str">
            <v>100%Cotton</v>
          </cell>
          <cell r="K413" t="str">
            <v>Fall'06</v>
          </cell>
          <cell r="L413" t="str">
            <v>U1Q/U5S</v>
          </cell>
          <cell r="M413" t="str">
            <v>Fiber Reactive</v>
          </cell>
          <cell r="N413" t="str">
            <v>Scour</v>
          </cell>
          <cell r="O413">
            <v>2</v>
          </cell>
          <cell r="P413">
            <v>38706</v>
          </cell>
          <cell r="Q413">
            <v>38707</v>
          </cell>
          <cell r="U413">
            <v>38834</v>
          </cell>
          <cell r="V413">
            <v>39051</v>
          </cell>
          <cell r="W413">
            <v>38832</v>
          </cell>
          <cell r="Z413" t="str">
            <v>Development Complete</v>
          </cell>
        </row>
        <row r="414">
          <cell r="A414" t="str">
            <v>U4V</v>
          </cell>
          <cell r="B414" t="str">
            <v>Lavendula</v>
          </cell>
          <cell r="D414" t="str">
            <v>Amy Pool</v>
          </cell>
          <cell r="E414" t="str">
            <v>Accents Boy Brief Target</v>
          </cell>
          <cell r="F414" t="str">
            <v>HHW</v>
          </cell>
          <cell r="G414">
            <v>38686</v>
          </cell>
          <cell r="H414">
            <v>38686</v>
          </cell>
          <cell r="I414">
            <v>2824</v>
          </cell>
          <cell r="J414" t="str">
            <v>100%Cotton</v>
          </cell>
          <cell r="K414" t="str">
            <v>Fall'06</v>
          </cell>
          <cell r="L414" t="str">
            <v>U2P</v>
          </cell>
          <cell r="M414" t="str">
            <v>Fiber Reactive</v>
          </cell>
          <cell r="N414" t="str">
            <v>Jet Bleach</v>
          </cell>
          <cell r="O414">
            <v>2</v>
          </cell>
          <cell r="P414">
            <v>38706</v>
          </cell>
          <cell r="Q414">
            <v>38707</v>
          </cell>
          <cell r="U414">
            <v>38778</v>
          </cell>
          <cell r="V414">
            <v>39051</v>
          </cell>
          <cell r="W414">
            <v>38778</v>
          </cell>
          <cell r="Z414" t="str">
            <v>Development Complete</v>
          </cell>
        </row>
        <row r="415">
          <cell r="A415" t="str">
            <v>U3V</v>
          </cell>
          <cell r="B415" t="str">
            <v>Blue Sky</v>
          </cell>
          <cell r="D415" t="str">
            <v>Mindy Slate</v>
          </cell>
          <cell r="E415" t="str">
            <v>Happy Feet</v>
          </cell>
          <cell r="F415" t="str">
            <v>Kids</v>
          </cell>
          <cell r="G415">
            <v>38758</v>
          </cell>
          <cell r="H415">
            <v>38758</v>
          </cell>
          <cell r="I415">
            <v>2844</v>
          </cell>
          <cell r="J415" t="str">
            <v>100%Cotton</v>
          </cell>
          <cell r="K415" t="str">
            <v>Spr'07</v>
          </cell>
          <cell r="L415" t="str">
            <v>UJ4</v>
          </cell>
          <cell r="M415" t="str">
            <v>Fiber Reactive</v>
          </cell>
          <cell r="N415" t="str">
            <v>Range Bleach</v>
          </cell>
          <cell r="O415">
            <v>9</v>
          </cell>
          <cell r="P415">
            <v>38771</v>
          </cell>
          <cell r="Q415">
            <v>38775</v>
          </cell>
          <cell r="U415">
            <v>38786</v>
          </cell>
          <cell r="V415">
            <v>38729</v>
          </cell>
          <cell r="W415">
            <v>38793</v>
          </cell>
          <cell r="Z415" t="str">
            <v>Development Complete</v>
          </cell>
        </row>
        <row r="416">
          <cell r="A416" t="str">
            <v>U3VPeg045</v>
          </cell>
          <cell r="B416" t="str">
            <v>Blue Sky</v>
          </cell>
          <cell r="D416" t="str">
            <v>Mindy Slate</v>
          </cell>
          <cell r="E416" t="str">
            <v>Happy Feet</v>
          </cell>
          <cell r="F416" t="str">
            <v>Kids</v>
          </cell>
          <cell r="G416">
            <v>38758</v>
          </cell>
          <cell r="H416">
            <v>38758</v>
          </cell>
          <cell r="Z416" t="str">
            <v>Lab dip in-process</v>
          </cell>
        </row>
        <row r="417">
          <cell r="A417" t="str">
            <v>U2V</v>
          </cell>
          <cell r="B417" t="str">
            <v>Pink Mist</v>
          </cell>
          <cell r="D417" t="str">
            <v>Amy Pool</v>
          </cell>
          <cell r="E417" t="str">
            <v>Accents Boy Brief Target</v>
          </cell>
          <cell r="F417" t="str">
            <v>HHW</v>
          </cell>
          <cell r="G417">
            <v>38686</v>
          </cell>
          <cell r="H417">
            <v>38686</v>
          </cell>
          <cell r="I417">
            <v>2824</v>
          </cell>
          <cell r="J417" t="str">
            <v>100%Cotton</v>
          </cell>
          <cell r="K417" t="str">
            <v>Fall'06</v>
          </cell>
          <cell r="L417" t="str">
            <v>U6Q/U6S</v>
          </cell>
          <cell r="M417" t="str">
            <v>Direct</v>
          </cell>
          <cell r="N417" t="str">
            <v>Range Bleach</v>
          </cell>
          <cell r="O417">
            <v>5</v>
          </cell>
          <cell r="P417">
            <v>38706</v>
          </cell>
          <cell r="Q417">
            <v>38707</v>
          </cell>
          <cell r="U417">
            <v>38769</v>
          </cell>
          <cell r="V417">
            <v>38686</v>
          </cell>
          <cell r="W417">
            <v>38778</v>
          </cell>
          <cell r="Z417" t="str">
            <v>Development Complete</v>
          </cell>
        </row>
        <row r="418">
          <cell r="A418" t="str">
            <v>U1V</v>
          </cell>
          <cell r="B418" t="str">
            <v>Gleam</v>
          </cell>
          <cell r="D418" t="str">
            <v>Monica Velez</v>
          </cell>
          <cell r="E418" t="str">
            <v>Womans Classics</v>
          </cell>
          <cell r="F418" t="str">
            <v>HHW</v>
          </cell>
          <cell r="G418">
            <v>38751</v>
          </cell>
          <cell r="H418">
            <v>38751</v>
          </cell>
          <cell r="I418">
            <v>2844</v>
          </cell>
          <cell r="J418" t="str">
            <v>100%Cotton</v>
          </cell>
          <cell r="K418" t="str">
            <v>Fall'06</v>
          </cell>
          <cell r="L418" t="str">
            <v>12-0317 TC</v>
          </cell>
          <cell r="M418" t="str">
            <v>Fiber Reactive</v>
          </cell>
          <cell r="N418" t="str">
            <v>Range Bleach</v>
          </cell>
          <cell r="O418">
            <v>8</v>
          </cell>
          <cell r="P418">
            <v>38807</v>
          </cell>
          <cell r="Q418">
            <v>38807</v>
          </cell>
          <cell r="U418">
            <v>38814</v>
          </cell>
          <cell r="V418">
            <v>38751</v>
          </cell>
          <cell r="W418">
            <v>38832</v>
          </cell>
          <cell r="Z418" t="str">
            <v>Development Complete</v>
          </cell>
        </row>
        <row r="419">
          <cell r="A419" t="str">
            <v>U1VPEG054</v>
          </cell>
          <cell r="B419" t="str">
            <v>Gleam</v>
          </cell>
          <cell r="D419" t="str">
            <v>Monica Velez</v>
          </cell>
          <cell r="E419" t="str">
            <v>Womans Classics</v>
          </cell>
          <cell r="F419" t="str">
            <v>HHW</v>
          </cell>
          <cell r="G419">
            <v>38762</v>
          </cell>
          <cell r="H419">
            <v>38762</v>
          </cell>
          <cell r="I419" t="str">
            <v>PEG054</v>
          </cell>
          <cell r="J419" t="str">
            <v>POLYESTER</v>
          </cell>
          <cell r="K419" t="str">
            <v>Fall'06</v>
          </cell>
          <cell r="L419" t="str">
            <v>U1V</v>
          </cell>
          <cell r="O419">
            <v>11</v>
          </cell>
          <cell r="P419">
            <v>38812</v>
          </cell>
          <cell r="Q419">
            <v>38814</v>
          </cell>
          <cell r="Z419" t="str">
            <v>Lab dip approved</v>
          </cell>
        </row>
        <row r="420">
          <cell r="A420" t="str">
            <v>U1VPEG032</v>
          </cell>
          <cell r="B420" t="str">
            <v>Gleam</v>
          </cell>
          <cell r="D420" t="str">
            <v>Monica Velez</v>
          </cell>
          <cell r="E420" t="str">
            <v>Womans Classics</v>
          </cell>
          <cell r="F420" t="str">
            <v>HHW</v>
          </cell>
          <cell r="G420">
            <v>38751</v>
          </cell>
          <cell r="H420">
            <v>38751</v>
          </cell>
          <cell r="I420" t="str">
            <v>PEG032</v>
          </cell>
          <cell r="J420" t="str">
            <v>POLYESTER</v>
          </cell>
          <cell r="K420" t="str">
            <v>Fall'06</v>
          </cell>
          <cell r="L420" t="str">
            <v>12-0317 TC</v>
          </cell>
          <cell r="M420" t="str">
            <v>Pigment</v>
          </cell>
          <cell r="O420">
            <v>11</v>
          </cell>
          <cell r="P420">
            <v>38824</v>
          </cell>
          <cell r="Q420">
            <v>38828</v>
          </cell>
          <cell r="Z420" t="str">
            <v>Lab dip approved</v>
          </cell>
        </row>
        <row r="421">
          <cell r="A421" t="str">
            <v>U1VPEG013</v>
          </cell>
          <cell r="B421" t="str">
            <v>Gleam</v>
          </cell>
          <cell r="D421" t="str">
            <v>Monica Velez</v>
          </cell>
          <cell r="E421" t="str">
            <v>Womans Classics</v>
          </cell>
          <cell r="F421" t="str">
            <v>HHW</v>
          </cell>
          <cell r="G421">
            <v>38751</v>
          </cell>
          <cell r="H421">
            <v>38751</v>
          </cell>
          <cell r="I421" t="str">
            <v>PEG032</v>
          </cell>
          <cell r="J421" t="str">
            <v>POLYESTER</v>
          </cell>
          <cell r="K421" t="str">
            <v>Fall'06</v>
          </cell>
          <cell r="L421" t="str">
            <v>12-0317 TC</v>
          </cell>
          <cell r="M421" t="str">
            <v xml:space="preserve"> </v>
          </cell>
          <cell r="O421">
            <v>11</v>
          </cell>
          <cell r="P421">
            <v>38812</v>
          </cell>
          <cell r="Q421">
            <v>38814</v>
          </cell>
          <cell r="Z421" t="str">
            <v>Lab dip approved</v>
          </cell>
        </row>
        <row r="422">
          <cell r="A422" t="str">
            <v>U1VPEG013F/E</v>
          </cell>
          <cell r="B422" t="str">
            <v>Gleam</v>
          </cell>
          <cell r="D422" t="str">
            <v>Monica Velez</v>
          </cell>
          <cell r="E422" t="str">
            <v>Womans Classics</v>
          </cell>
          <cell r="F422" t="str">
            <v>HHW</v>
          </cell>
          <cell r="G422">
            <v>38751</v>
          </cell>
          <cell r="H422">
            <v>38751</v>
          </cell>
          <cell r="I422" t="str">
            <v>PEG032</v>
          </cell>
          <cell r="J422" t="str">
            <v>POLYESTER</v>
          </cell>
          <cell r="K422" t="str">
            <v>Fall'06</v>
          </cell>
          <cell r="L422" t="str">
            <v>12-0317 TC</v>
          </cell>
          <cell r="M422" t="str">
            <v xml:space="preserve"> </v>
          </cell>
          <cell r="O422">
            <v>12</v>
          </cell>
          <cell r="P422">
            <v>38832</v>
          </cell>
          <cell r="Q422">
            <v>38835</v>
          </cell>
          <cell r="Z422" t="str">
            <v>Lab dip approved</v>
          </cell>
        </row>
        <row r="423">
          <cell r="A423" t="str">
            <v>U9U</v>
          </cell>
          <cell r="B423" t="str">
            <v>Lavender</v>
          </cell>
          <cell r="D423" t="str">
            <v>Glynis Bell</v>
          </cell>
          <cell r="E423" t="str">
            <v>Licensed Mass</v>
          </cell>
          <cell r="F423" t="str">
            <v>Kids</v>
          </cell>
          <cell r="G423">
            <v>38743</v>
          </cell>
          <cell r="H423">
            <v>38749</v>
          </cell>
          <cell r="I423">
            <v>2844</v>
          </cell>
          <cell r="J423" t="str">
            <v>100%Cotton</v>
          </cell>
          <cell r="K423" t="str">
            <v>Fall'06</v>
          </cell>
          <cell r="L423" t="str">
            <v>UH3</v>
          </cell>
          <cell r="M423" t="str">
            <v>Direct</v>
          </cell>
          <cell r="N423" t="str">
            <v>Range Bleach</v>
          </cell>
          <cell r="O423">
            <v>8</v>
          </cell>
          <cell r="P423">
            <v>38762</v>
          </cell>
          <cell r="Q423">
            <v>38770</v>
          </cell>
          <cell r="V423">
            <v>38749</v>
          </cell>
          <cell r="Z423" t="str">
            <v>Lab dip approved</v>
          </cell>
        </row>
        <row r="424">
          <cell r="A424" t="str">
            <v>U8U</v>
          </cell>
          <cell r="B424" t="str">
            <v>Cream</v>
          </cell>
          <cell r="D424" t="str">
            <v>Tana Martinez</v>
          </cell>
          <cell r="E424" t="str">
            <v>Girls UW</v>
          </cell>
          <cell r="F424" t="str">
            <v>Kids</v>
          </cell>
          <cell r="G424">
            <v>38734</v>
          </cell>
          <cell r="H424">
            <v>38734</v>
          </cell>
          <cell r="I424">
            <v>2844</v>
          </cell>
          <cell r="J424" t="str">
            <v>100%Cotton</v>
          </cell>
          <cell r="K424" t="str">
            <v>Fall'06</v>
          </cell>
          <cell r="L424" t="str">
            <v>845</v>
          </cell>
          <cell r="M424" t="str">
            <v>Direct</v>
          </cell>
          <cell r="N424" t="str">
            <v>Jet Bleach</v>
          </cell>
          <cell r="O424">
            <v>6</v>
          </cell>
          <cell r="P424">
            <v>38748</v>
          </cell>
          <cell r="Q424">
            <v>38754</v>
          </cell>
          <cell r="U424">
            <v>38819</v>
          </cell>
          <cell r="V424">
            <v>38734</v>
          </cell>
          <cell r="W424">
            <v>38840</v>
          </cell>
          <cell r="Z424" t="str">
            <v>Development Complete</v>
          </cell>
        </row>
        <row r="425">
          <cell r="A425" t="str">
            <v>U7U</v>
          </cell>
          <cell r="B425" t="str">
            <v>Sap Green</v>
          </cell>
          <cell r="D425" t="str">
            <v>Tana Martinez</v>
          </cell>
          <cell r="E425" t="str">
            <v>Girls UW</v>
          </cell>
          <cell r="F425" t="str">
            <v>Kids</v>
          </cell>
          <cell r="G425">
            <v>38734</v>
          </cell>
          <cell r="H425">
            <v>38734</v>
          </cell>
          <cell r="I425">
            <v>2844</v>
          </cell>
          <cell r="J425" t="str">
            <v>100%Cotton</v>
          </cell>
          <cell r="K425" t="str">
            <v>Fall'06</v>
          </cell>
          <cell r="L425" t="str">
            <v>U21</v>
          </cell>
          <cell r="M425" t="str">
            <v>Fiber Reactive</v>
          </cell>
          <cell r="N425" t="str">
            <v>Range Bleach</v>
          </cell>
          <cell r="O425">
            <v>9</v>
          </cell>
          <cell r="P425">
            <v>38756</v>
          </cell>
          <cell r="Q425">
            <v>38774</v>
          </cell>
          <cell r="U425">
            <v>38789</v>
          </cell>
          <cell r="V425">
            <v>38729</v>
          </cell>
          <cell r="W425">
            <v>38793</v>
          </cell>
          <cell r="Z425" t="str">
            <v>Development Complete</v>
          </cell>
        </row>
        <row r="426">
          <cell r="A426" t="str">
            <v>U6U</v>
          </cell>
          <cell r="B426" t="str">
            <v>Lilac Tint</v>
          </cell>
          <cell r="D426" t="str">
            <v>Mary Taylor</v>
          </cell>
          <cell r="E426" t="str">
            <v>Classic's</v>
          </cell>
          <cell r="F426" t="str">
            <v>Kids</v>
          </cell>
          <cell r="G426">
            <v>38833</v>
          </cell>
          <cell r="H426">
            <v>38833</v>
          </cell>
          <cell r="I426">
            <v>2844</v>
          </cell>
          <cell r="J426" t="str">
            <v>100%Cotton</v>
          </cell>
          <cell r="K426" t="str">
            <v>Spr'07</v>
          </cell>
          <cell r="L426" t="str">
            <v>U79</v>
          </cell>
          <cell r="M426" t="str">
            <v>Direct</v>
          </cell>
          <cell r="N426" t="str">
            <v>Range Bleach</v>
          </cell>
          <cell r="O426">
            <v>1</v>
          </cell>
          <cell r="P426">
            <v>38839</v>
          </cell>
          <cell r="Q426">
            <v>38841</v>
          </cell>
          <cell r="U426">
            <v>38947</v>
          </cell>
          <cell r="V426">
            <v>38833</v>
          </cell>
          <cell r="W426">
            <v>38947</v>
          </cell>
          <cell r="Z426" t="str">
            <v>Development Complete</v>
          </cell>
        </row>
        <row r="427">
          <cell r="A427" t="str">
            <v>U5U</v>
          </cell>
          <cell r="B427" t="str">
            <v>Pale Pink</v>
          </cell>
          <cell r="D427" t="str">
            <v>Mary Taylor</v>
          </cell>
          <cell r="E427" t="str">
            <v>Classic's</v>
          </cell>
          <cell r="F427" t="str">
            <v>Kids</v>
          </cell>
          <cell r="G427">
            <v>38833</v>
          </cell>
          <cell r="H427">
            <v>38833</v>
          </cell>
          <cell r="I427">
            <v>2844</v>
          </cell>
          <cell r="J427" t="str">
            <v>100%Cotton</v>
          </cell>
          <cell r="K427" t="str">
            <v>Spr'07</v>
          </cell>
          <cell r="L427" t="str">
            <v>528</v>
          </cell>
          <cell r="M427" t="str">
            <v>Direct</v>
          </cell>
          <cell r="N427" t="str">
            <v>Range Bleach</v>
          </cell>
          <cell r="O427">
            <v>1</v>
          </cell>
          <cell r="P427">
            <v>38839</v>
          </cell>
          <cell r="Q427">
            <v>38841</v>
          </cell>
          <cell r="U427">
            <v>38890</v>
          </cell>
          <cell r="V427">
            <v>38833</v>
          </cell>
          <cell r="W427">
            <v>38875</v>
          </cell>
          <cell r="Z427" t="str">
            <v>Development Complete</v>
          </cell>
        </row>
        <row r="428">
          <cell r="A428" t="str">
            <v>U4U</v>
          </cell>
          <cell r="B428" t="str">
            <v>Go Girl Pink</v>
          </cell>
          <cell r="D428" t="str">
            <v>Tana Martinez</v>
          </cell>
          <cell r="E428" t="str">
            <v>Girls UW</v>
          </cell>
          <cell r="F428" t="str">
            <v>Kids</v>
          </cell>
          <cell r="G428">
            <v>38729</v>
          </cell>
          <cell r="H428">
            <v>38729</v>
          </cell>
          <cell r="I428">
            <v>2844</v>
          </cell>
          <cell r="J428" t="str">
            <v>100%Cotton</v>
          </cell>
          <cell r="K428" t="str">
            <v>Fall'06</v>
          </cell>
          <cell r="L428" t="str">
            <v>U73</v>
          </cell>
          <cell r="M428" t="str">
            <v>Fiber Reactive</v>
          </cell>
          <cell r="N428" t="str">
            <v>Range Bleach</v>
          </cell>
          <cell r="O428">
            <v>2</v>
          </cell>
          <cell r="P428">
            <v>38742</v>
          </cell>
          <cell r="Q428">
            <v>38748</v>
          </cell>
          <cell r="U428">
            <v>38806</v>
          </cell>
          <cell r="V428">
            <v>38729</v>
          </cell>
          <cell r="W428">
            <v>38840</v>
          </cell>
          <cell r="Z428" t="str">
            <v>Development Complete</v>
          </cell>
        </row>
        <row r="429">
          <cell r="A429" t="str">
            <v>U3U</v>
          </cell>
          <cell r="B429" t="str">
            <v>Paisley Purple</v>
          </cell>
          <cell r="D429" t="str">
            <v>Tana Martinez</v>
          </cell>
          <cell r="E429" t="str">
            <v>Tinkerbell Girl UW</v>
          </cell>
          <cell r="F429" t="str">
            <v>Kids</v>
          </cell>
          <cell r="G429">
            <v>38729</v>
          </cell>
          <cell r="H429">
            <v>38729</v>
          </cell>
          <cell r="I429">
            <v>2844</v>
          </cell>
          <cell r="J429" t="str">
            <v>100%Cotton</v>
          </cell>
          <cell r="K429" t="str">
            <v>Fall'06</v>
          </cell>
          <cell r="L429" t="str">
            <v>US8</v>
          </cell>
          <cell r="M429" t="str">
            <v>Fiber Reactive</v>
          </cell>
          <cell r="N429" t="str">
            <v>Jet Bleach</v>
          </cell>
          <cell r="O429">
            <v>6</v>
          </cell>
          <cell r="P429">
            <v>38748</v>
          </cell>
          <cell r="Q429">
            <v>38754</v>
          </cell>
          <cell r="U429">
            <v>38790</v>
          </cell>
          <cell r="V429">
            <v>38729</v>
          </cell>
          <cell r="W429">
            <v>38793</v>
          </cell>
          <cell r="Z429" t="str">
            <v>Development Complete</v>
          </cell>
        </row>
        <row r="430">
          <cell r="A430" t="str">
            <v>U2U</v>
          </cell>
          <cell r="B430" t="str">
            <v>Bright Aqua</v>
          </cell>
          <cell r="D430" t="str">
            <v>Tana Martinez</v>
          </cell>
          <cell r="E430" t="str">
            <v>Little Mermaid Girls UW</v>
          </cell>
          <cell r="F430" t="str">
            <v>Kids</v>
          </cell>
          <cell r="G430">
            <v>38729</v>
          </cell>
          <cell r="H430">
            <v>38729</v>
          </cell>
          <cell r="I430">
            <v>2844</v>
          </cell>
          <cell r="J430" t="str">
            <v>100%Cotton</v>
          </cell>
          <cell r="K430" t="str">
            <v>Fall'06</v>
          </cell>
          <cell r="L430" t="str">
            <v>PD7</v>
          </cell>
          <cell r="M430" t="str">
            <v>Fiber Reactive</v>
          </cell>
          <cell r="N430" t="str">
            <v>Range Bleach</v>
          </cell>
          <cell r="O430">
            <v>5</v>
          </cell>
          <cell r="P430">
            <v>38748</v>
          </cell>
          <cell r="Q430">
            <v>38754</v>
          </cell>
          <cell r="U430">
            <v>38776</v>
          </cell>
          <cell r="V430">
            <v>38729</v>
          </cell>
          <cell r="W430">
            <v>38778</v>
          </cell>
          <cell r="Z430" t="str">
            <v>Development Complete</v>
          </cell>
        </row>
        <row r="431">
          <cell r="A431" t="str">
            <v>U1U</v>
          </cell>
          <cell r="B431" t="str">
            <v>Lavendula</v>
          </cell>
          <cell r="D431" t="str">
            <v>Monica Velez</v>
          </cell>
          <cell r="E431" t="str">
            <v>Classic Cotton</v>
          </cell>
          <cell r="F431" t="str">
            <v>HHW</v>
          </cell>
          <cell r="G431">
            <v>38723</v>
          </cell>
          <cell r="H431">
            <v>38723</v>
          </cell>
          <cell r="I431">
            <v>2844</v>
          </cell>
          <cell r="J431" t="str">
            <v>100%Cotton</v>
          </cell>
          <cell r="K431" t="str">
            <v>Fall'06</v>
          </cell>
          <cell r="L431" t="str">
            <v>U2P</v>
          </cell>
          <cell r="M431" t="str">
            <v>Fiber Reactive</v>
          </cell>
          <cell r="N431" t="str">
            <v>Jet Bleach</v>
          </cell>
          <cell r="O431">
            <v>3</v>
          </cell>
          <cell r="P431">
            <v>38744</v>
          </cell>
          <cell r="Q431">
            <v>38751</v>
          </cell>
          <cell r="U431">
            <v>38793</v>
          </cell>
          <cell r="V431">
            <v>38723</v>
          </cell>
          <cell r="W431">
            <v>38793</v>
          </cell>
          <cell r="Z431" t="str">
            <v>Development Complete</v>
          </cell>
        </row>
        <row r="432">
          <cell r="A432" t="str">
            <v>U9T</v>
          </cell>
          <cell r="B432" t="str">
            <v>Indigo CARS Blue  W/FIX</v>
          </cell>
          <cell r="D432" t="str">
            <v>Tana Martinez</v>
          </cell>
          <cell r="E432" t="str">
            <v>Boys</v>
          </cell>
          <cell r="F432" t="str">
            <v>Kids</v>
          </cell>
          <cell r="G432">
            <v>38686</v>
          </cell>
          <cell r="H432">
            <v>38686</v>
          </cell>
          <cell r="I432">
            <v>2824</v>
          </cell>
          <cell r="J432" t="str">
            <v>100%Cotton</v>
          </cell>
          <cell r="K432" t="str">
            <v>Fall'06</v>
          </cell>
          <cell r="L432" t="str">
            <v>120 Indigo</v>
          </cell>
          <cell r="M432" t="str">
            <v>Fiber Reactive</v>
          </cell>
          <cell r="N432" t="str">
            <v>Jet Bleach</v>
          </cell>
          <cell r="O432">
            <v>13</v>
          </cell>
          <cell r="P432">
            <v>38687</v>
          </cell>
          <cell r="Q432">
            <v>38687</v>
          </cell>
          <cell r="Z432" t="str">
            <v>Lab dip approved</v>
          </cell>
        </row>
        <row r="433">
          <cell r="A433" t="str">
            <v>U8T</v>
          </cell>
          <cell r="B433" t="str">
            <v>Parfait Pink</v>
          </cell>
          <cell r="D433" t="str">
            <v>Monica Velez</v>
          </cell>
          <cell r="E433" t="str">
            <v>Classic Cotton</v>
          </cell>
          <cell r="F433" t="str">
            <v>HHW</v>
          </cell>
          <cell r="G433">
            <v>38663</v>
          </cell>
          <cell r="H433">
            <v>38666</v>
          </cell>
          <cell r="I433">
            <v>2844</v>
          </cell>
          <cell r="J433" t="str">
            <v>100%Cotton</v>
          </cell>
          <cell r="K433" t="str">
            <v>Fall'06</v>
          </cell>
          <cell r="L433" t="str">
            <v>U3P</v>
          </cell>
          <cell r="M433" t="str">
            <v>Direct</v>
          </cell>
          <cell r="N433" t="str">
            <v>Range Bleach</v>
          </cell>
          <cell r="O433">
            <v>1</v>
          </cell>
          <cell r="P433">
            <v>38693</v>
          </cell>
          <cell r="Q433">
            <v>38735</v>
          </cell>
          <cell r="U433">
            <v>38848</v>
          </cell>
          <cell r="V433">
            <v>38666</v>
          </cell>
          <cell r="W433">
            <v>38875</v>
          </cell>
          <cell r="Z433" t="str">
            <v>Development Complete</v>
          </cell>
        </row>
        <row r="434">
          <cell r="A434" t="str">
            <v>U8TPEG022</v>
          </cell>
          <cell r="B434" t="str">
            <v>Parfait Pink</v>
          </cell>
          <cell r="D434" t="str">
            <v>Monica Velez</v>
          </cell>
          <cell r="E434" t="str">
            <v>Classic Cotton</v>
          </cell>
          <cell r="F434" t="str">
            <v>HHW</v>
          </cell>
          <cell r="G434">
            <v>38663</v>
          </cell>
          <cell r="H434">
            <v>38666</v>
          </cell>
          <cell r="I434" t="str">
            <v>PEG022</v>
          </cell>
          <cell r="J434" t="str">
            <v>POLYESTER</v>
          </cell>
          <cell r="K434" t="str">
            <v>Fall'06</v>
          </cell>
          <cell r="L434" t="str">
            <v>U3P</v>
          </cell>
          <cell r="M434" t="str">
            <v>Pigment</v>
          </cell>
          <cell r="O434">
            <v>10</v>
          </cell>
          <cell r="P434">
            <v>38734</v>
          </cell>
          <cell r="Q434">
            <v>38734</v>
          </cell>
          <cell r="Z434" t="str">
            <v>Lab dip approved</v>
          </cell>
        </row>
        <row r="435">
          <cell r="A435" t="str">
            <v>U7T</v>
          </cell>
          <cell r="B435" t="str">
            <v>Mandarin Orange</v>
          </cell>
          <cell r="D435" t="str">
            <v>Amy Pool</v>
          </cell>
          <cell r="E435" t="str">
            <v>Walmart</v>
          </cell>
          <cell r="F435" t="str">
            <v>HHW</v>
          </cell>
          <cell r="G435">
            <v>38635</v>
          </cell>
          <cell r="H435">
            <v>38638</v>
          </cell>
          <cell r="I435">
            <v>2844</v>
          </cell>
          <cell r="J435" t="str">
            <v>100%Cotton</v>
          </cell>
          <cell r="K435" t="str">
            <v>Fall'06</v>
          </cell>
          <cell r="L435" t="str">
            <v>U8P</v>
          </cell>
          <cell r="M435" t="str">
            <v>Fiber Reactive</v>
          </cell>
          <cell r="N435" t="str">
            <v>Jet Bleach</v>
          </cell>
          <cell r="O435">
            <v>2</v>
          </cell>
          <cell r="P435">
            <v>38677</v>
          </cell>
          <cell r="Q435">
            <v>38679</v>
          </cell>
          <cell r="U435">
            <v>38757</v>
          </cell>
          <cell r="V435">
            <v>38638</v>
          </cell>
          <cell r="W435">
            <v>38778</v>
          </cell>
          <cell r="Z435" t="str">
            <v>Development Complete</v>
          </cell>
        </row>
        <row r="436">
          <cell r="A436" t="str">
            <v>U7TPEG022</v>
          </cell>
          <cell r="B436" t="str">
            <v>Mandarin Orange</v>
          </cell>
          <cell r="D436" t="str">
            <v>Monica Velez</v>
          </cell>
          <cell r="E436" t="str">
            <v>Classic Cotton</v>
          </cell>
          <cell r="F436" t="str">
            <v>HHW</v>
          </cell>
          <cell r="G436">
            <v>38663</v>
          </cell>
          <cell r="H436">
            <v>38666</v>
          </cell>
          <cell r="I436" t="str">
            <v>PEG022</v>
          </cell>
          <cell r="J436" t="str">
            <v>POLYESTER</v>
          </cell>
          <cell r="K436" t="str">
            <v>Fall'06</v>
          </cell>
          <cell r="L436" t="str">
            <v>U8P</v>
          </cell>
          <cell r="M436" t="str">
            <v>Disperse</v>
          </cell>
          <cell r="P436">
            <v>38693</v>
          </cell>
          <cell r="Q436">
            <v>38699</v>
          </cell>
          <cell r="Z436" t="str">
            <v>Lab dip approved</v>
          </cell>
        </row>
        <row r="437">
          <cell r="A437" t="str">
            <v>U6T</v>
          </cell>
          <cell r="B437" t="str">
            <v xml:space="preserve">Blue Curacao </v>
          </cell>
          <cell r="D437" t="str">
            <v>Amy Pool</v>
          </cell>
          <cell r="E437" t="str">
            <v>Walmart</v>
          </cell>
          <cell r="F437" t="str">
            <v>HHW</v>
          </cell>
          <cell r="G437">
            <v>38635</v>
          </cell>
          <cell r="H437">
            <v>38638</v>
          </cell>
          <cell r="I437">
            <v>2844</v>
          </cell>
          <cell r="J437" t="str">
            <v>100%Cotton</v>
          </cell>
          <cell r="K437" t="str">
            <v>Fall'06</v>
          </cell>
          <cell r="L437" t="str">
            <v>U4P</v>
          </cell>
          <cell r="M437" t="str">
            <v>Fiber Reactive</v>
          </cell>
          <cell r="N437" t="str">
            <v>Range Bleach</v>
          </cell>
          <cell r="O437">
            <v>2</v>
          </cell>
          <cell r="P437">
            <v>38740</v>
          </cell>
          <cell r="Q437">
            <v>38741</v>
          </cell>
          <cell r="V437">
            <v>38638</v>
          </cell>
          <cell r="Z437" t="str">
            <v>Lab dip approved</v>
          </cell>
        </row>
        <row r="438">
          <cell r="A438" t="str">
            <v>U5T</v>
          </cell>
          <cell r="B438" t="str">
            <v>Sunshine</v>
          </cell>
          <cell r="D438" t="str">
            <v>Amy Pool</v>
          </cell>
          <cell r="E438" t="str">
            <v>Walmart</v>
          </cell>
          <cell r="F438" t="str">
            <v>HHW</v>
          </cell>
          <cell r="G438">
            <v>38635</v>
          </cell>
          <cell r="H438">
            <v>38638</v>
          </cell>
          <cell r="I438">
            <v>2844</v>
          </cell>
          <cell r="J438" t="str">
            <v>100%Cotton</v>
          </cell>
          <cell r="K438" t="str">
            <v>Fall'06</v>
          </cell>
          <cell r="L438" t="str">
            <v>U9N</v>
          </cell>
          <cell r="V438">
            <v>38638</v>
          </cell>
          <cell r="Z438" t="str">
            <v>Lab dip in-process</v>
          </cell>
        </row>
        <row r="439">
          <cell r="A439" t="str">
            <v>U4T</v>
          </cell>
          <cell r="B439" t="str">
            <v>Morning Glory</v>
          </cell>
          <cell r="D439" t="str">
            <v>Amy Pool</v>
          </cell>
          <cell r="E439" t="str">
            <v>Walmart</v>
          </cell>
          <cell r="F439" t="str">
            <v>HHW</v>
          </cell>
          <cell r="G439">
            <v>38635</v>
          </cell>
          <cell r="H439">
            <v>38638</v>
          </cell>
          <cell r="I439">
            <v>2844</v>
          </cell>
          <cell r="J439" t="str">
            <v>100%Cotton</v>
          </cell>
          <cell r="K439" t="str">
            <v>Fall'06</v>
          </cell>
          <cell r="L439" t="str">
            <v>U9P</v>
          </cell>
          <cell r="M439" t="str">
            <v>Fiber Reactive</v>
          </cell>
          <cell r="N439" t="str">
            <v>Range Bleach</v>
          </cell>
          <cell r="O439">
            <v>4</v>
          </cell>
          <cell r="P439">
            <v>38677</v>
          </cell>
          <cell r="Q439">
            <v>38679</v>
          </cell>
          <cell r="U439">
            <v>38750</v>
          </cell>
          <cell r="V439">
            <v>38638</v>
          </cell>
          <cell r="W439">
            <v>38755</v>
          </cell>
          <cell r="Z439" t="str">
            <v>Development Complete</v>
          </cell>
        </row>
        <row r="440">
          <cell r="A440" t="str">
            <v>U4TPEG022</v>
          </cell>
          <cell r="B440" t="str">
            <v>Morning Glory</v>
          </cell>
          <cell r="D440" t="str">
            <v>Monica Velez</v>
          </cell>
          <cell r="E440" t="str">
            <v>Classic Cotton</v>
          </cell>
          <cell r="F440" t="str">
            <v>HHW</v>
          </cell>
          <cell r="G440">
            <v>38663</v>
          </cell>
          <cell r="H440">
            <v>38666</v>
          </cell>
          <cell r="I440" t="str">
            <v>PEG022</v>
          </cell>
          <cell r="J440" t="str">
            <v>POLYESTER</v>
          </cell>
          <cell r="K440" t="str">
            <v>Fall'06</v>
          </cell>
          <cell r="L440" t="str">
            <v>U9P</v>
          </cell>
          <cell r="M440" t="str">
            <v>Disperse</v>
          </cell>
          <cell r="N440" t="str">
            <v xml:space="preserve"> </v>
          </cell>
          <cell r="O440">
            <v>8</v>
          </cell>
          <cell r="P440">
            <v>38688</v>
          </cell>
          <cell r="Q440">
            <v>38692</v>
          </cell>
          <cell r="V440" t="str">
            <v xml:space="preserve"> </v>
          </cell>
          <cell r="Z440" t="str">
            <v>Lab dip approved</v>
          </cell>
        </row>
        <row r="441">
          <cell r="A441" t="str">
            <v>U4TPEG013</v>
          </cell>
          <cell r="B441" t="str">
            <v>Morning Glory</v>
          </cell>
          <cell r="D441" t="str">
            <v>Monica Velez</v>
          </cell>
          <cell r="E441" t="str">
            <v>Classic Cotton</v>
          </cell>
          <cell r="F441" t="str">
            <v>HHW</v>
          </cell>
          <cell r="G441">
            <v>38663</v>
          </cell>
          <cell r="H441">
            <v>38666</v>
          </cell>
          <cell r="I441" t="str">
            <v>PEG013</v>
          </cell>
          <cell r="J441" t="str">
            <v>POLYESTER</v>
          </cell>
          <cell r="K441" t="str">
            <v>Spr'07</v>
          </cell>
          <cell r="M441" t="str">
            <v>Disperse</v>
          </cell>
          <cell r="O441">
            <v>11</v>
          </cell>
          <cell r="Q441">
            <v>38924</v>
          </cell>
          <cell r="Z441" t="str">
            <v>Lab dip approved</v>
          </cell>
        </row>
        <row r="442">
          <cell r="A442" t="str">
            <v>U4TPEG032</v>
          </cell>
          <cell r="B442" t="str">
            <v>Morning Glory</v>
          </cell>
          <cell r="D442" t="str">
            <v>Monica Velez</v>
          </cell>
          <cell r="E442" t="str">
            <v>Classic Cotton</v>
          </cell>
          <cell r="F442" t="str">
            <v>HHW</v>
          </cell>
          <cell r="I442" t="str">
            <v>PEG032</v>
          </cell>
          <cell r="J442" t="str">
            <v>POLYESTER</v>
          </cell>
          <cell r="K442" t="str">
            <v>Spr'07</v>
          </cell>
          <cell r="P442">
            <v>38910</v>
          </cell>
          <cell r="Z442" t="str">
            <v>Lab dip submitted</v>
          </cell>
        </row>
        <row r="443">
          <cell r="A443" t="str">
            <v>U3T</v>
          </cell>
          <cell r="B443" t="str">
            <v xml:space="preserve">Marina </v>
          </cell>
          <cell r="D443" t="str">
            <v>Amy Pool</v>
          </cell>
          <cell r="E443" t="str">
            <v>Walmart</v>
          </cell>
          <cell r="F443" t="str">
            <v>HHW</v>
          </cell>
          <cell r="G443">
            <v>38635</v>
          </cell>
          <cell r="H443">
            <v>38638</v>
          </cell>
          <cell r="I443">
            <v>2844</v>
          </cell>
          <cell r="J443" t="str">
            <v>100%Cotton</v>
          </cell>
          <cell r="K443" t="str">
            <v>Fall'06</v>
          </cell>
          <cell r="L443" t="str">
            <v>U7P</v>
          </cell>
          <cell r="M443" t="str">
            <v>Fiber Reactive</v>
          </cell>
          <cell r="N443" t="str">
            <v>Range Bleach</v>
          </cell>
          <cell r="O443">
            <v>5</v>
          </cell>
          <cell r="P443">
            <v>38693</v>
          </cell>
          <cell r="Q443">
            <v>38698</v>
          </cell>
          <cell r="V443">
            <v>38638</v>
          </cell>
          <cell r="Z443" t="str">
            <v>Lab dip approved</v>
          </cell>
        </row>
        <row r="444">
          <cell r="A444" t="str">
            <v>U2T</v>
          </cell>
          <cell r="B444" t="str">
            <v>Purple Potion</v>
          </cell>
          <cell r="D444" t="str">
            <v>Amy Pool</v>
          </cell>
          <cell r="E444" t="str">
            <v>Walmart</v>
          </cell>
          <cell r="F444" t="str">
            <v>HHW</v>
          </cell>
          <cell r="G444">
            <v>38635</v>
          </cell>
          <cell r="H444">
            <v>38638</v>
          </cell>
          <cell r="I444">
            <v>2844</v>
          </cell>
          <cell r="J444" t="str">
            <v>100%Cotton</v>
          </cell>
          <cell r="K444" t="str">
            <v>Fall'06</v>
          </cell>
          <cell r="L444" t="str">
            <v>U5Q</v>
          </cell>
          <cell r="M444" t="str">
            <v>Fiber Reactive</v>
          </cell>
          <cell r="N444" t="str">
            <v>Scour</v>
          </cell>
          <cell r="O444">
            <v>2</v>
          </cell>
          <cell r="P444">
            <v>38659</v>
          </cell>
          <cell r="Q444">
            <v>38663</v>
          </cell>
          <cell r="U444">
            <v>38762</v>
          </cell>
          <cell r="V444">
            <v>38638</v>
          </cell>
          <cell r="W444">
            <v>38778</v>
          </cell>
          <cell r="Z444" t="str">
            <v>Development Complete</v>
          </cell>
        </row>
        <row r="445">
          <cell r="A445" t="str">
            <v>U1T</v>
          </cell>
          <cell r="B445" t="str">
            <v>Porcelin Rose</v>
          </cell>
          <cell r="D445" t="str">
            <v>Amy Pool</v>
          </cell>
          <cell r="E445" t="str">
            <v>Walmart</v>
          </cell>
          <cell r="F445" t="str">
            <v>HHW</v>
          </cell>
          <cell r="G445">
            <v>38635</v>
          </cell>
          <cell r="H445">
            <v>38638</v>
          </cell>
          <cell r="I445">
            <v>2844</v>
          </cell>
          <cell r="J445" t="str">
            <v>100%Cotton</v>
          </cell>
          <cell r="K445" t="str">
            <v>Fall'06</v>
          </cell>
          <cell r="L445" t="str">
            <v>U4Q</v>
          </cell>
          <cell r="M445" t="str">
            <v>Fiber Reactive</v>
          </cell>
          <cell r="N445" t="str">
            <v>Range Bleach</v>
          </cell>
          <cell r="O445">
            <v>1</v>
          </cell>
          <cell r="P445">
            <v>38688</v>
          </cell>
          <cell r="Q445">
            <v>38692</v>
          </cell>
          <cell r="U445">
            <v>38750</v>
          </cell>
          <cell r="V445">
            <v>38638</v>
          </cell>
          <cell r="W445">
            <v>38755</v>
          </cell>
          <cell r="Z445" t="str">
            <v>Development Complete</v>
          </cell>
        </row>
        <row r="446">
          <cell r="A446" t="str">
            <v>U1TPEG032</v>
          </cell>
          <cell r="B446" t="str">
            <v>Porcelin Rose</v>
          </cell>
          <cell r="D446" t="str">
            <v>Monica Velez</v>
          </cell>
          <cell r="E446" t="str">
            <v>Accents</v>
          </cell>
          <cell r="F446" t="str">
            <v>HHW</v>
          </cell>
          <cell r="G446">
            <v>38751</v>
          </cell>
          <cell r="H446">
            <v>38751</v>
          </cell>
          <cell r="I446" t="str">
            <v>PEG032</v>
          </cell>
          <cell r="J446" t="str">
            <v>POLYESTER</v>
          </cell>
          <cell r="K446" t="str">
            <v>Fall'06</v>
          </cell>
          <cell r="L446" t="str">
            <v>U4Q</v>
          </cell>
          <cell r="P446">
            <v>38759</v>
          </cell>
          <cell r="Q446">
            <v>38764</v>
          </cell>
          <cell r="Z446" t="str">
            <v>Lab dip approved</v>
          </cell>
        </row>
        <row r="447">
          <cell r="A447" t="str">
            <v>U9S</v>
          </cell>
          <cell r="B447" t="str">
            <v>Carribean Sea</v>
          </cell>
          <cell r="D447" t="str">
            <v>Amy Pool</v>
          </cell>
          <cell r="E447" t="str">
            <v>Walmart</v>
          </cell>
          <cell r="F447" t="str">
            <v>HHW</v>
          </cell>
          <cell r="G447">
            <v>38635</v>
          </cell>
          <cell r="H447">
            <v>38638</v>
          </cell>
          <cell r="I447">
            <v>2844</v>
          </cell>
          <cell r="J447" t="str">
            <v>100%Cotton</v>
          </cell>
          <cell r="K447" t="str">
            <v>Fall'06</v>
          </cell>
          <cell r="L447" t="str">
            <v>U3Q</v>
          </cell>
          <cell r="M447" t="str">
            <v>Fiber Reactive</v>
          </cell>
          <cell r="N447" t="str">
            <v>Jet Bleach</v>
          </cell>
          <cell r="O447">
            <v>4</v>
          </cell>
          <cell r="P447">
            <v>38687</v>
          </cell>
          <cell r="Q447">
            <v>38692</v>
          </cell>
          <cell r="U447">
            <v>38834</v>
          </cell>
          <cell r="V447">
            <v>38638</v>
          </cell>
          <cell r="W447">
            <v>38832</v>
          </cell>
          <cell r="Z447" t="str">
            <v>Development Complete</v>
          </cell>
        </row>
        <row r="448">
          <cell r="A448" t="str">
            <v>U9SPEG032</v>
          </cell>
          <cell r="B448" t="str">
            <v>Carribean Sea</v>
          </cell>
          <cell r="D448" t="str">
            <v>Monica Velez</v>
          </cell>
          <cell r="E448" t="str">
            <v>Accents</v>
          </cell>
          <cell r="F448" t="str">
            <v>HHW</v>
          </cell>
          <cell r="G448">
            <v>38751</v>
          </cell>
          <cell r="H448">
            <v>38751</v>
          </cell>
          <cell r="I448" t="str">
            <v>PEG032</v>
          </cell>
          <cell r="J448" t="str">
            <v>POLYESTER</v>
          </cell>
          <cell r="K448" t="str">
            <v>Fall'06</v>
          </cell>
          <cell r="L448" t="str">
            <v>U9S</v>
          </cell>
          <cell r="Z448" t="str">
            <v>Lab dip in-process</v>
          </cell>
        </row>
        <row r="449">
          <cell r="A449" t="str">
            <v>U9SPEG022</v>
          </cell>
          <cell r="B449" t="str">
            <v>Carribean Sea</v>
          </cell>
          <cell r="D449" t="str">
            <v>Monica Velez</v>
          </cell>
          <cell r="E449" t="str">
            <v>Core Cotton</v>
          </cell>
          <cell r="F449" t="str">
            <v>HHW</v>
          </cell>
          <cell r="G449">
            <v>38695</v>
          </cell>
          <cell r="H449">
            <v>38695</v>
          </cell>
          <cell r="I449" t="str">
            <v>Peg022</v>
          </cell>
          <cell r="J449" t="str">
            <v>POLYESTER</v>
          </cell>
          <cell r="K449" t="str">
            <v>Fall'06</v>
          </cell>
          <cell r="L449" t="str">
            <v>U9S</v>
          </cell>
          <cell r="M449" t="str">
            <v>Disperse</v>
          </cell>
          <cell r="O449">
            <v>2</v>
          </cell>
          <cell r="P449">
            <v>39066</v>
          </cell>
          <cell r="Q449">
            <v>39073</v>
          </cell>
          <cell r="Z449" t="str">
            <v>Lab dip approved</v>
          </cell>
        </row>
        <row r="450">
          <cell r="A450" t="str">
            <v>U8S</v>
          </cell>
          <cell r="B450" t="str">
            <v>Lima Bean</v>
          </cell>
          <cell r="D450" t="str">
            <v>Amy Pool</v>
          </cell>
          <cell r="E450" t="str">
            <v>Walmart</v>
          </cell>
          <cell r="F450" t="str">
            <v>HHW</v>
          </cell>
          <cell r="G450">
            <v>38635</v>
          </cell>
          <cell r="H450">
            <v>38638</v>
          </cell>
          <cell r="I450">
            <v>2844</v>
          </cell>
          <cell r="J450" t="str">
            <v>100%Cotton</v>
          </cell>
          <cell r="K450" t="str">
            <v>Fall'06</v>
          </cell>
          <cell r="L450" t="str">
            <v>U2Q</v>
          </cell>
          <cell r="M450" t="str">
            <v>Fiber Reactive</v>
          </cell>
          <cell r="N450" t="str">
            <v>Jet Bleach</v>
          </cell>
          <cell r="O450">
            <v>1</v>
          </cell>
          <cell r="P450">
            <v>38706</v>
          </cell>
          <cell r="Q450">
            <v>38735</v>
          </cell>
          <cell r="U450">
            <v>38749</v>
          </cell>
          <cell r="V450">
            <v>38638</v>
          </cell>
          <cell r="W450">
            <v>38755</v>
          </cell>
          <cell r="Z450" t="str">
            <v>Development Complete</v>
          </cell>
        </row>
        <row r="451">
          <cell r="A451" t="str">
            <v>U7S</v>
          </cell>
          <cell r="B451" t="str">
            <v>Celery Green</v>
          </cell>
          <cell r="D451" t="str">
            <v>Amy Pool</v>
          </cell>
          <cell r="E451" t="str">
            <v>Walmart</v>
          </cell>
          <cell r="F451" t="str">
            <v>HHW</v>
          </cell>
          <cell r="G451">
            <v>38635</v>
          </cell>
          <cell r="H451">
            <v>38638</v>
          </cell>
          <cell r="I451">
            <v>2844</v>
          </cell>
          <cell r="J451" t="str">
            <v>100%Cotton</v>
          </cell>
          <cell r="K451" t="str">
            <v>Fall'06</v>
          </cell>
          <cell r="L451" t="str">
            <v>U6P</v>
          </cell>
          <cell r="M451" t="str">
            <v>Fiber Reactive</v>
          </cell>
          <cell r="N451" t="str">
            <v>Jet Bleach</v>
          </cell>
          <cell r="O451">
            <v>2</v>
          </cell>
          <cell r="P451">
            <v>38677</v>
          </cell>
          <cell r="Q451">
            <v>38679</v>
          </cell>
          <cell r="U451">
            <v>38756</v>
          </cell>
          <cell r="V451">
            <v>38638</v>
          </cell>
          <cell r="W451">
            <v>38755</v>
          </cell>
          <cell r="Z451" t="str">
            <v>Development Complete</v>
          </cell>
        </row>
        <row r="452">
          <cell r="A452" t="str">
            <v>U7SPEG022</v>
          </cell>
          <cell r="B452" t="str">
            <v>Celery Green</v>
          </cell>
          <cell r="D452" t="str">
            <v>Monica Velez</v>
          </cell>
          <cell r="E452" t="str">
            <v>Core Cotton</v>
          </cell>
          <cell r="F452" t="str">
            <v>HHW</v>
          </cell>
          <cell r="G452">
            <v>38695</v>
          </cell>
          <cell r="H452">
            <v>38695</v>
          </cell>
          <cell r="I452" t="str">
            <v>Peg022</v>
          </cell>
          <cell r="J452" t="str">
            <v>POLYESTER</v>
          </cell>
          <cell r="K452" t="str">
            <v>Fall'06</v>
          </cell>
          <cell r="L452" t="str">
            <v>U7S</v>
          </cell>
          <cell r="Z452" t="str">
            <v>Lab dip in-process</v>
          </cell>
        </row>
        <row r="453">
          <cell r="A453" t="str">
            <v>U6S</v>
          </cell>
          <cell r="B453" t="str">
            <v>Pink Mist</v>
          </cell>
          <cell r="D453" t="str">
            <v>Amy Pool</v>
          </cell>
          <cell r="E453" t="str">
            <v>Walmart</v>
          </cell>
          <cell r="F453" t="str">
            <v>HHW</v>
          </cell>
          <cell r="G453">
            <v>38635</v>
          </cell>
          <cell r="H453">
            <v>38638</v>
          </cell>
          <cell r="I453">
            <v>2844</v>
          </cell>
          <cell r="J453" t="str">
            <v>100%Cotton</v>
          </cell>
          <cell r="K453" t="str">
            <v>Fall'06</v>
          </cell>
          <cell r="L453" t="str">
            <v>U6Q</v>
          </cell>
          <cell r="M453" t="str">
            <v>Direct</v>
          </cell>
          <cell r="N453" t="str">
            <v>Range Bleach</v>
          </cell>
          <cell r="O453">
            <v>10</v>
          </cell>
          <cell r="P453">
            <v>38706</v>
          </cell>
          <cell r="Q453">
            <v>38707</v>
          </cell>
          <cell r="U453">
            <v>38818</v>
          </cell>
          <cell r="V453">
            <v>38638</v>
          </cell>
          <cell r="W453">
            <v>38832</v>
          </cell>
          <cell r="Z453" t="str">
            <v>Development Complete</v>
          </cell>
        </row>
        <row r="454">
          <cell r="A454" t="str">
            <v>U6SPEG032</v>
          </cell>
          <cell r="B454" t="str">
            <v>Pink Mist</v>
          </cell>
          <cell r="D454" t="str">
            <v>Monica Velez</v>
          </cell>
          <cell r="E454" t="str">
            <v>Accents</v>
          </cell>
          <cell r="F454" t="str">
            <v>HHW</v>
          </cell>
          <cell r="G454">
            <v>38751</v>
          </cell>
          <cell r="H454">
            <v>38751</v>
          </cell>
          <cell r="I454" t="str">
            <v>PEG032</v>
          </cell>
          <cell r="J454" t="str">
            <v>POLYESTER</v>
          </cell>
          <cell r="K454" t="str">
            <v>Fall'06</v>
          </cell>
          <cell r="L454" t="str">
            <v>U1Q</v>
          </cell>
          <cell r="M454" t="str">
            <v>Pigment</v>
          </cell>
          <cell r="O454">
            <v>9</v>
          </cell>
          <cell r="P454">
            <v>38756</v>
          </cell>
          <cell r="Q454">
            <v>38758</v>
          </cell>
          <cell r="Z454" t="str">
            <v>Lab dip approved</v>
          </cell>
        </row>
        <row r="455">
          <cell r="A455" t="str">
            <v>U5S</v>
          </cell>
          <cell r="B455" t="str">
            <v>Mazarine Blue</v>
          </cell>
          <cell r="D455" t="str">
            <v>Amy Pool</v>
          </cell>
          <cell r="E455" t="str">
            <v>Walmart</v>
          </cell>
          <cell r="F455" t="str">
            <v>HHW</v>
          </cell>
          <cell r="G455">
            <v>38635</v>
          </cell>
          <cell r="H455">
            <v>38638</v>
          </cell>
          <cell r="I455">
            <v>2844</v>
          </cell>
          <cell r="J455" t="str">
            <v>100%Cotton</v>
          </cell>
          <cell r="K455" t="str">
            <v>Fall'06</v>
          </cell>
          <cell r="L455" t="str">
            <v>U1Q</v>
          </cell>
          <cell r="M455" t="str">
            <v>Fiber Reactive</v>
          </cell>
          <cell r="N455" t="str">
            <v>Scour</v>
          </cell>
          <cell r="O455">
            <v>2</v>
          </cell>
          <cell r="P455">
            <v>38659</v>
          </cell>
          <cell r="Q455">
            <v>38663</v>
          </cell>
          <cell r="U455">
            <v>38776</v>
          </cell>
          <cell r="V455">
            <v>38638</v>
          </cell>
          <cell r="W455">
            <v>38778</v>
          </cell>
          <cell r="Z455" t="str">
            <v>Development Complete</v>
          </cell>
        </row>
        <row r="456">
          <cell r="A456" t="str">
            <v>U5SPEG032</v>
          </cell>
          <cell r="B456" t="str">
            <v>Mazarine Blue</v>
          </cell>
          <cell r="D456" t="str">
            <v>Monica Velez</v>
          </cell>
          <cell r="E456" t="str">
            <v>Accents</v>
          </cell>
          <cell r="F456" t="str">
            <v>HHW</v>
          </cell>
          <cell r="G456">
            <v>38751</v>
          </cell>
          <cell r="H456">
            <v>38751</v>
          </cell>
          <cell r="I456" t="str">
            <v>PEG032</v>
          </cell>
          <cell r="J456" t="str">
            <v>POLYESTER</v>
          </cell>
          <cell r="K456" t="str">
            <v>Fall'06</v>
          </cell>
          <cell r="L456" t="str">
            <v>U5S</v>
          </cell>
          <cell r="P456">
            <v>38759</v>
          </cell>
          <cell r="Q456">
            <v>38764</v>
          </cell>
          <cell r="Z456" t="str">
            <v>Lab dip approved</v>
          </cell>
        </row>
        <row r="457">
          <cell r="A457" t="str">
            <v>U4S</v>
          </cell>
          <cell r="B457" t="str">
            <v>Marine</v>
          </cell>
          <cell r="D457" t="str">
            <v>Amy Pool</v>
          </cell>
          <cell r="E457" t="str">
            <v>Walmart</v>
          </cell>
          <cell r="F457" t="str">
            <v>HHW</v>
          </cell>
          <cell r="G457">
            <v>38635</v>
          </cell>
          <cell r="H457">
            <v>38638</v>
          </cell>
          <cell r="I457">
            <v>2844</v>
          </cell>
          <cell r="J457" t="str">
            <v>100%Cotton</v>
          </cell>
          <cell r="K457" t="str">
            <v>Fall'06</v>
          </cell>
          <cell r="L457" t="str">
            <v>U7Q</v>
          </cell>
          <cell r="M457" t="str">
            <v>Fiber Reactive</v>
          </cell>
          <cell r="N457" t="str">
            <v>Range Bleach</v>
          </cell>
          <cell r="O457">
            <v>2</v>
          </cell>
          <cell r="P457">
            <v>38729</v>
          </cell>
          <cell r="Q457">
            <v>38729</v>
          </cell>
          <cell r="U457">
            <v>38749</v>
          </cell>
          <cell r="V457">
            <v>38638</v>
          </cell>
          <cell r="W457">
            <v>38755</v>
          </cell>
          <cell r="Z457" t="str">
            <v>Development Complete</v>
          </cell>
        </row>
        <row r="458">
          <cell r="A458" t="str">
            <v>U4SPEG032</v>
          </cell>
          <cell r="B458" t="str">
            <v>Marine</v>
          </cell>
          <cell r="D458" t="str">
            <v>Monica Velez</v>
          </cell>
          <cell r="E458" t="str">
            <v>Accents</v>
          </cell>
          <cell r="F458" t="str">
            <v>HHW</v>
          </cell>
          <cell r="G458">
            <v>38751</v>
          </cell>
          <cell r="H458">
            <v>38751</v>
          </cell>
          <cell r="I458" t="str">
            <v>PEG032</v>
          </cell>
          <cell r="J458" t="str">
            <v>POLYESTER</v>
          </cell>
          <cell r="K458" t="str">
            <v>Fall'06</v>
          </cell>
          <cell r="L458" t="str">
            <v>U7Q</v>
          </cell>
          <cell r="M458" t="str">
            <v>Disperse</v>
          </cell>
          <cell r="O458">
            <v>4</v>
          </cell>
          <cell r="P458">
            <v>38764</v>
          </cell>
          <cell r="Q458">
            <v>38771</v>
          </cell>
          <cell r="Z458" t="str">
            <v>Lab dip approved</v>
          </cell>
        </row>
        <row r="459">
          <cell r="A459" t="str">
            <v>U4SPEG022</v>
          </cell>
          <cell r="B459" t="str">
            <v>Marine</v>
          </cell>
          <cell r="D459" t="str">
            <v>Monica Velez</v>
          </cell>
          <cell r="E459" t="str">
            <v>Classic Cotton</v>
          </cell>
          <cell r="F459" t="str">
            <v>HHW</v>
          </cell>
          <cell r="G459">
            <v>38663</v>
          </cell>
          <cell r="H459">
            <v>38666</v>
          </cell>
          <cell r="I459" t="str">
            <v>PEG022</v>
          </cell>
          <cell r="J459" t="str">
            <v>POLYESTER</v>
          </cell>
          <cell r="K459" t="str">
            <v>Fall'06</v>
          </cell>
          <cell r="L459" t="str">
            <v>U7Q</v>
          </cell>
          <cell r="P459">
            <v>38744</v>
          </cell>
          <cell r="Q459">
            <v>38750</v>
          </cell>
          <cell r="Z459" t="str">
            <v>Lab dip approved</v>
          </cell>
        </row>
        <row r="460">
          <cell r="A460" t="str">
            <v>U3S</v>
          </cell>
          <cell r="B460" t="str">
            <v>Honeysuckle</v>
          </cell>
          <cell r="D460" t="str">
            <v>Amy Pool</v>
          </cell>
          <cell r="E460" t="str">
            <v>Walmart</v>
          </cell>
          <cell r="F460" t="str">
            <v>HHW</v>
          </cell>
          <cell r="G460">
            <v>38635</v>
          </cell>
          <cell r="H460">
            <v>38638</v>
          </cell>
          <cell r="I460">
            <v>2844</v>
          </cell>
          <cell r="J460" t="str">
            <v>100%Cotton</v>
          </cell>
          <cell r="K460" t="str">
            <v>Fall'06</v>
          </cell>
          <cell r="L460" t="str">
            <v>U5P</v>
          </cell>
          <cell r="M460" t="str">
            <v>Fiber Reactive</v>
          </cell>
          <cell r="N460" t="str">
            <v>Range Bleach</v>
          </cell>
          <cell r="O460">
            <v>1</v>
          </cell>
          <cell r="P460">
            <v>38638</v>
          </cell>
          <cell r="Q460">
            <v>38643</v>
          </cell>
          <cell r="U460">
            <v>38756</v>
          </cell>
          <cell r="V460">
            <v>38638</v>
          </cell>
          <cell r="W460">
            <v>38755</v>
          </cell>
          <cell r="Z460" t="str">
            <v>Development Complete</v>
          </cell>
        </row>
        <row r="461">
          <cell r="A461" t="str">
            <v>U3SPEG032</v>
          </cell>
          <cell r="B461" t="str">
            <v>Honeysuckle</v>
          </cell>
          <cell r="D461" t="str">
            <v>Monica Velez</v>
          </cell>
          <cell r="E461" t="str">
            <v>Accents</v>
          </cell>
          <cell r="F461" t="str">
            <v>HHW</v>
          </cell>
          <cell r="G461">
            <v>38751</v>
          </cell>
          <cell r="H461">
            <v>38751</v>
          </cell>
          <cell r="I461" t="str">
            <v>PEG032</v>
          </cell>
          <cell r="J461" t="str">
            <v>POLYESTER</v>
          </cell>
          <cell r="K461" t="str">
            <v>Fall'06</v>
          </cell>
          <cell r="L461" t="str">
            <v>U5P</v>
          </cell>
          <cell r="P461">
            <v>38759</v>
          </cell>
          <cell r="Q461">
            <v>38764</v>
          </cell>
          <cell r="Z461" t="str">
            <v>Lab dip approved</v>
          </cell>
        </row>
        <row r="462">
          <cell r="A462" t="str">
            <v>U3SPEG022</v>
          </cell>
          <cell r="B462" t="str">
            <v>Honeysuckle</v>
          </cell>
          <cell r="D462" t="str">
            <v>Monica Velez</v>
          </cell>
          <cell r="E462" t="str">
            <v>Classic Cotton</v>
          </cell>
          <cell r="F462" t="str">
            <v>HHW</v>
          </cell>
          <cell r="G462">
            <v>38663</v>
          </cell>
          <cell r="H462">
            <v>38666</v>
          </cell>
          <cell r="I462" t="str">
            <v>PEG022</v>
          </cell>
          <cell r="J462" t="str">
            <v>POLYESTER</v>
          </cell>
          <cell r="K462" t="str">
            <v>Fall'06</v>
          </cell>
          <cell r="L462" t="str">
            <v>U5P</v>
          </cell>
          <cell r="M462" t="str">
            <v>Disperse</v>
          </cell>
          <cell r="P462">
            <v>38687</v>
          </cell>
          <cell r="Q462">
            <v>38693</v>
          </cell>
          <cell r="Z462" t="str">
            <v>Lab dip approved</v>
          </cell>
        </row>
        <row r="463">
          <cell r="A463" t="str">
            <v>U2S</v>
          </cell>
          <cell r="B463" t="str">
            <v>Festival Fuschia</v>
          </cell>
          <cell r="D463" t="str">
            <v>Amy Pool</v>
          </cell>
          <cell r="E463" t="str">
            <v>Walmart</v>
          </cell>
          <cell r="F463" t="str">
            <v>HHW</v>
          </cell>
          <cell r="G463">
            <v>38635</v>
          </cell>
          <cell r="H463">
            <v>38638</v>
          </cell>
          <cell r="I463">
            <v>2844</v>
          </cell>
          <cell r="J463" t="str">
            <v>100%Cotton</v>
          </cell>
          <cell r="K463" t="str">
            <v>Fall'06</v>
          </cell>
          <cell r="L463" t="str">
            <v>U1P</v>
          </cell>
          <cell r="M463" t="str">
            <v>Fiber Reactive</v>
          </cell>
          <cell r="N463" t="str">
            <v>Range Bleach</v>
          </cell>
          <cell r="O463">
            <v>1</v>
          </cell>
          <cell r="P463">
            <v>38638</v>
          </cell>
          <cell r="Q463">
            <v>38643</v>
          </cell>
          <cell r="U463">
            <v>38761</v>
          </cell>
          <cell r="V463">
            <v>38638</v>
          </cell>
          <cell r="W463">
            <v>38755</v>
          </cell>
          <cell r="Z463" t="str">
            <v>Development Complete</v>
          </cell>
        </row>
        <row r="464">
          <cell r="A464" t="str">
            <v>U2SPEG022</v>
          </cell>
          <cell r="B464" t="str">
            <v>Festival Fuschia</v>
          </cell>
          <cell r="D464" t="str">
            <v>Monica Velez</v>
          </cell>
          <cell r="E464" t="str">
            <v>Core Cotton</v>
          </cell>
          <cell r="F464" t="str">
            <v>HHW</v>
          </cell>
          <cell r="G464">
            <v>38694</v>
          </cell>
          <cell r="H464">
            <v>38695</v>
          </cell>
          <cell r="I464" t="str">
            <v>Peg022</v>
          </cell>
          <cell r="J464" t="str">
            <v>POLYESTER</v>
          </cell>
          <cell r="K464" t="str">
            <v>Fall'06</v>
          </cell>
          <cell r="L464" t="str">
            <v>U1P</v>
          </cell>
          <cell r="M464" t="str">
            <v>Disperse</v>
          </cell>
          <cell r="O464">
            <v>20</v>
          </cell>
          <cell r="P464">
            <v>38722</v>
          </cell>
          <cell r="Q464">
            <v>38727</v>
          </cell>
          <cell r="Z464" t="str">
            <v>Lab dip approved</v>
          </cell>
        </row>
        <row r="465">
          <cell r="A465" t="str">
            <v>U2SPEG032</v>
          </cell>
          <cell r="B465" t="str">
            <v>Festival Fuschia</v>
          </cell>
          <cell r="D465" t="str">
            <v>Monica Velez</v>
          </cell>
          <cell r="E465" t="str">
            <v>Accents</v>
          </cell>
          <cell r="F465" t="str">
            <v>HHW</v>
          </cell>
          <cell r="G465">
            <v>38751</v>
          </cell>
          <cell r="H465">
            <v>38751</v>
          </cell>
          <cell r="I465" t="str">
            <v>PEG032</v>
          </cell>
          <cell r="J465" t="str">
            <v>POLYESTER</v>
          </cell>
          <cell r="K465" t="str">
            <v>Fall'06</v>
          </cell>
          <cell r="L465" t="str">
            <v>U1P</v>
          </cell>
          <cell r="P465">
            <v>38759</v>
          </cell>
          <cell r="Q465">
            <v>38764</v>
          </cell>
          <cell r="Z465" t="str">
            <v>Lab dip approved</v>
          </cell>
        </row>
        <row r="466">
          <cell r="A466" t="str">
            <v>U1S</v>
          </cell>
          <cell r="B466" t="str">
            <v>Rose Violet</v>
          </cell>
          <cell r="D466" t="str">
            <v>Geoffery Blair</v>
          </cell>
          <cell r="E466" t="str">
            <v>Girls Mass&amp;Classics</v>
          </cell>
          <cell r="F466" t="str">
            <v>Kids</v>
          </cell>
          <cell r="G466">
            <v>38575</v>
          </cell>
          <cell r="H466">
            <v>38582</v>
          </cell>
          <cell r="I466">
            <v>2844</v>
          </cell>
          <cell r="J466" t="str">
            <v>100%Cotton</v>
          </cell>
          <cell r="K466" t="str">
            <v>Fall'06</v>
          </cell>
          <cell r="L466" t="str">
            <v>17-2624TC</v>
          </cell>
          <cell r="M466" t="str">
            <v>Fiber Reactive</v>
          </cell>
          <cell r="N466" t="str">
            <v>Range Bleach</v>
          </cell>
          <cell r="O466">
            <v>1</v>
          </cell>
          <cell r="P466">
            <v>38638</v>
          </cell>
          <cell r="V466">
            <v>38582</v>
          </cell>
          <cell r="Y466">
            <v>38644</v>
          </cell>
          <cell r="Z466" t="str">
            <v>Dropped</v>
          </cell>
        </row>
        <row r="467">
          <cell r="A467" t="str">
            <v>U9R</v>
          </cell>
          <cell r="B467" t="str">
            <v>Pretty Teal</v>
          </cell>
          <cell r="D467" t="str">
            <v>Geoffery Blair</v>
          </cell>
          <cell r="E467" t="str">
            <v>Girls Classics</v>
          </cell>
          <cell r="F467" t="str">
            <v>Kids</v>
          </cell>
          <cell r="G467">
            <v>38575</v>
          </cell>
          <cell r="H467">
            <v>38582</v>
          </cell>
          <cell r="I467">
            <v>2844</v>
          </cell>
          <cell r="J467" t="str">
            <v>100%Cotton</v>
          </cell>
          <cell r="K467" t="str">
            <v>Fall'06</v>
          </cell>
          <cell r="L467" t="str">
            <v>16-4728TC</v>
          </cell>
          <cell r="M467" t="str">
            <v>Fiber Reactive</v>
          </cell>
          <cell r="N467" t="str">
            <v>Range Bleach</v>
          </cell>
          <cell r="O467">
            <v>4</v>
          </cell>
          <cell r="P467">
            <v>38632</v>
          </cell>
          <cell r="Q467">
            <v>38636</v>
          </cell>
          <cell r="U467">
            <v>38650</v>
          </cell>
          <cell r="V467">
            <v>38582</v>
          </cell>
          <cell r="W467">
            <v>38650</v>
          </cell>
          <cell r="Z467" t="str">
            <v>Development Complete</v>
          </cell>
        </row>
        <row r="468">
          <cell r="A468" t="str">
            <v>U8R</v>
          </cell>
          <cell r="B468" t="str">
            <v>Lilac Chiffon</v>
          </cell>
          <cell r="D468" t="str">
            <v>Geoffery Blair</v>
          </cell>
          <cell r="E468" t="str">
            <v>Girls Classics</v>
          </cell>
          <cell r="F468" t="str">
            <v>Kids</v>
          </cell>
          <cell r="G468">
            <v>38575</v>
          </cell>
          <cell r="H468">
            <v>38582</v>
          </cell>
          <cell r="I468">
            <v>2808</v>
          </cell>
          <cell r="J468" t="str">
            <v>100%Cotton</v>
          </cell>
          <cell r="K468" t="str">
            <v>Fall'06</v>
          </cell>
          <cell r="L468" t="str">
            <v>15-2913TC</v>
          </cell>
          <cell r="M468" t="str">
            <v>Fiber Reactive</v>
          </cell>
          <cell r="N468" t="str">
            <v>Range Bleach</v>
          </cell>
          <cell r="O468">
            <v>4</v>
          </cell>
          <cell r="P468">
            <v>38632</v>
          </cell>
          <cell r="Q468">
            <v>38636</v>
          </cell>
          <cell r="U468">
            <v>38649</v>
          </cell>
          <cell r="V468">
            <v>38582</v>
          </cell>
          <cell r="W468">
            <v>38650</v>
          </cell>
          <cell r="Z468" t="str">
            <v>Development Complete</v>
          </cell>
        </row>
        <row r="469">
          <cell r="A469" t="str">
            <v>U7R</v>
          </cell>
          <cell r="B469" t="str">
            <v>GrapeBerry</v>
          </cell>
          <cell r="D469" t="str">
            <v>Geoffery Blair</v>
          </cell>
          <cell r="E469" t="str">
            <v>Girls Classics</v>
          </cell>
          <cell r="F469" t="str">
            <v>Kids</v>
          </cell>
          <cell r="G469">
            <v>38575</v>
          </cell>
          <cell r="H469">
            <v>38582</v>
          </cell>
          <cell r="I469">
            <v>2808</v>
          </cell>
          <cell r="J469" t="str">
            <v>100%Cotton</v>
          </cell>
          <cell r="K469" t="str">
            <v>Fall'06</v>
          </cell>
          <cell r="L469" t="str">
            <v>18-3324TC</v>
          </cell>
          <cell r="M469" t="str">
            <v>Fiber Reactive</v>
          </cell>
          <cell r="N469" t="str">
            <v>Range Bleach</v>
          </cell>
          <cell r="O469">
            <v>2</v>
          </cell>
          <cell r="P469">
            <v>38617</v>
          </cell>
          <cell r="Q469">
            <v>38624</v>
          </cell>
          <cell r="U469">
            <v>38924</v>
          </cell>
          <cell r="V469">
            <v>38582</v>
          </cell>
          <cell r="Z469" t="str">
            <v>Development Complete</v>
          </cell>
        </row>
        <row r="470">
          <cell r="A470" t="str">
            <v>U6R</v>
          </cell>
          <cell r="B470" t="str">
            <v>Sunshine</v>
          </cell>
          <cell r="D470" t="str">
            <v>Amy Pool</v>
          </cell>
          <cell r="E470" t="str">
            <v>Sporty</v>
          </cell>
          <cell r="F470" t="str">
            <v>HHW</v>
          </cell>
          <cell r="G470">
            <v>38568</v>
          </cell>
          <cell r="H470">
            <v>38569</v>
          </cell>
          <cell r="I470">
            <v>2824</v>
          </cell>
          <cell r="J470" t="str">
            <v>100%Cotton</v>
          </cell>
          <cell r="K470" t="str">
            <v>Fall'06</v>
          </cell>
          <cell r="L470" t="str">
            <v>12-0727TC</v>
          </cell>
          <cell r="M470" t="str">
            <v>Direct</v>
          </cell>
          <cell r="N470" t="str">
            <v>Range Bleach</v>
          </cell>
          <cell r="O470">
            <v>5</v>
          </cell>
          <cell r="P470">
            <v>38602</v>
          </cell>
          <cell r="Q470">
            <v>38607</v>
          </cell>
          <cell r="U470">
            <v>38818</v>
          </cell>
          <cell r="V470">
            <v>38569</v>
          </cell>
          <cell r="W470">
            <v>38840</v>
          </cell>
          <cell r="Z470" t="str">
            <v>Development Complete</v>
          </cell>
        </row>
        <row r="471">
          <cell r="A471" t="str">
            <v>U5R</v>
          </cell>
          <cell r="B471" t="str">
            <v>Morning Glory</v>
          </cell>
          <cell r="D471" t="str">
            <v>Amy Pool</v>
          </cell>
          <cell r="E471" t="str">
            <v>Sporty</v>
          </cell>
          <cell r="F471" t="str">
            <v>HHW</v>
          </cell>
          <cell r="G471">
            <v>38568</v>
          </cell>
          <cell r="H471">
            <v>38569</v>
          </cell>
          <cell r="I471">
            <v>2824</v>
          </cell>
          <cell r="J471" t="str">
            <v>100%Cotton</v>
          </cell>
          <cell r="K471" t="str">
            <v>Fall'06</v>
          </cell>
          <cell r="L471" t="str">
            <v>15-1920TC</v>
          </cell>
          <cell r="M471" t="str">
            <v>Fiber Reactive</v>
          </cell>
          <cell r="N471" t="str">
            <v>Range Bleach</v>
          </cell>
          <cell r="O471">
            <v>5</v>
          </cell>
          <cell r="P471">
            <v>38642</v>
          </cell>
          <cell r="Q471">
            <v>38653</v>
          </cell>
          <cell r="U471">
            <v>38819</v>
          </cell>
          <cell r="V471">
            <v>38569</v>
          </cell>
          <cell r="W471">
            <v>38832</v>
          </cell>
          <cell r="Z471" t="str">
            <v>Development Complete</v>
          </cell>
        </row>
        <row r="472">
          <cell r="A472" t="str">
            <v>U4R</v>
          </cell>
          <cell r="B472" t="str">
            <v>Mandarin Orange</v>
          </cell>
          <cell r="D472" t="str">
            <v>Amy Pool</v>
          </cell>
          <cell r="E472" t="str">
            <v>Sporty</v>
          </cell>
          <cell r="F472" t="str">
            <v>HHW</v>
          </cell>
          <cell r="G472">
            <v>38568</v>
          </cell>
          <cell r="H472">
            <v>38569</v>
          </cell>
          <cell r="I472">
            <v>2824</v>
          </cell>
          <cell r="J472" t="str">
            <v>100%Cotton</v>
          </cell>
          <cell r="K472" t="str">
            <v>Fall'06</v>
          </cell>
          <cell r="L472" t="str">
            <v>16-1459TC</v>
          </cell>
          <cell r="M472" t="str">
            <v>Fiber Reactive</v>
          </cell>
          <cell r="N472" t="str">
            <v>Jet Bleach</v>
          </cell>
          <cell r="O472">
            <v>4</v>
          </cell>
          <cell r="P472">
            <v>38632</v>
          </cell>
          <cell r="Q472">
            <v>38636</v>
          </cell>
          <cell r="U472">
            <v>38806</v>
          </cell>
          <cell r="V472">
            <v>38569</v>
          </cell>
          <cell r="W472">
            <v>38832</v>
          </cell>
          <cell r="Z472" t="str">
            <v>Development Complete</v>
          </cell>
        </row>
        <row r="473">
          <cell r="A473" t="str">
            <v>U3R</v>
          </cell>
          <cell r="B473" t="str">
            <v xml:space="preserve">Blue Curacao </v>
          </cell>
          <cell r="D473" t="str">
            <v>Amy Pool</v>
          </cell>
          <cell r="E473" t="str">
            <v>Sporty</v>
          </cell>
          <cell r="F473" t="str">
            <v>HHW</v>
          </cell>
          <cell r="G473">
            <v>38568</v>
          </cell>
          <cell r="H473">
            <v>38569</v>
          </cell>
          <cell r="I473">
            <v>2824</v>
          </cell>
          <cell r="J473" t="str">
            <v>100%Cotton</v>
          </cell>
          <cell r="K473" t="str">
            <v>Fall'06</v>
          </cell>
          <cell r="L473" t="str">
            <v>15-4825TC</v>
          </cell>
          <cell r="M473" t="str">
            <v>Fiber Reactive</v>
          </cell>
          <cell r="N473" t="str">
            <v>Range Bleach</v>
          </cell>
          <cell r="O473">
            <v>2</v>
          </cell>
          <cell r="P473">
            <v>38740</v>
          </cell>
          <cell r="Q473">
            <v>38741</v>
          </cell>
          <cell r="U473">
            <v>38833</v>
          </cell>
          <cell r="V473">
            <v>38569</v>
          </cell>
          <cell r="W473">
            <v>38832</v>
          </cell>
          <cell r="Z473" t="str">
            <v>Development Complete</v>
          </cell>
        </row>
        <row r="474">
          <cell r="A474" t="str">
            <v>U2R</v>
          </cell>
          <cell r="B474" t="str">
            <v>Honeysuckle</v>
          </cell>
          <cell r="D474" t="str">
            <v>Amy Pool</v>
          </cell>
          <cell r="E474" t="str">
            <v>Sporty</v>
          </cell>
          <cell r="F474" t="str">
            <v>HHW</v>
          </cell>
          <cell r="G474">
            <v>38568</v>
          </cell>
          <cell r="H474">
            <v>38569</v>
          </cell>
          <cell r="I474">
            <v>2824</v>
          </cell>
          <cell r="J474" t="str">
            <v>100%Cotton</v>
          </cell>
          <cell r="K474" t="str">
            <v>Fall'06</v>
          </cell>
          <cell r="L474" t="str">
            <v>18-2120TC</v>
          </cell>
          <cell r="M474" t="str">
            <v>Fiber Reactive</v>
          </cell>
          <cell r="N474" t="str">
            <v>Range Bleach</v>
          </cell>
          <cell r="O474">
            <v>1</v>
          </cell>
          <cell r="P474">
            <v>38642</v>
          </cell>
          <cell r="Q474">
            <v>38653</v>
          </cell>
          <cell r="U474">
            <v>38761</v>
          </cell>
          <cell r="V474">
            <v>38569</v>
          </cell>
          <cell r="W474">
            <v>38778</v>
          </cell>
          <cell r="Z474" t="str">
            <v>Development Complete</v>
          </cell>
        </row>
        <row r="475">
          <cell r="A475" t="str">
            <v>U1R</v>
          </cell>
          <cell r="B475" t="str">
            <v>Celery Green</v>
          </cell>
          <cell r="D475" t="str">
            <v>Amy Pool</v>
          </cell>
          <cell r="E475" t="str">
            <v>Sporty</v>
          </cell>
          <cell r="F475" t="str">
            <v>HHW</v>
          </cell>
          <cell r="G475">
            <v>38568</v>
          </cell>
          <cell r="H475">
            <v>38569</v>
          </cell>
          <cell r="I475">
            <v>2824</v>
          </cell>
          <cell r="J475" t="str">
            <v>100%Cotton</v>
          </cell>
          <cell r="K475" t="str">
            <v>Fall'06</v>
          </cell>
          <cell r="L475" t="str">
            <v>13-0532TC</v>
          </cell>
          <cell r="M475" t="str">
            <v>Fiber Reactive</v>
          </cell>
          <cell r="N475" t="str">
            <v>Jet Bleach</v>
          </cell>
          <cell r="O475">
            <v>2</v>
          </cell>
          <cell r="P475">
            <v>38677</v>
          </cell>
          <cell r="Q475">
            <v>38679</v>
          </cell>
          <cell r="U475">
            <v>38778</v>
          </cell>
          <cell r="V475">
            <v>38569</v>
          </cell>
          <cell r="W475">
            <v>38778</v>
          </cell>
          <cell r="Z475" t="str">
            <v>Development Complete</v>
          </cell>
        </row>
        <row r="476">
          <cell r="A476" t="str">
            <v>U9Q</v>
          </cell>
          <cell r="B476" t="str">
            <v xml:space="preserve">Marina </v>
          </cell>
          <cell r="D476" t="str">
            <v>Amy Pool</v>
          </cell>
          <cell r="E476" t="str">
            <v>Sporty</v>
          </cell>
          <cell r="F476" t="str">
            <v>HHW</v>
          </cell>
          <cell r="G476">
            <v>38568</v>
          </cell>
          <cell r="H476">
            <v>38569</v>
          </cell>
          <cell r="I476">
            <v>2824</v>
          </cell>
          <cell r="J476" t="str">
            <v>100%Cotton</v>
          </cell>
          <cell r="K476" t="str">
            <v>Fall'06</v>
          </cell>
          <cell r="L476" t="str">
            <v>17-4041TC</v>
          </cell>
          <cell r="M476" t="str">
            <v>Fiber Reactive</v>
          </cell>
          <cell r="N476" t="str">
            <v>Range Bleach</v>
          </cell>
          <cell r="O476">
            <v>4</v>
          </cell>
          <cell r="P476">
            <v>38694</v>
          </cell>
          <cell r="Q476">
            <v>38698</v>
          </cell>
          <cell r="U476">
            <v>38761</v>
          </cell>
          <cell r="V476">
            <v>38569</v>
          </cell>
          <cell r="W476">
            <v>38778</v>
          </cell>
          <cell r="Z476" t="str">
            <v>Development Complete</v>
          </cell>
        </row>
        <row r="477">
          <cell r="A477" t="str">
            <v>U8Q</v>
          </cell>
          <cell r="B477" t="str">
            <v>Rose Violet</v>
          </cell>
          <cell r="D477" t="str">
            <v>Amy Pool</v>
          </cell>
          <cell r="E477" t="str">
            <v>Accents</v>
          </cell>
          <cell r="F477" t="str">
            <v>HHW</v>
          </cell>
          <cell r="G477">
            <v>38560</v>
          </cell>
          <cell r="H477">
            <v>38569</v>
          </cell>
          <cell r="I477">
            <v>2808</v>
          </cell>
          <cell r="J477" t="str">
            <v>100%Cotton</v>
          </cell>
          <cell r="K477" t="str">
            <v>Fall'06</v>
          </cell>
          <cell r="L477" t="str">
            <v>17-2624TC</v>
          </cell>
          <cell r="M477" t="str">
            <v>Fiber Reactive</v>
          </cell>
          <cell r="N477" t="str">
            <v>Range Bleach</v>
          </cell>
          <cell r="O477">
            <v>3</v>
          </cell>
          <cell r="P477">
            <v>38630</v>
          </cell>
          <cell r="Q477">
            <v>38636</v>
          </cell>
          <cell r="U477">
            <v>38649</v>
          </cell>
          <cell r="V477">
            <v>38569</v>
          </cell>
          <cell r="W477">
            <v>38650</v>
          </cell>
          <cell r="Z477" t="str">
            <v>Development Complete</v>
          </cell>
        </row>
        <row r="478">
          <cell r="A478" t="str">
            <v>U8QPEG054</v>
          </cell>
          <cell r="B478" t="str">
            <v>Rose Violet</v>
          </cell>
          <cell r="D478" t="str">
            <v>Amy Pool</v>
          </cell>
          <cell r="E478" t="str">
            <v>Accents</v>
          </cell>
          <cell r="F478" t="str">
            <v>HHW</v>
          </cell>
          <cell r="G478">
            <v>38560</v>
          </cell>
          <cell r="H478">
            <v>38569</v>
          </cell>
          <cell r="I478" t="str">
            <v>Peg054</v>
          </cell>
          <cell r="J478" t="str">
            <v>POLYESTER</v>
          </cell>
          <cell r="K478" t="str">
            <v>Fall'06</v>
          </cell>
          <cell r="L478" t="str">
            <v>17-2624TC</v>
          </cell>
          <cell r="M478" t="str">
            <v>Disperse</v>
          </cell>
          <cell r="O478">
            <v>11</v>
          </cell>
          <cell r="P478">
            <v>38650</v>
          </cell>
          <cell r="Q478">
            <v>38658</v>
          </cell>
          <cell r="Z478" t="str">
            <v>Lab dip approved</v>
          </cell>
        </row>
        <row r="479">
          <cell r="A479" t="str">
            <v>U7Q</v>
          </cell>
          <cell r="B479" t="str">
            <v>Marine</v>
          </cell>
          <cell r="D479" t="str">
            <v>Amy Pool</v>
          </cell>
          <cell r="E479" t="str">
            <v>Accents</v>
          </cell>
          <cell r="F479" t="str">
            <v>HHW</v>
          </cell>
          <cell r="G479">
            <v>38560</v>
          </cell>
          <cell r="H479">
            <v>38569</v>
          </cell>
          <cell r="I479">
            <v>2808</v>
          </cell>
          <cell r="J479" t="str">
            <v>100%Cotton</v>
          </cell>
          <cell r="K479" t="str">
            <v>Fall'06</v>
          </cell>
          <cell r="L479" t="str">
            <v>15-4712TC</v>
          </cell>
          <cell r="M479" t="str">
            <v>Fiber Reactive</v>
          </cell>
          <cell r="N479" t="str">
            <v>Range Bleach</v>
          </cell>
          <cell r="O479">
            <v>23</v>
          </cell>
          <cell r="P479">
            <v>38707</v>
          </cell>
          <cell r="Q479">
            <v>38707</v>
          </cell>
          <cell r="U479">
            <v>38749</v>
          </cell>
          <cell r="V479">
            <v>38569</v>
          </cell>
          <cell r="W479">
            <v>38749</v>
          </cell>
          <cell r="Z479" t="str">
            <v>Development Complete</v>
          </cell>
        </row>
        <row r="480">
          <cell r="A480" t="str">
            <v>U7QPEG054</v>
          </cell>
          <cell r="B480" t="str">
            <v>Marine</v>
          </cell>
          <cell r="D480" t="str">
            <v>Amy Pool</v>
          </cell>
          <cell r="E480" t="str">
            <v>Accents</v>
          </cell>
          <cell r="F480" t="str">
            <v>HHW</v>
          </cell>
          <cell r="G480">
            <v>38560</v>
          </cell>
          <cell r="H480">
            <v>38569</v>
          </cell>
          <cell r="I480" t="str">
            <v>Peg054</v>
          </cell>
          <cell r="J480" t="str">
            <v>POLYESTER</v>
          </cell>
          <cell r="K480" t="str">
            <v>Fall'06</v>
          </cell>
          <cell r="L480" t="str">
            <v>15-4712TC</v>
          </cell>
          <cell r="P480">
            <v>38744</v>
          </cell>
          <cell r="Q480">
            <v>38750</v>
          </cell>
          <cell r="Z480" t="str">
            <v>Lab dip approved</v>
          </cell>
        </row>
        <row r="481">
          <cell r="A481" t="str">
            <v>U6Q</v>
          </cell>
          <cell r="B481" t="str">
            <v>Pink Mist</v>
          </cell>
          <cell r="D481" t="str">
            <v>Amy Pool</v>
          </cell>
          <cell r="E481" t="str">
            <v>Core,Accents</v>
          </cell>
          <cell r="F481" t="str">
            <v>HHW</v>
          </cell>
          <cell r="G481">
            <v>38560</v>
          </cell>
          <cell r="H481">
            <v>38569</v>
          </cell>
          <cell r="I481">
            <v>2808</v>
          </cell>
          <cell r="J481" t="str">
            <v>100%Cotton</v>
          </cell>
          <cell r="K481" t="str">
            <v>Fall'06</v>
          </cell>
          <cell r="L481" t="str">
            <v>13-2805TC</v>
          </cell>
          <cell r="M481" t="str">
            <v>Direct</v>
          </cell>
          <cell r="N481" t="str">
            <v>Range Bleach</v>
          </cell>
          <cell r="O481">
            <v>6</v>
          </cell>
          <cell r="P481">
            <v>38617</v>
          </cell>
          <cell r="Q481">
            <v>38621</v>
          </cell>
          <cell r="U481">
            <v>38650</v>
          </cell>
          <cell r="V481">
            <v>38569</v>
          </cell>
          <cell r="W481">
            <v>38650</v>
          </cell>
          <cell r="Z481" t="str">
            <v>Development Complete</v>
          </cell>
        </row>
        <row r="482">
          <cell r="A482" t="str">
            <v>U6QPEG054</v>
          </cell>
          <cell r="B482" t="str">
            <v>Pink Mist</v>
          </cell>
          <cell r="D482" t="str">
            <v>Amy Pool</v>
          </cell>
          <cell r="E482" t="str">
            <v>Core,Accents</v>
          </cell>
          <cell r="F482" t="str">
            <v>HHW</v>
          </cell>
          <cell r="G482">
            <v>38560</v>
          </cell>
          <cell r="H482">
            <v>38569</v>
          </cell>
          <cell r="I482" t="str">
            <v>Peg054</v>
          </cell>
          <cell r="J482" t="str">
            <v>POLYESTER</v>
          </cell>
          <cell r="K482" t="str">
            <v>Fall'06</v>
          </cell>
          <cell r="L482" t="str">
            <v>13-2805TC</v>
          </cell>
          <cell r="M482" t="str">
            <v>Pigment</v>
          </cell>
          <cell r="O482">
            <v>30</v>
          </cell>
          <cell r="P482">
            <v>38646</v>
          </cell>
          <cell r="Q482">
            <v>38658</v>
          </cell>
          <cell r="Z482" t="str">
            <v>Lab dip approved</v>
          </cell>
        </row>
        <row r="483">
          <cell r="A483" t="str">
            <v>U6QPEG032</v>
          </cell>
          <cell r="B483" t="str">
            <v>Pink Mist</v>
          </cell>
          <cell r="D483" t="str">
            <v>Monica Velez</v>
          </cell>
          <cell r="E483" t="str">
            <v>Accents</v>
          </cell>
          <cell r="F483" t="str">
            <v>HHW</v>
          </cell>
          <cell r="G483">
            <v>38751</v>
          </cell>
          <cell r="H483">
            <v>38751</v>
          </cell>
          <cell r="I483" t="str">
            <v>PEG032</v>
          </cell>
          <cell r="J483" t="str">
            <v>POLYESTER</v>
          </cell>
          <cell r="K483" t="str">
            <v>Fall'06</v>
          </cell>
          <cell r="L483" t="str">
            <v>13-2805TC</v>
          </cell>
          <cell r="M483" t="str">
            <v>Pigment</v>
          </cell>
          <cell r="O483">
            <v>9</v>
          </cell>
          <cell r="P483">
            <v>38754</v>
          </cell>
          <cell r="Q483">
            <v>38758</v>
          </cell>
          <cell r="Z483" t="str">
            <v>Lab dip approved</v>
          </cell>
        </row>
        <row r="484">
          <cell r="A484" t="str">
            <v>U6QPEG013</v>
          </cell>
          <cell r="B484" t="str">
            <v>Pink Mist</v>
          </cell>
          <cell r="D484" t="str">
            <v>Amy Pool</v>
          </cell>
          <cell r="E484" t="str">
            <v>Core,Accents</v>
          </cell>
          <cell r="F484" t="str">
            <v>HHW</v>
          </cell>
          <cell r="G484">
            <v>38560</v>
          </cell>
          <cell r="H484">
            <v>38569</v>
          </cell>
          <cell r="I484" t="str">
            <v>Peg013</v>
          </cell>
          <cell r="J484" t="str">
            <v>POLYESTER</v>
          </cell>
          <cell r="K484" t="str">
            <v>Fall'06</v>
          </cell>
          <cell r="L484" t="str">
            <v>13-2805TC</v>
          </cell>
          <cell r="M484" t="str">
            <v>Pigment</v>
          </cell>
          <cell r="O484">
            <v>21</v>
          </cell>
          <cell r="P484">
            <v>38646</v>
          </cell>
          <cell r="Q484">
            <v>38658</v>
          </cell>
          <cell r="Z484" t="str">
            <v>Lab dip approved</v>
          </cell>
        </row>
        <row r="485">
          <cell r="A485" t="str">
            <v>U5Q</v>
          </cell>
          <cell r="B485" t="str">
            <v>Purple Potion</v>
          </cell>
          <cell r="D485" t="str">
            <v>Amy Pool</v>
          </cell>
          <cell r="E485" t="str">
            <v>Accents</v>
          </cell>
          <cell r="F485" t="str">
            <v>HHW</v>
          </cell>
          <cell r="G485">
            <v>38561</v>
          </cell>
          <cell r="H485">
            <v>38566</v>
          </cell>
          <cell r="I485">
            <v>2808</v>
          </cell>
          <cell r="J485" t="str">
            <v>100%Cotton</v>
          </cell>
          <cell r="K485" t="str">
            <v>Fall'06</v>
          </cell>
          <cell r="L485" t="str">
            <v>19-2430 TC</v>
          </cell>
          <cell r="M485" t="str">
            <v>Fiber Reactive</v>
          </cell>
          <cell r="N485" t="str">
            <v>Scour</v>
          </cell>
          <cell r="O485">
            <v>2</v>
          </cell>
          <cell r="P485">
            <v>38580</v>
          </cell>
          <cell r="Q485">
            <v>38581</v>
          </cell>
          <cell r="U485">
            <v>38608</v>
          </cell>
          <cell r="V485">
            <v>38566</v>
          </cell>
          <cell r="W485">
            <v>38623</v>
          </cell>
          <cell r="Z485" t="str">
            <v>Development Complete</v>
          </cell>
        </row>
        <row r="486">
          <cell r="A486" t="str">
            <v>U5QPEG054</v>
          </cell>
          <cell r="B486" t="str">
            <v>Purple Potion</v>
          </cell>
          <cell r="D486" t="str">
            <v>Amy Pool</v>
          </cell>
          <cell r="E486" t="str">
            <v>Accents</v>
          </cell>
          <cell r="F486" t="str">
            <v>HHW</v>
          </cell>
          <cell r="G486">
            <v>38561</v>
          </cell>
          <cell r="H486">
            <v>38566</v>
          </cell>
          <cell r="I486" t="str">
            <v>Peg054</v>
          </cell>
          <cell r="J486" t="str">
            <v>POLYESTER</v>
          </cell>
          <cell r="K486" t="str">
            <v>Fall'06</v>
          </cell>
          <cell r="L486" t="str">
            <v>19-2430 TC</v>
          </cell>
          <cell r="M486" t="str">
            <v>Disperse</v>
          </cell>
          <cell r="O486">
            <v>20</v>
          </cell>
          <cell r="P486">
            <v>38596</v>
          </cell>
          <cell r="Q486">
            <v>38603</v>
          </cell>
          <cell r="Z486" t="str">
            <v>Lab dip approved</v>
          </cell>
        </row>
        <row r="487">
          <cell r="A487" t="str">
            <v>U4Q</v>
          </cell>
          <cell r="B487" t="str">
            <v>Porcelin Rose</v>
          </cell>
          <cell r="D487" t="str">
            <v>Amy Pool</v>
          </cell>
          <cell r="E487" t="str">
            <v>Accents</v>
          </cell>
          <cell r="F487" t="str">
            <v>HHW</v>
          </cell>
          <cell r="G487">
            <v>38561</v>
          </cell>
          <cell r="H487">
            <v>38566</v>
          </cell>
          <cell r="I487">
            <v>2808</v>
          </cell>
          <cell r="J487" t="str">
            <v>100%Cotton</v>
          </cell>
          <cell r="K487" t="str">
            <v>Fall'06</v>
          </cell>
          <cell r="L487" t="str">
            <v>17-1643 TC</v>
          </cell>
          <cell r="M487" t="str">
            <v>Fiber Reactive</v>
          </cell>
          <cell r="N487" t="str">
            <v>Range Bleach</v>
          </cell>
          <cell r="O487">
            <v>22</v>
          </cell>
          <cell r="P487">
            <v>38617</v>
          </cell>
          <cell r="Q487">
            <v>38621</v>
          </cell>
          <cell r="U487">
            <v>38751</v>
          </cell>
          <cell r="V487">
            <v>38566</v>
          </cell>
          <cell r="W487">
            <v>38749</v>
          </cell>
          <cell r="Z487" t="str">
            <v>Development Complete</v>
          </cell>
        </row>
        <row r="488">
          <cell r="A488" t="str">
            <v>U4QPEG054</v>
          </cell>
          <cell r="B488" t="str">
            <v>Porcelin Rose</v>
          </cell>
          <cell r="D488" t="str">
            <v>Amy Pool</v>
          </cell>
          <cell r="E488" t="str">
            <v>Accents</v>
          </cell>
          <cell r="F488" t="str">
            <v>HHW</v>
          </cell>
          <cell r="G488">
            <v>38561</v>
          </cell>
          <cell r="H488">
            <v>38566</v>
          </cell>
          <cell r="I488" t="str">
            <v>Peg054</v>
          </cell>
          <cell r="J488" t="str">
            <v>POLYESTER</v>
          </cell>
          <cell r="K488" t="str">
            <v>Fall'06</v>
          </cell>
          <cell r="L488" t="str">
            <v>17-1643 TC</v>
          </cell>
          <cell r="M488" t="str">
            <v>Disperse</v>
          </cell>
          <cell r="P488">
            <v>38744</v>
          </cell>
          <cell r="Q488">
            <v>38748</v>
          </cell>
          <cell r="Z488" t="str">
            <v>Lab dip approved</v>
          </cell>
        </row>
        <row r="489">
          <cell r="A489" t="str">
            <v>U3Q</v>
          </cell>
          <cell r="B489" t="str">
            <v>Carribean Sea</v>
          </cell>
          <cell r="C489" t="str">
            <v xml:space="preserve"> </v>
          </cell>
          <cell r="D489" t="str">
            <v>Amy Pool</v>
          </cell>
          <cell r="E489" t="str">
            <v>Accents</v>
          </cell>
          <cell r="F489" t="str">
            <v>HHW</v>
          </cell>
          <cell r="G489">
            <v>38561</v>
          </cell>
          <cell r="H489">
            <v>38566</v>
          </cell>
          <cell r="I489">
            <v>2808</v>
          </cell>
          <cell r="J489" t="str">
            <v>100%Cotton</v>
          </cell>
          <cell r="K489" t="str">
            <v>Fall'06</v>
          </cell>
          <cell r="L489" t="str">
            <v>18-4525 TC</v>
          </cell>
          <cell r="M489" t="str">
            <v>Fiber Reactive</v>
          </cell>
          <cell r="N489" t="str">
            <v>Jet Bleach</v>
          </cell>
          <cell r="O489">
            <v>10</v>
          </cell>
          <cell r="P489">
            <v>38642</v>
          </cell>
          <cell r="Q489">
            <v>38657</v>
          </cell>
          <cell r="U489">
            <v>38687</v>
          </cell>
          <cell r="V489">
            <v>38566</v>
          </cell>
          <cell r="W489">
            <v>38706</v>
          </cell>
          <cell r="Z489" t="str">
            <v>Development Complete</v>
          </cell>
        </row>
        <row r="490">
          <cell r="A490" t="str">
            <v>U3QPEG032</v>
          </cell>
          <cell r="B490" t="str">
            <v>Carribean Sea</v>
          </cell>
          <cell r="D490" t="str">
            <v>Monica Velez</v>
          </cell>
          <cell r="E490" t="str">
            <v>Accents</v>
          </cell>
          <cell r="F490" t="str">
            <v>HHW</v>
          </cell>
          <cell r="G490">
            <v>38751</v>
          </cell>
          <cell r="H490">
            <v>38751</v>
          </cell>
          <cell r="I490" t="str">
            <v>PEG032</v>
          </cell>
          <cell r="J490" t="str">
            <v>POLYESTER</v>
          </cell>
          <cell r="K490" t="str">
            <v>Fall'06</v>
          </cell>
          <cell r="L490" t="str">
            <v>U3Q</v>
          </cell>
          <cell r="M490" t="str">
            <v>Disperse</v>
          </cell>
          <cell r="O490">
            <v>19</v>
          </cell>
          <cell r="P490">
            <v>38768</v>
          </cell>
          <cell r="Q490">
            <v>38772</v>
          </cell>
          <cell r="Z490" t="str">
            <v>Lab dip approved</v>
          </cell>
        </row>
        <row r="491">
          <cell r="A491" t="str">
            <v>U3QPEG054</v>
          </cell>
          <cell r="B491" t="str">
            <v>Carribean Sea</v>
          </cell>
          <cell r="C491" t="str">
            <v xml:space="preserve"> </v>
          </cell>
          <cell r="D491" t="str">
            <v>Amy Pool</v>
          </cell>
          <cell r="E491" t="str">
            <v>Accents</v>
          </cell>
          <cell r="F491" t="str">
            <v>HHW</v>
          </cell>
          <cell r="G491">
            <v>38561</v>
          </cell>
          <cell r="H491">
            <v>38566</v>
          </cell>
          <cell r="I491" t="str">
            <v>Peg054</v>
          </cell>
          <cell r="J491" t="str">
            <v>POLYESTER</v>
          </cell>
          <cell r="K491" t="str">
            <v>Fall'06</v>
          </cell>
          <cell r="L491" t="str">
            <v>18-4525 TC</v>
          </cell>
          <cell r="M491" t="str">
            <v>Disperse</v>
          </cell>
          <cell r="O491">
            <v>3</v>
          </cell>
          <cell r="P491">
            <v>38677</v>
          </cell>
          <cell r="Q491">
            <v>38679</v>
          </cell>
          <cell r="Z491" t="str">
            <v>Lab dip approved</v>
          </cell>
        </row>
        <row r="492">
          <cell r="A492" t="str">
            <v>U2Q</v>
          </cell>
          <cell r="B492" t="str">
            <v>Lima Bean</v>
          </cell>
          <cell r="D492" t="str">
            <v>Amy Pool</v>
          </cell>
          <cell r="E492" t="str">
            <v>Accents</v>
          </cell>
          <cell r="F492" t="str">
            <v>HHW</v>
          </cell>
          <cell r="G492">
            <v>38561</v>
          </cell>
          <cell r="H492">
            <v>38566</v>
          </cell>
          <cell r="I492">
            <v>2808</v>
          </cell>
          <cell r="J492" t="str">
            <v>100%Cotton</v>
          </cell>
          <cell r="K492" t="str">
            <v>Fall'06</v>
          </cell>
          <cell r="L492" t="str">
            <v>13-0333 Tc</v>
          </cell>
          <cell r="M492" t="str">
            <v>Fiber Reactive</v>
          </cell>
          <cell r="N492" t="str">
            <v>Jet Bleach</v>
          </cell>
          <cell r="O492">
            <v>12</v>
          </cell>
          <cell r="P492">
            <v>38677</v>
          </cell>
          <cell r="Q492">
            <v>38698</v>
          </cell>
          <cell r="U492">
            <v>38737</v>
          </cell>
          <cell r="V492">
            <v>38566</v>
          </cell>
          <cell r="W492">
            <v>38749</v>
          </cell>
          <cell r="Z492" t="str">
            <v>Development Complete</v>
          </cell>
        </row>
        <row r="493">
          <cell r="A493" t="str">
            <v>U2QPEG054</v>
          </cell>
          <cell r="B493" t="str">
            <v>Lima Bean</v>
          </cell>
          <cell r="D493" t="str">
            <v>Amy Pool</v>
          </cell>
          <cell r="E493" t="str">
            <v>Accents</v>
          </cell>
          <cell r="F493" t="str">
            <v>HHW</v>
          </cell>
          <cell r="G493">
            <v>38561</v>
          </cell>
          <cell r="H493">
            <v>38566</v>
          </cell>
          <cell r="I493" t="str">
            <v>Peg054</v>
          </cell>
          <cell r="J493" t="str">
            <v>POLYESTER</v>
          </cell>
          <cell r="K493" t="str">
            <v>Fall'06</v>
          </cell>
          <cell r="L493" t="str">
            <v>13-0333 Tc</v>
          </cell>
          <cell r="M493" t="str">
            <v>Disperse</v>
          </cell>
          <cell r="O493">
            <v>12</v>
          </cell>
          <cell r="P493">
            <v>38740</v>
          </cell>
          <cell r="Q493">
            <v>38741</v>
          </cell>
          <cell r="Z493" t="str">
            <v>Lab dip approved</v>
          </cell>
        </row>
        <row r="494">
          <cell r="A494" t="str">
            <v>U1Q</v>
          </cell>
          <cell r="B494" t="str">
            <v>Mazarine Blue</v>
          </cell>
          <cell r="D494" t="str">
            <v>Amy Pool</v>
          </cell>
          <cell r="E494" t="str">
            <v>Accents</v>
          </cell>
          <cell r="F494" t="str">
            <v>HHW</v>
          </cell>
          <cell r="G494">
            <v>38561</v>
          </cell>
          <cell r="H494">
            <v>38566</v>
          </cell>
          <cell r="I494">
            <v>2808</v>
          </cell>
          <cell r="J494" t="str">
            <v>100%Cotton</v>
          </cell>
          <cell r="K494" t="str">
            <v>Fall'06</v>
          </cell>
          <cell r="L494" t="str">
            <v>19-3864 TC</v>
          </cell>
          <cell r="M494" t="str">
            <v>Fiber Reactive</v>
          </cell>
          <cell r="N494" t="str">
            <v>Scour</v>
          </cell>
          <cell r="O494">
            <v>5</v>
          </cell>
          <cell r="P494">
            <v>38580</v>
          </cell>
          <cell r="Q494">
            <v>38581</v>
          </cell>
          <cell r="U494">
            <v>38608</v>
          </cell>
          <cell r="V494">
            <v>38566</v>
          </cell>
          <cell r="W494">
            <v>38623</v>
          </cell>
          <cell r="Z494" t="str">
            <v>Development Complete</v>
          </cell>
        </row>
        <row r="495">
          <cell r="A495" t="str">
            <v>U1QPEG013</v>
          </cell>
          <cell r="B495" t="str">
            <v>Mazarine Blue</v>
          </cell>
          <cell r="D495" t="str">
            <v>Monica Velez</v>
          </cell>
          <cell r="E495" t="str">
            <v>Accents</v>
          </cell>
          <cell r="F495" t="str">
            <v>HHW</v>
          </cell>
          <cell r="G495">
            <v>38770</v>
          </cell>
          <cell r="H495">
            <v>38771</v>
          </cell>
          <cell r="I495" t="str">
            <v>PEG013</v>
          </cell>
          <cell r="J495" t="str">
            <v>POLYESTER</v>
          </cell>
          <cell r="K495" t="str">
            <v>Fall'06</v>
          </cell>
          <cell r="L495" t="str">
            <v>19-3864 TC</v>
          </cell>
          <cell r="Z495" t="str">
            <v>Lab dip in-process</v>
          </cell>
        </row>
        <row r="496">
          <cell r="A496" t="str">
            <v>U1QPEG054</v>
          </cell>
          <cell r="B496" t="str">
            <v>Mazarine Blue</v>
          </cell>
          <cell r="D496" t="str">
            <v>Amy Pool</v>
          </cell>
          <cell r="E496" t="str">
            <v>Accents</v>
          </cell>
          <cell r="F496" t="str">
            <v>HHW</v>
          </cell>
          <cell r="G496">
            <v>38561</v>
          </cell>
          <cell r="H496">
            <v>38566</v>
          </cell>
          <cell r="I496" t="str">
            <v>Peg054</v>
          </cell>
          <cell r="J496" t="str">
            <v>POLYESTER</v>
          </cell>
          <cell r="K496" t="str">
            <v>Fall'06</v>
          </cell>
          <cell r="L496" t="str">
            <v>19-3864 TC</v>
          </cell>
          <cell r="M496" t="str">
            <v>Disperse</v>
          </cell>
          <cell r="O496">
            <v>30</v>
          </cell>
          <cell r="P496">
            <v>38617</v>
          </cell>
          <cell r="Q496">
            <v>38621</v>
          </cell>
          <cell r="Z496" t="str">
            <v>Lab dip approved</v>
          </cell>
        </row>
        <row r="497">
          <cell r="A497" t="str">
            <v>U9P</v>
          </cell>
          <cell r="B497" t="str">
            <v>Morning Glory</v>
          </cell>
          <cell r="D497" t="str">
            <v>Amy Pool</v>
          </cell>
          <cell r="E497" t="str">
            <v>Accents,Sporty</v>
          </cell>
          <cell r="F497" t="str">
            <v>HHW</v>
          </cell>
          <cell r="G497">
            <v>38561</v>
          </cell>
          <cell r="H497">
            <v>38566</v>
          </cell>
          <cell r="I497">
            <v>2808</v>
          </cell>
          <cell r="J497" t="str">
            <v>100%Cotton</v>
          </cell>
          <cell r="K497" t="str">
            <v>Fall'06</v>
          </cell>
          <cell r="L497" t="str">
            <v>15-1920 TC</v>
          </cell>
          <cell r="M497" t="str">
            <v>Fiber Reactive</v>
          </cell>
          <cell r="N497" t="str">
            <v>Range Bleach</v>
          </cell>
          <cell r="O497">
            <v>4</v>
          </cell>
          <cell r="P497">
            <v>38580</v>
          </cell>
          <cell r="Q497">
            <v>38581</v>
          </cell>
          <cell r="U497">
            <v>38608</v>
          </cell>
          <cell r="V497">
            <v>38566</v>
          </cell>
          <cell r="W497">
            <v>38623</v>
          </cell>
          <cell r="Z497" t="str">
            <v>Development Complete</v>
          </cell>
        </row>
        <row r="498">
          <cell r="A498" t="str">
            <v>U9PPEG054</v>
          </cell>
          <cell r="B498" t="str">
            <v>Morning Glory</v>
          </cell>
          <cell r="D498" t="str">
            <v>Amy Pool</v>
          </cell>
          <cell r="E498" t="str">
            <v>Accents,Sporty</v>
          </cell>
          <cell r="F498" t="str">
            <v>HHW</v>
          </cell>
          <cell r="G498">
            <v>38561</v>
          </cell>
          <cell r="H498">
            <v>38566</v>
          </cell>
          <cell r="I498" t="str">
            <v>Peg054</v>
          </cell>
          <cell r="J498" t="str">
            <v>POLYESTER</v>
          </cell>
          <cell r="K498" t="str">
            <v>Fall'06</v>
          </cell>
          <cell r="L498" t="str">
            <v>15-1920 TC</v>
          </cell>
          <cell r="M498" t="str">
            <v>Disperse</v>
          </cell>
          <cell r="O498">
            <v>11</v>
          </cell>
          <cell r="P498">
            <v>38603</v>
          </cell>
          <cell r="Q498">
            <v>38603</v>
          </cell>
          <cell r="Z498" t="str">
            <v>Lab dip approved</v>
          </cell>
        </row>
        <row r="499">
          <cell r="A499" t="str">
            <v>U8P</v>
          </cell>
          <cell r="B499" t="str">
            <v>Mandarin Orange</v>
          </cell>
          <cell r="D499" t="str">
            <v>Amy Pool</v>
          </cell>
          <cell r="E499" t="str">
            <v>Accents,Sporty</v>
          </cell>
          <cell r="F499" t="str">
            <v>HHW</v>
          </cell>
          <cell r="G499">
            <v>38561</v>
          </cell>
          <cell r="H499">
            <v>38566</v>
          </cell>
          <cell r="I499">
            <v>2808</v>
          </cell>
          <cell r="J499" t="str">
            <v>100%Cotton</v>
          </cell>
          <cell r="K499" t="str">
            <v>Fall'06</v>
          </cell>
          <cell r="L499" t="str">
            <v>16-1459 TC</v>
          </cell>
          <cell r="M499" t="str">
            <v>Fiber Reactive</v>
          </cell>
          <cell r="N499" t="str">
            <v>Jet Bleach</v>
          </cell>
          <cell r="O499">
            <v>11</v>
          </cell>
          <cell r="P499">
            <v>38642</v>
          </cell>
          <cell r="Q499">
            <v>38653</v>
          </cell>
          <cell r="U499">
            <v>38687</v>
          </cell>
          <cell r="V499">
            <v>38566</v>
          </cell>
          <cell r="W499">
            <v>38706</v>
          </cell>
          <cell r="Z499" t="str">
            <v>Development Complete</v>
          </cell>
        </row>
        <row r="500">
          <cell r="A500" t="str">
            <v>U8PPEG054</v>
          </cell>
          <cell r="B500" t="str">
            <v>Mandarin Orange</v>
          </cell>
          <cell r="D500" t="str">
            <v>Amy Pool</v>
          </cell>
          <cell r="E500" t="str">
            <v>Accents,Sporty</v>
          </cell>
          <cell r="F500" t="str">
            <v>HHW</v>
          </cell>
          <cell r="G500">
            <v>38561</v>
          </cell>
          <cell r="H500">
            <v>38566</v>
          </cell>
          <cell r="I500" t="str">
            <v>Peg054</v>
          </cell>
          <cell r="J500" t="str">
            <v>POLYESTER</v>
          </cell>
          <cell r="K500" t="str">
            <v>Fall'06</v>
          </cell>
          <cell r="L500" t="str">
            <v>16-1459 TC</v>
          </cell>
          <cell r="M500" t="str">
            <v>Disperse</v>
          </cell>
          <cell r="P500">
            <v>38679</v>
          </cell>
          <cell r="Q500">
            <v>38685</v>
          </cell>
          <cell r="Z500" t="str">
            <v>Lab dip approved</v>
          </cell>
        </row>
        <row r="501">
          <cell r="A501" t="str">
            <v>U7P</v>
          </cell>
          <cell r="B501" t="str">
            <v xml:space="preserve">Marina </v>
          </cell>
          <cell r="D501" t="str">
            <v>Amy Pool</v>
          </cell>
          <cell r="E501" t="str">
            <v>Core,Acct,Sport,Elegance</v>
          </cell>
          <cell r="F501" t="str">
            <v>HHW</v>
          </cell>
          <cell r="G501">
            <v>38561</v>
          </cell>
          <cell r="H501">
            <v>38566</v>
          </cell>
          <cell r="I501">
            <v>2808</v>
          </cell>
          <cell r="J501" t="str">
            <v>100% Cotton</v>
          </cell>
          <cell r="K501" t="str">
            <v>Fall'06</v>
          </cell>
          <cell r="L501" t="str">
            <v>17-4041 TC</v>
          </cell>
          <cell r="M501" t="str">
            <v>Fiber Reactive</v>
          </cell>
          <cell r="N501" t="str">
            <v>Range Bleach</v>
          </cell>
          <cell r="O501">
            <v>14</v>
          </cell>
          <cell r="P501">
            <v>38642</v>
          </cell>
          <cell r="Q501">
            <v>38653</v>
          </cell>
          <cell r="U501">
            <v>38687</v>
          </cell>
          <cell r="V501">
            <v>38566</v>
          </cell>
          <cell r="W501">
            <v>38749</v>
          </cell>
          <cell r="Z501" t="str">
            <v>Development Complete</v>
          </cell>
        </row>
        <row r="502">
          <cell r="A502" t="str">
            <v>U7PPEG054</v>
          </cell>
          <cell r="B502" t="str">
            <v xml:space="preserve">Marina </v>
          </cell>
          <cell r="D502" t="str">
            <v>Amy Pool</v>
          </cell>
          <cell r="E502" t="str">
            <v>Core,Acct,Sport,Elegance</v>
          </cell>
          <cell r="F502" t="str">
            <v>HHW</v>
          </cell>
          <cell r="G502">
            <v>38561</v>
          </cell>
          <cell r="H502">
            <v>38566</v>
          </cell>
          <cell r="I502" t="str">
            <v>Peg054</v>
          </cell>
          <cell r="J502" t="str">
            <v>POLYESTER</v>
          </cell>
          <cell r="K502" t="str">
            <v>Fall'06</v>
          </cell>
          <cell r="L502" t="str">
            <v>17-4041 TC</v>
          </cell>
          <cell r="M502" t="str">
            <v>Disperse</v>
          </cell>
          <cell r="O502">
            <v>11</v>
          </cell>
          <cell r="P502">
            <v>38677</v>
          </cell>
          <cell r="Q502">
            <v>38679</v>
          </cell>
          <cell r="Z502" t="str">
            <v>Lab dip approved</v>
          </cell>
        </row>
        <row r="503">
          <cell r="A503" t="str">
            <v>U7PPEG032</v>
          </cell>
          <cell r="B503" t="str">
            <v xml:space="preserve">Marina </v>
          </cell>
          <cell r="D503" t="str">
            <v>Monica Velez</v>
          </cell>
          <cell r="E503" t="str">
            <v>Accents</v>
          </cell>
          <cell r="F503" t="str">
            <v>HHW</v>
          </cell>
          <cell r="G503">
            <v>38751</v>
          </cell>
          <cell r="H503">
            <v>38751</v>
          </cell>
          <cell r="I503" t="str">
            <v>PEG032</v>
          </cell>
          <cell r="J503" t="str">
            <v>POLYESTER</v>
          </cell>
          <cell r="K503" t="str">
            <v>Fall'06</v>
          </cell>
          <cell r="L503" t="str">
            <v>U7P</v>
          </cell>
          <cell r="M503" t="str">
            <v>Disperse</v>
          </cell>
          <cell r="O503">
            <v>17</v>
          </cell>
          <cell r="P503">
            <v>38768</v>
          </cell>
          <cell r="Q503">
            <v>38772</v>
          </cell>
          <cell r="Z503" t="str">
            <v>Lab dip approved</v>
          </cell>
        </row>
        <row r="504">
          <cell r="A504" t="str">
            <v>U7PPEG013</v>
          </cell>
          <cell r="B504" t="str">
            <v xml:space="preserve">Marina </v>
          </cell>
          <cell r="D504" t="str">
            <v>Amy Pool</v>
          </cell>
          <cell r="E504" t="str">
            <v>Core,Acct,Sport,Elegance</v>
          </cell>
          <cell r="F504" t="str">
            <v>HHW</v>
          </cell>
          <cell r="G504">
            <v>38561</v>
          </cell>
          <cell r="H504">
            <v>38566</v>
          </cell>
          <cell r="I504" t="str">
            <v>Peg013</v>
          </cell>
          <cell r="J504" t="str">
            <v>POLYESTER</v>
          </cell>
          <cell r="K504" t="str">
            <v>Fall'06</v>
          </cell>
          <cell r="L504" t="str">
            <v>17-4041 TC</v>
          </cell>
          <cell r="M504" t="str">
            <v>Disperse</v>
          </cell>
          <cell r="O504">
            <v>21</v>
          </cell>
          <cell r="P504">
            <v>39052</v>
          </cell>
          <cell r="Q504">
            <v>39073</v>
          </cell>
          <cell r="Z504" t="str">
            <v>Lab dip approved</v>
          </cell>
        </row>
        <row r="505">
          <cell r="A505" t="str">
            <v>U6P</v>
          </cell>
          <cell r="B505" t="str">
            <v>Celery Green</v>
          </cell>
          <cell r="D505" t="str">
            <v>Amy Pool</v>
          </cell>
          <cell r="E505" t="str">
            <v>Core,Acct,Sport,Elegance</v>
          </cell>
          <cell r="F505" t="str">
            <v>HHW</v>
          </cell>
          <cell r="G505">
            <v>38561</v>
          </cell>
          <cell r="H505">
            <v>38566</v>
          </cell>
          <cell r="I505">
            <v>2808</v>
          </cell>
          <cell r="J505" t="str">
            <v>100%Cotton</v>
          </cell>
          <cell r="K505" t="str">
            <v>Fall'06</v>
          </cell>
          <cell r="L505" t="str">
            <v>13-0532 TC</v>
          </cell>
          <cell r="M505" t="str">
            <v>Fiber Reactive</v>
          </cell>
          <cell r="N505" t="str">
            <v>Jet Bleach</v>
          </cell>
          <cell r="O505">
            <v>7</v>
          </cell>
          <cell r="P505">
            <v>38646</v>
          </cell>
          <cell r="Q505">
            <v>38658</v>
          </cell>
          <cell r="U505">
            <v>38687</v>
          </cell>
          <cell r="V505">
            <v>38566</v>
          </cell>
          <cell r="W505">
            <v>38706</v>
          </cell>
          <cell r="Z505" t="str">
            <v>Development Complete</v>
          </cell>
        </row>
        <row r="506">
          <cell r="A506" t="str">
            <v>U6PPEG054</v>
          </cell>
          <cell r="B506" t="str">
            <v>Celery Green</v>
          </cell>
          <cell r="D506" t="str">
            <v>Amy Pool</v>
          </cell>
          <cell r="E506" t="str">
            <v>Core,Acct,Sport,Elegance</v>
          </cell>
          <cell r="F506" t="str">
            <v>HHW</v>
          </cell>
          <cell r="G506">
            <v>38561</v>
          </cell>
          <cell r="H506">
            <v>38566</v>
          </cell>
          <cell r="I506" t="str">
            <v>Peg054</v>
          </cell>
          <cell r="J506" t="str">
            <v>POLYESTER</v>
          </cell>
          <cell r="K506" t="str">
            <v>Fall'06</v>
          </cell>
          <cell r="L506" t="str">
            <v>13-0532 TC</v>
          </cell>
          <cell r="M506" t="str">
            <v>Pigment</v>
          </cell>
          <cell r="O506">
            <v>1</v>
          </cell>
          <cell r="P506">
            <v>39066</v>
          </cell>
          <cell r="Q506">
            <v>39073</v>
          </cell>
          <cell r="Z506" t="str">
            <v>Lab dip approved</v>
          </cell>
        </row>
        <row r="507">
          <cell r="A507" t="str">
            <v>U6PPEG013</v>
          </cell>
          <cell r="B507" t="str">
            <v>Celery Green</v>
          </cell>
          <cell r="D507" t="str">
            <v>Amy Pool</v>
          </cell>
          <cell r="E507" t="str">
            <v>Core,Acct,Sport,Elegance</v>
          </cell>
          <cell r="F507" t="str">
            <v>HHW</v>
          </cell>
          <cell r="G507">
            <v>38561</v>
          </cell>
          <cell r="H507">
            <v>38566</v>
          </cell>
          <cell r="I507" t="str">
            <v>Peg013</v>
          </cell>
          <cell r="J507" t="str">
            <v>POLYESTER</v>
          </cell>
          <cell r="K507" t="str">
            <v>Fall'06</v>
          </cell>
          <cell r="L507" t="str">
            <v>13-0532 TC</v>
          </cell>
          <cell r="M507" t="str">
            <v>Pigment</v>
          </cell>
          <cell r="O507">
            <v>1</v>
          </cell>
          <cell r="P507">
            <v>39066</v>
          </cell>
          <cell r="Q507">
            <v>39073</v>
          </cell>
          <cell r="Z507" t="str">
            <v>Lab dip approved</v>
          </cell>
        </row>
        <row r="508">
          <cell r="A508" t="str">
            <v>U6PDK0080</v>
          </cell>
          <cell r="B508" t="str">
            <v>Celery Green</v>
          </cell>
          <cell r="D508" t="str">
            <v>Aaron Woodie</v>
          </cell>
          <cell r="E508" t="str">
            <v>Fall 2007</v>
          </cell>
          <cell r="F508" t="str">
            <v>HHW</v>
          </cell>
          <cell r="G508">
            <v>38936</v>
          </cell>
          <cell r="H508">
            <v>38944</v>
          </cell>
          <cell r="I508" t="str">
            <v>DK0080</v>
          </cell>
          <cell r="J508" t="str">
            <v>Polyster</v>
          </cell>
          <cell r="K508" t="str">
            <v>Fall 07</v>
          </cell>
          <cell r="L508" t="str">
            <v>13-0532 TC</v>
          </cell>
          <cell r="M508" t="str">
            <v>Pigment</v>
          </cell>
          <cell r="P508">
            <v>38986</v>
          </cell>
          <cell r="Q508">
            <v>38994</v>
          </cell>
          <cell r="Z508" t="str">
            <v>Lab dip approved</v>
          </cell>
        </row>
        <row r="509">
          <cell r="A509" t="str">
            <v>U6PDK0289</v>
          </cell>
          <cell r="B509" t="str">
            <v>Celery Green</v>
          </cell>
          <cell r="D509" t="str">
            <v>Aaron Woodie</v>
          </cell>
          <cell r="E509" t="str">
            <v>Fall 2007</v>
          </cell>
          <cell r="F509" t="str">
            <v>HHW</v>
          </cell>
          <cell r="G509">
            <v>38936</v>
          </cell>
          <cell r="H509">
            <v>38944</v>
          </cell>
          <cell r="I509" t="str">
            <v>DK0289</v>
          </cell>
          <cell r="J509" t="str">
            <v>Polyster</v>
          </cell>
          <cell r="K509" t="str">
            <v>Fall 07</v>
          </cell>
          <cell r="L509" t="str">
            <v>13-0532 TC</v>
          </cell>
          <cell r="M509" t="str">
            <v>Pigment</v>
          </cell>
          <cell r="P509">
            <v>38986</v>
          </cell>
          <cell r="Q509">
            <v>38994</v>
          </cell>
          <cell r="Z509" t="str">
            <v>Lab dip approved</v>
          </cell>
        </row>
        <row r="510">
          <cell r="A510" t="str">
            <v>U6PDK0290</v>
          </cell>
          <cell r="B510" t="str">
            <v>Celery Green</v>
          </cell>
          <cell r="D510" t="str">
            <v>Aaron Woodie</v>
          </cell>
          <cell r="E510" t="str">
            <v>Fall 2007</v>
          </cell>
          <cell r="F510" t="str">
            <v>HHW</v>
          </cell>
          <cell r="G510">
            <v>38936</v>
          </cell>
          <cell r="H510">
            <v>38944</v>
          </cell>
          <cell r="I510" t="str">
            <v>DK0290</v>
          </cell>
          <cell r="J510" t="str">
            <v>Polyster</v>
          </cell>
          <cell r="K510" t="str">
            <v>Fall 07</v>
          </cell>
          <cell r="L510" t="str">
            <v>13-0532 TC</v>
          </cell>
          <cell r="M510" t="str">
            <v>Pigment</v>
          </cell>
          <cell r="P510">
            <v>38986</v>
          </cell>
          <cell r="Q510">
            <v>38994</v>
          </cell>
          <cell r="Z510" t="str">
            <v>Lab dip approved</v>
          </cell>
        </row>
        <row r="511">
          <cell r="A511" t="str">
            <v>U5P</v>
          </cell>
          <cell r="B511" t="str">
            <v>Honeysuckle</v>
          </cell>
          <cell r="D511" t="str">
            <v>Amy Pool</v>
          </cell>
          <cell r="E511" t="str">
            <v>Core,Accents, Sporty</v>
          </cell>
          <cell r="F511" t="str">
            <v>HHW</v>
          </cell>
          <cell r="G511">
            <v>38561</v>
          </cell>
          <cell r="H511">
            <v>38566</v>
          </cell>
          <cell r="I511">
            <v>2808</v>
          </cell>
          <cell r="J511" t="str">
            <v>100% Cotton</v>
          </cell>
          <cell r="K511" t="str">
            <v>Fall'06</v>
          </cell>
          <cell r="L511" t="str">
            <v>18-2120 TC</v>
          </cell>
          <cell r="M511" t="str">
            <v>Fiber Reactive</v>
          </cell>
          <cell r="N511" t="str">
            <v>Range Bleach</v>
          </cell>
          <cell r="O511">
            <v>15</v>
          </cell>
          <cell r="P511">
            <v>38632</v>
          </cell>
          <cell r="Q511">
            <v>38636</v>
          </cell>
          <cell r="U511">
            <v>38649</v>
          </cell>
          <cell r="V511">
            <v>38566</v>
          </cell>
          <cell r="W511">
            <v>38650</v>
          </cell>
          <cell r="Z511" t="str">
            <v>Development Complete</v>
          </cell>
        </row>
        <row r="512">
          <cell r="A512" t="str">
            <v>U5PPEG054</v>
          </cell>
          <cell r="B512" t="str">
            <v>Honeysuckle</v>
          </cell>
          <cell r="D512" t="str">
            <v>Amy Pool</v>
          </cell>
          <cell r="E512" t="str">
            <v>Core,Accents, Sporty</v>
          </cell>
          <cell r="F512" t="str">
            <v>HHW</v>
          </cell>
          <cell r="G512">
            <v>38561</v>
          </cell>
          <cell r="H512">
            <v>38566</v>
          </cell>
          <cell r="I512" t="str">
            <v>Peg054</v>
          </cell>
          <cell r="J512" t="str">
            <v>POLYESTER</v>
          </cell>
          <cell r="K512" t="str">
            <v>Fall'06</v>
          </cell>
          <cell r="L512" t="str">
            <v>18-2120 TC</v>
          </cell>
          <cell r="M512" t="str">
            <v>Disperse</v>
          </cell>
          <cell r="O512">
            <v>30</v>
          </cell>
          <cell r="P512">
            <v>38650</v>
          </cell>
          <cell r="Q512">
            <v>38658</v>
          </cell>
          <cell r="Z512" t="str">
            <v>Lab dip approved</v>
          </cell>
        </row>
        <row r="513">
          <cell r="A513" t="str">
            <v>U5PPEG013</v>
          </cell>
          <cell r="B513" t="str">
            <v>Honeysuckle</v>
          </cell>
          <cell r="D513" t="str">
            <v>Amy Pool</v>
          </cell>
          <cell r="E513" t="str">
            <v>Core,Accents, Sporty</v>
          </cell>
          <cell r="F513" t="str">
            <v>HHW</v>
          </cell>
          <cell r="G513">
            <v>38561</v>
          </cell>
          <cell r="H513">
            <v>38566</v>
          </cell>
          <cell r="I513" t="str">
            <v>Peg013</v>
          </cell>
          <cell r="J513" t="str">
            <v>POLYESTER</v>
          </cell>
          <cell r="K513" t="str">
            <v>Fall'06</v>
          </cell>
          <cell r="L513" t="str">
            <v>18-2120 TC</v>
          </cell>
          <cell r="M513" t="str">
            <v>Disperse</v>
          </cell>
          <cell r="N513" t="str">
            <v xml:space="preserve"> </v>
          </cell>
          <cell r="O513">
            <v>20</v>
          </cell>
          <cell r="P513">
            <v>38658</v>
          </cell>
          <cell r="Q513">
            <v>38679</v>
          </cell>
          <cell r="Z513" t="str">
            <v>Lab dip approved</v>
          </cell>
        </row>
        <row r="514">
          <cell r="A514" t="str">
            <v>U4P</v>
          </cell>
          <cell r="B514" t="str">
            <v xml:space="preserve">Blue Curacao </v>
          </cell>
          <cell r="D514" t="str">
            <v>Amy Pool</v>
          </cell>
          <cell r="E514" t="str">
            <v>Core,Accents, Sporty</v>
          </cell>
          <cell r="F514" t="str">
            <v>HHW</v>
          </cell>
          <cell r="G514">
            <v>38561</v>
          </cell>
          <cell r="H514">
            <v>38566</v>
          </cell>
          <cell r="I514">
            <v>2808</v>
          </cell>
          <cell r="J514" t="str">
            <v>100% Cotton</v>
          </cell>
          <cell r="K514" t="str">
            <v>Fall'06</v>
          </cell>
          <cell r="L514" t="str">
            <v>15-4825 TC</v>
          </cell>
          <cell r="M514" t="str">
            <v>Fiber Reactive</v>
          </cell>
          <cell r="N514" t="str">
            <v>Range Bleach</v>
          </cell>
          <cell r="O514">
            <v>26</v>
          </cell>
          <cell r="P514">
            <v>38706</v>
          </cell>
          <cell r="Q514">
            <v>39073</v>
          </cell>
          <cell r="U514">
            <v>38736</v>
          </cell>
          <cell r="V514">
            <v>38566</v>
          </cell>
          <cell r="W514">
            <v>38749</v>
          </cell>
          <cell r="Z514" t="str">
            <v>Development Complete</v>
          </cell>
        </row>
        <row r="515">
          <cell r="A515" t="str">
            <v>U4PPEG054</v>
          </cell>
          <cell r="B515" t="str">
            <v xml:space="preserve">Blue Curacao </v>
          </cell>
          <cell r="D515" t="str">
            <v>Amy Pool</v>
          </cell>
          <cell r="E515" t="str">
            <v>Core,Accents, Sporty</v>
          </cell>
          <cell r="F515" t="str">
            <v>HHW</v>
          </cell>
          <cell r="G515">
            <v>38561</v>
          </cell>
          <cell r="H515">
            <v>38566</v>
          </cell>
          <cell r="I515" t="str">
            <v>Peg054</v>
          </cell>
          <cell r="J515" t="str">
            <v>POLYESTER</v>
          </cell>
          <cell r="K515" t="str">
            <v>Fall'06</v>
          </cell>
          <cell r="L515" t="str">
            <v>15-4825 TC</v>
          </cell>
          <cell r="M515" t="str">
            <v>Disperse</v>
          </cell>
          <cell r="P515">
            <v>38737</v>
          </cell>
          <cell r="Q515">
            <v>38741</v>
          </cell>
          <cell r="Z515" t="str">
            <v>Lab dip approved</v>
          </cell>
        </row>
        <row r="516">
          <cell r="A516" t="str">
            <v>U4PPEG032</v>
          </cell>
          <cell r="B516" t="str">
            <v xml:space="preserve">Blue Curacao </v>
          </cell>
          <cell r="D516" t="str">
            <v>Monica Velez</v>
          </cell>
          <cell r="E516" t="str">
            <v>Accentss</v>
          </cell>
          <cell r="F516" t="str">
            <v>HHW</v>
          </cell>
          <cell r="G516">
            <v>38751</v>
          </cell>
          <cell r="H516">
            <v>38751</v>
          </cell>
          <cell r="I516" t="str">
            <v>PEG032</v>
          </cell>
          <cell r="J516" t="str">
            <v>POLYESTER</v>
          </cell>
          <cell r="K516" t="str">
            <v>Fall'06</v>
          </cell>
          <cell r="L516" t="str">
            <v>U4P</v>
          </cell>
          <cell r="O516">
            <v>26</v>
          </cell>
          <cell r="P516">
            <v>38764</v>
          </cell>
          <cell r="Q516">
            <v>38771</v>
          </cell>
          <cell r="Z516" t="str">
            <v>Lab dip approved</v>
          </cell>
        </row>
        <row r="517">
          <cell r="A517" t="str">
            <v>U4PPEG013</v>
          </cell>
          <cell r="B517" t="str">
            <v xml:space="preserve">Blue Curacao </v>
          </cell>
          <cell r="D517" t="str">
            <v>Amy Pool</v>
          </cell>
          <cell r="E517" t="str">
            <v>Core,Accents, Sporty</v>
          </cell>
          <cell r="F517" t="str">
            <v>HHW</v>
          </cell>
          <cell r="G517">
            <v>38561</v>
          </cell>
          <cell r="H517">
            <v>38566</v>
          </cell>
          <cell r="I517" t="str">
            <v>Peg013</v>
          </cell>
          <cell r="J517" t="str">
            <v>POLYESTER</v>
          </cell>
          <cell r="K517" t="str">
            <v>Fall'06</v>
          </cell>
          <cell r="L517" t="str">
            <v>15-4825 TC</v>
          </cell>
          <cell r="M517" t="str">
            <v>Disperse</v>
          </cell>
          <cell r="P517">
            <v>38737</v>
          </cell>
          <cell r="Q517">
            <v>38743</v>
          </cell>
          <cell r="Z517" t="str">
            <v>Lab dip approved</v>
          </cell>
        </row>
        <row r="518">
          <cell r="A518" t="str">
            <v>U3P</v>
          </cell>
          <cell r="B518" t="str">
            <v>Parfait Pink</v>
          </cell>
          <cell r="D518" t="str">
            <v>Amy Pool</v>
          </cell>
          <cell r="E518" t="str">
            <v>Elegance Cotton</v>
          </cell>
          <cell r="F518" t="str">
            <v>HHW</v>
          </cell>
          <cell r="G518">
            <v>38561</v>
          </cell>
          <cell r="H518">
            <v>38566</v>
          </cell>
          <cell r="I518">
            <v>2808</v>
          </cell>
          <cell r="J518" t="str">
            <v>100% Cotton</v>
          </cell>
          <cell r="K518" t="str">
            <v>Fall'06</v>
          </cell>
          <cell r="L518" t="str">
            <v>13-2804 TC</v>
          </cell>
          <cell r="M518" t="str">
            <v>Direct</v>
          </cell>
          <cell r="N518" t="str">
            <v>Range Bleach</v>
          </cell>
          <cell r="O518">
            <v>5</v>
          </cell>
          <cell r="P518">
            <v>38624</v>
          </cell>
          <cell r="Q518">
            <v>38628</v>
          </cell>
          <cell r="U518">
            <v>38705</v>
          </cell>
          <cell r="V518">
            <v>38566</v>
          </cell>
          <cell r="W518">
            <v>38754</v>
          </cell>
          <cell r="Z518" t="str">
            <v>Development Complete</v>
          </cell>
        </row>
        <row r="519">
          <cell r="A519" t="str">
            <v>U2P</v>
          </cell>
          <cell r="B519" t="str">
            <v>Lavendula</v>
          </cell>
          <cell r="D519" t="str">
            <v>Amy Pool</v>
          </cell>
          <cell r="E519" t="str">
            <v>Core,Accents</v>
          </cell>
          <cell r="F519" t="str">
            <v>HHW</v>
          </cell>
          <cell r="G519">
            <v>38561</v>
          </cell>
          <cell r="H519">
            <v>38566</v>
          </cell>
          <cell r="I519">
            <v>2808</v>
          </cell>
          <cell r="J519" t="str">
            <v>100% Cotton</v>
          </cell>
          <cell r="K519" t="str">
            <v>Fall'06</v>
          </cell>
          <cell r="L519" t="str">
            <v>15-3620 TC</v>
          </cell>
          <cell r="M519" t="str">
            <v>Fiber Reactive</v>
          </cell>
          <cell r="N519" t="str">
            <v>Jet Bleach</v>
          </cell>
          <cell r="O519">
            <v>4</v>
          </cell>
          <cell r="P519">
            <v>38602</v>
          </cell>
          <cell r="Q519">
            <v>38607</v>
          </cell>
          <cell r="U519">
            <v>38623</v>
          </cell>
          <cell r="V519">
            <v>38566</v>
          </cell>
          <cell r="W519">
            <v>38623</v>
          </cell>
          <cell r="Z519" t="str">
            <v>Development Complete</v>
          </cell>
        </row>
        <row r="520">
          <cell r="A520" t="str">
            <v>U2PPEG054</v>
          </cell>
          <cell r="B520" t="str">
            <v>Lavendula</v>
          </cell>
          <cell r="D520" t="str">
            <v>Amy Pool</v>
          </cell>
          <cell r="E520" t="str">
            <v>Core,Accents</v>
          </cell>
          <cell r="F520" t="str">
            <v>HHW</v>
          </cell>
          <cell r="G520">
            <v>38561</v>
          </cell>
          <cell r="H520">
            <v>38566</v>
          </cell>
          <cell r="I520" t="str">
            <v>Peg054</v>
          </cell>
          <cell r="J520" t="str">
            <v>POLYESTER</v>
          </cell>
          <cell r="K520" t="str">
            <v>Fall'06</v>
          </cell>
          <cell r="L520" t="str">
            <v>15-3620 TC</v>
          </cell>
          <cell r="M520" t="str">
            <v>Pigment</v>
          </cell>
          <cell r="O520">
            <v>10</v>
          </cell>
          <cell r="P520">
            <v>38617</v>
          </cell>
          <cell r="Q520">
            <v>38621</v>
          </cell>
          <cell r="Z520" t="str">
            <v>Lab dip approved</v>
          </cell>
        </row>
        <row r="521">
          <cell r="A521" t="str">
            <v>U2PPEG013</v>
          </cell>
          <cell r="B521" t="str">
            <v>Lavendula</v>
          </cell>
          <cell r="D521" t="str">
            <v>Amy Pool</v>
          </cell>
          <cell r="E521" t="str">
            <v>Core,Accents</v>
          </cell>
          <cell r="F521" t="str">
            <v>HHW</v>
          </cell>
          <cell r="G521">
            <v>38561</v>
          </cell>
          <cell r="H521">
            <v>38566</v>
          </cell>
          <cell r="I521" t="str">
            <v>Peg013</v>
          </cell>
          <cell r="J521" t="str">
            <v>POLYESTER</v>
          </cell>
          <cell r="K521" t="str">
            <v>Fall'06</v>
          </cell>
          <cell r="L521" t="str">
            <v>15-3620 TC</v>
          </cell>
          <cell r="M521" t="str">
            <v>Pigment</v>
          </cell>
          <cell r="O521">
            <v>10</v>
          </cell>
          <cell r="P521">
            <v>38617</v>
          </cell>
          <cell r="Q521">
            <v>38621</v>
          </cell>
          <cell r="Z521" t="str">
            <v>Lab dip approved</v>
          </cell>
        </row>
        <row r="522">
          <cell r="A522" t="str">
            <v>U2PPEU1052R</v>
          </cell>
          <cell r="B522" t="str">
            <v>Lavendula</v>
          </cell>
          <cell r="D522" t="str">
            <v>Monica Velez</v>
          </cell>
          <cell r="E522" t="str">
            <v>Classic Cotton</v>
          </cell>
          <cell r="F522" t="str">
            <v>HHW</v>
          </cell>
          <cell r="G522">
            <v>38663</v>
          </cell>
          <cell r="H522">
            <v>38666</v>
          </cell>
          <cell r="I522" t="str">
            <v>Peu 1052r</v>
          </cell>
          <cell r="J522" t="str">
            <v>POLYESTER</v>
          </cell>
          <cell r="K522" t="str">
            <v>Fall'06</v>
          </cell>
          <cell r="L522" t="str">
            <v>15-3620 TC</v>
          </cell>
          <cell r="M522" t="str">
            <v>Pigment</v>
          </cell>
          <cell r="O522">
            <v>2</v>
          </cell>
          <cell r="P522">
            <v>39066</v>
          </cell>
          <cell r="Q522">
            <v>39073</v>
          </cell>
          <cell r="Z522" t="str">
            <v>Lab dip approved</v>
          </cell>
        </row>
        <row r="523">
          <cell r="A523" t="str">
            <v>U2PPEG022</v>
          </cell>
          <cell r="B523" t="str">
            <v>Lavendula</v>
          </cell>
          <cell r="D523" t="str">
            <v>Monica Velez</v>
          </cell>
          <cell r="E523" t="str">
            <v>Core Cotton</v>
          </cell>
          <cell r="F523" t="str">
            <v>HHW</v>
          </cell>
          <cell r="G523">
            <v>38694</v>
          </cell>
          <cell r="H523">
            <v>38695</v>
          </cell>
          <cell r="I523" t="str">
            <v>PEG022</v>
          </cell>
          <cell r="J523" t="str">
            <v>POLYESTER</v>
          </cell>
          <cell r="K523" t="str">
            <v>Fall'06</v>
          </cell>
          <cell r="L523" t="str">
            <v>U2P</v>
          </cell>
          <cell r="M523" t="str">
            <v>Pigment</v>
          </cell>
          <cell r="O523">
            <v>7</v>
          </cell>
          <cell r="P523">
            <v>38726</v>
          </cell>
          <cell r="Q523">
            <v>38734</v>
          </cell>
          <cell r="Z523" t="str">
            <v>Lab dip approved</v>
          </cell>
        </row>
        <row r="524">
          <cell r="A524" t="str">
            <v>U2PPEG032</v>
          </cell>
          <cell r="B524" t="str">
            <v>Lavendula</v>
          </cell>
          <cell r="D524" t="str">
            <v>Monica Velez</v>
          </cell>
          <cell r="E524" t="str">
            <v>Accents</v>
          </cell>
          <cell r="F524" t="str">
            <v>HHW</v>
          </cell>
          <cell r="G524">
            <v>38751</v>
          </cell>
          <cell r="H524">
            <v>38751</v>
          </cell>
          <cell r="I524" t="str">
            <v>PEG032</v>
          </cell>
          <cell r="J524" t="str">
            <v>POLYESTER</v>
          </cell>
          <cell r="K524" t="str">
            <v>Fall'06</v>
          </cell>
          <cell r="L524" t="str">
            <v>U2P</v>
          </cell>
          <cell r="M524" t="str">
            <v>Pigment</v>
          </cell>
          <cell r="O524">
            <v>3</v>
          </cell>
          <cell r="P524">
            <v>38756</v>
          </cell>
          <cell r="Q524">
            <v>38758</v>
          </cell>
          <cell r="Z524" t="str">
            <v>Lab dip approved</v>
          </cell>
        </row>
        <row r="525">
          <cell r="A525" t="str">
            <v>U1P</v>
          </cell>
          <cell r="B525" t="str">
            <v>Festival Fuschia</v>
          </cell>
          <cell r="D525" t="str">
            <v>Amy Pool</v>
          </cell>
          <cell r="E525" t="str">
            <v>Accents,Elegance Ctn</v>
          </cell>
          <cell r="F525" t="str">
            <v>HHW</v>
          </cell>
          <cell r="G525">
            <v>38561</v>
          </cell>
          <cell r="H525">
            <v>38566</v>
          </cell>
          <cell r="I525">
            <v>2808</v>
          </cell>
          <cell r="J525" t="str">
            <v>100% Cotton</v>
          </cell>
          <cell r="K525" t="str">
            <v>Fall'06</v>
          </cell>
          <cell r="L525" t="str">
            <v>19-2434 TC</v>
          </cell>
          <cell r="M525" t="str">
            <v>Fiber Reactive</v>
          </cell>
          <cell r="N525" t="str">
            <v>Range Bleach</v>
          </cell>
          <cell r="O525">
            <v>4</v>
          </cell>
          <cell r="P525">
            <v>38632</v>
          </cell>
          <cell r="Q525">
            <v>38636</v>
          </cell>
          <cell r="U525">
            <v>38650</v>
          </cell>
          <cell r="V525">
            <v>38566</v>
          </cell>
          <cell r="W525">
            <v>38650</v>
          </cell>
          <cell r="Z525" t="str">
            <v>Development Complete</v>
          </cell>
        </row>
        <row r="526">
          <cell r="A526" t="str">
            <v>U1PPEG054</v>
          </cell>
          <cell r="B526" t="str">
            <v>Festival Fuschia</v>
          </cell>
          <cell r="D526" t="str">
            <v>Amy Pool</v>
          </cell>
          <cell r="E526" t="str">
            <v>Accents,Elegance Ctn</v>
          </cell>
          <cell r="F526" t="str">
            <v>HHW</v>
          </cell>
          <cell r="G526">
            <v>38561</v>
          </cell>
          <cell r="H526">
            <v>38566</v>
          </cell>
          <cell r="I526" t="str">
            <v>Peg054</v>
          </cell>
          <cell r="J526" t="str">
            <v>POLYESTER</v>
          </cell>
          <cell r="K526" t="str">
            <v>Fall'06</v>
          </cell>
          <cell r="L526" t="str">
            <v>19-2434 TC</v>
          </cell>
          <cell r="M526" t="str">
            <v>Disperse</v>
          </cell>
          <cell r="O526">
            <v>10</v>
          </cell>
          <cell r="P526">
            <v>38650</v>
          </cell>
          <cell r="Q526">
            <v>38658</v>
          </cell>
          <cell r="Z526" t="str">
            <v>Lab dip approved</v>
          </cell>
        </row>
        <row r="527">
          <cell r="A527" t="str">
            <v>U1PPEU1052R</v>
          </cell>
          <cell r="B527" t="str">
            <v>Festival Fuschia</v>
          </cell>
          <cell r="D527" t="str">
            <v>Monica Velez</v>
          </cell>
          <cell r="E527" t="str">
            <v>Classic Cotton</v>
          </cell>
          <cell r="F527" t="str">
            <v>HHW</v>
          </cell>
          <cell r="G527">
            <v>38663</v>
          </cell>
          <cell r="H527">
            <v>38666</v>
          </cell>
          <cell r="I527" t="str">
            <v>Peu 1052r</v>
          </cell>
          <cell r="J527" t="str">
            <v>POLYESTER</v>
          </cell>
          <cell r="K527" t="str">
            <v>Fall'06</v>
          </cell>
          <cell r="L527" t="str">
            <v>19-2434 TC</v>
          </cell>
          <cell r="M527" t="str">
            <v>Disperse</v>
          </cell>
          <cell r="P527">
            <v>38688</v>
          </cell>
          <cell r="Q527">
            <v>38692</v>
          </cell>
          <cell r="Z527" t="str">
            <v>Lab dip approved</v>
          </cell>
        </row>
        <row r="528">
          <cell r="A528" t="str">
            <v>U9N</v>
          </cell>
          <cell r="B528" t="str">
            <v>Sunshine</v>
          </cell>
          <cell r="D528" t="str">
            <v>Amy Pool</v>
          </cell>
          <cell r="E528" t="str">
            <v>Sporty</v>
          </cell>
          <cell r="F528" t="str">
            <v>HHW</v>
          </cell>
          <cell r="G528">
            <v>38561</v>
          </cell>
          <cell r="H528">
            <v>38566</v>
          </cell>
          <cell r="I528">
            <v>2808</v>
          </cell>
          <cell r="J528" t="str">
            <v>100% Cotton</v>
          </cell>
          <cell r="K528" t="str">
            <v>Fall'06</v>
          </cell>
          <cell r="L528" t="str">
            <v>12-0727 TC</v>
          </cell>
          <cell r="M528" t="str">
            <v>Direct</v>
          </cell>
          <cell r="N528" t="str">
            <v>Range Bleach</v>
          </cell>
          <cell r="O528">
            <v>1</v>
          </cell>
          <cell r="P528">
            <v>38575</v>
          </cell>
          <cell r="Q528">
            <v>38581</v>
          </cell>
          <cell r="U528">
            <v>38608</v>
          </cell>
          <cell r="V528">
            <v>38566</v>
          </cell>
          <cell r="W528">
            <v>38623</v>
          </cell>
          <cell r="Z528" t="str">
            <v>Development Complete</v>
          </cell>
        </row>
        <row r="529">
          <cell r="A529" t="str">
            <v>U8N</v>
          </cell>
          <cell r="B529" t="str">
            <v>Niche Blue</v>
          </cell>
          <cell r="D529" t="str">
            <v>Glynis Bell</v>
          </cell>
          <cell r="E529" t="str">
            <v>Sporty/Brief Girls</v>
          </cell>
          <cell r="F529" t="str">
            <v>Kids</v>
          </cell>
          <cell r="G529">
            <v>38513</v>
          </cell>
          <cell r="H529">
            <v>38513</v>
          </cell>
          <cell r="I529">
            <v>2824</v>
          </cell>
          <cell r="J529" t="str">
            <v>100% Cotton</v>
          </cell>
          <cell r="K529" t="str">
            <v>Sp'06</v>
          </cell>
          <cell r="L529" t="str">
            <v>J12</v>
          </cell>
          <cell r="M529" t="str">
            <v>Fiber Reactive</v>
          </cell>
          <cell r="N529" t="str">
            <v>Range Bleach</v>
          </cell>
          <cell r="O529">
            <v>1</v>
          </cell>
          <cell r="P529">
            <v>38516</v>
          </cell>
          <cell r="Q529">
            <v>38516</v>
          </cell>
          <cell r="U529">
            <v>38520</v>
          </cell>
          <cell r="V529">
            <v>38513</v>
          </cell>
          <cell r="W529">
            <v>38516</v>
          </cell>
          <cell r="Z529" t="str">
            <v>Development Complete</v>
          </cell>
        </row>
        <row r="530">
          <cell r="A530" t="str">
            <v>U7N</v>
          </cell>
          <cell r="B530" t="str">
            <v>Night Sky</v>
          </cell>
          <cell r="D530" t="str">
            <v>Glynis Bell</v>
          </cell>
          <cell r="E530" t="str">
            <v>Sporty/Brief Girls</v>
          </cell>
          <cell r="F530" t="str">
            <v>Kids</v>
          </cell>
          <cell r="G530">
            <v>38513</v>
          </cell>
          <cell r="H530">
            <v>38513</v>
          </cell>
          <cell r="I530">
            <v>2824</v>
          </cell>
          <cell r="J530" t="str">
            <v>100% Cotton</v>
          </cell>
          <cell r="K530" t="str">
            <v>Sp'06</v>
          </cell>
          <cell r="L530" t="str">
            <v>U7M</v>
          </cell>
          <cell r="M530" t="str">
            <v>Fiber Reactive</v>
          </cell>
          <cell r="N530" t="str">
            <v>Scour</v>
          </cell>
          <cell r="O530">
            <v>1</v>
          </cell>
          <cell r="P530">
            <v>38516</v>
          </cell>
          <cell r="Q530">
            <v>38516</v>
          </cell>
          <cell r="U530">
            <v>38520</v>
          </cell>
          <cell r="V530">
            <v>38513</v>
          </cell>
          <cell r="W530">
            <v>38516</v>
          </cell>
          <cell r="Z530" t="str">
            <v>Development Complete</v>
          </cell>
        </row>
        <row r="531">
          <cell r="A531" t="str">
            <v>U6N</v>
          </cell>
          <cell r="B531" t="str">
            <v>Bright Rose</v>
          </cell>
          <cell r="D531" t="str">
            <v>Aaron Woodie</v>
          </cell>
          <cell r="E531" t="str">
            <v>Accents/Sporty</v>
          </cell>
          <cell r="F531" t="str">
            <v>HHW</v>
          </cell>
          <cell r="G531">
            <v>38498</v>
          </cell>
          <cell r="H531">
            <v>38498</v>
          </cell>
          <cell r="I531">
            <v>2824</v>
          </cell>
          <cell r="J531" t="str">
            <v>100% Cotton</v>
          </cell>
          <cell r="K531" t="str">
            <v>Sp'06</v>
          </cell>
          <cell r="L531" t="str">
            <v>U6J</v>
          </cell>
          <cell r="M531" t="str">
            <v>Fiber Reactive</v>
          </cell>
          <cell r="N531" t="str">
            <v>Scour</v>
          </cell>
          <cell r="O531">
            <v>6</v>
          </cell>
          <cell r="P531">
            <v>38503</v>
          </cell>
          <cell r="Q531">
            <v>38506</v>
          </cell>
          <cell r="V531">
            <v>38498</v>
          </cell>
          <cell r="W531">
            <v>38623</v>
          </cell>
          <cell r="Z531" t="str">
            <v>Lab dip approved</v>
          </cell>
        </row>
        <row r="532">
          <cell r="A532" t="str">
            <v>U5N</v>
          </cell>
          <cell r="B532" t="str">
            <v>Azalea Pink</v>
          </cell>
          <cell r="D532" t="str">
            <v>Aaron Woodie</v>
          </cell>
          <cell r="E532" t="str">
            <v>Accents/Sporty</v>
          </cell>
          <cell r="F532" t="str">
            <v>HHW</v>
          </cell>
          <cell r="G532">
            <v>38498</v>
          </cell>
          <cell r="H532">
            <v>38498</v>
          </cell>
          <cell r="I532">
            <v>2824</v>
          </cell>
          <cell r="J532" t="str">
            <v>100% Cotton</v>
          </cell>
          <cell r="K532" t="str">
            <v>Sp'06</v>
          </cell>
          <cell r="L532" t="str">
            <v>U1L</v>
          </cell>
          <cell r="M532" t="str">
            <v>Fiber Reactive</v>
          </cell>
          <cell r="N532" t="str">
            <v>Range Bleach</v>
          </cell>
          <cell r="O532">
            <v>3</v>
          </cell>
          <cell r="P532">
            <v>38503</v>
          </cell>
          <cell r="Q532">
            <v>38503</v>
          </cell>
          <cell r="U532">
            <v>38567</v>
          </cell>
          <cell r="V532">
            <v>38498</v>
          </cell>
          <cell r="W532">
            <v>38565</v>
          </cell>
          <cell r="Z532" t="str">
            <v>Development Complete</v>
          </cell>
        </row>
        <row r="533">
          <cell r="A533" t="str">
            <v>U4N</v>
          </cell>
          <cell r="B533" t="str">
            <v>Fair Aqua</v>
          </cell>
          <cell r="D533" t="str">
            <v>Amy Pool</v>
          </cell>
          <cell r="E533" t="str">
            <v>Accents</v>
          </cell>
          <cell r="F533" t="str">
            <v>HHW</v>
          </cell>
          <cell r="G533">
            <v>38740</v>
          </cell>
          <cell r="H533">
            <v>38743</v>
          </cell>
          <cell r="I533">
            <v>2808</v>
          </cell>
          <cell r="J533" t="str">
            <v>100%Cotton</v>
          </cell>
          <cell r="K533" t="str">
            <v>Fall'06</v>
          </cell>
          <cell r="L533" t="str">
            <v>12-5409 TC</v>
          </cell>
          <cell r="M533" t="str">
            <v>Fiber Reactive</v>
          </cell>
          <cell r="N533" t="str">
            <v>Range Bleach</v>
          </cell>
          <cell r="O533">
            <v>8</v>
          </cell>
          <cell r="P533">
            <v>38771</v>
          </cell>
          <cell r="Q533">
            <v>38775</v>
          </cell>
          <cell r="U533">
            <v>38848</v>
          </cell>
          <cell r="V533">
            <v>38743</v>
          </cell>
          <cell r="W533">
            <v>38875</v>
          </cell>
          <cell r="Z533" t="str">
            <v>Development Complete</v>
          </cell>
        </row>
        <row r="534">
          <cell r="A534" t="str">
            <v>U4NPEG054</v>
          </cell>
          <cell r="B534" t="str">
            <v>Fair Aqua</v>
          </cell>
          <cell r="D534" t="str">
            <v>Amy Pool</v>
          </cell>
          <cell r="E534" t="str">
            <v>Accents</v>
          </cell>
          <cell r="F534" t="str">
            <v>HHW</v>
          </cell>
          <cell r="G534">
            <v>38740</v>
          </cell>
          <cell r="H534">
            <v>38743</v>
          </cell>
          <cell r="I534" t="str">
            <v>PEG054</v>
          </cell>
          <cell r="J534" t="str">
            <v>POLYESTER</v>
          </cell>
          <cell r="K534" t="str">
            <v>Fall'06</v>
          </cell>
          <cell r="L534" t="str">
            <v>12-5409 TC</v>
          </cell>
          <cell r="Z534" t="str">
            <v>Lab dip in-process</v>
          </cell>
        </row>
        <row r="535">
          <cell r="A535" t="str">
            <v>U3N</v>
          </cell>
          <cell r="B535" t="str">
            <v>Cantaloupe</v>
          </cell>
          <cell r="D535" t="str">
            <v>Leslie Mullinix</v>
          </cell>
          <cell r="E535" t="str">
            <v>Womans Classics</v>
          </cell>
          <cell r="F535" t="str">
            <v>HHW</v>
          </cell>
          <cell r="G535">
            <v>38476</v>
          </cell>
          <cell r="H535">
            <v>38478</v>
          </cell>
          <cell r="I535">
            <v>2844</v>
          </cell>
          <cell r="J535" t="str">
            <v>100% Cotton</v>
          </cell>
          <cell r="K535" t="str">
            <v>Sp'06</v>
          </cell>
          <cell r="L535" t="str">
            <v>15-1239 TC</v>
          </cell>
          <cell r="M535" t="str">
            <v>Fiber Reactive</v>
          </cell>
          <cell r="N535" t="str">
            <v>Range Bleach</v>
          </cell>
          <cell r="P535">
            <v>38481</v>
          </cell>
          <cell r="Q535">
            <v>38484</v>
          </cell>
          <cell r="U535">
            <v>38518</v>
          </cell>
          <cell r="V535">
            <v>38476</v>
          </cell>
          <cell r="W535">
            <v>38511</v>
          </cell>
          <cell r="Z535" t="str">
            <v>Development Complete</v>
          </cell>
        </row>
        <row r="536">
          <cell r="A536" t="str">
            <v>U3NPEG022</v>
          </cell>
          <cell r="B536" t="str">
            <v>Cantaloupe</v>
          </cell>
          <cell r="D536" t="str">
            <v>Leslie Mullinix</v>
          </cell>
          <cell r="E536" t="str">
            <v>Womans Classics</v>
          </cell>
          <cell r="F536" t="str">
            <v>HHW</v>
          </cell>
          <cell r="G536">
            <v>38476</v>
          </cell>
          <cell r="H536">
            <v>38478</v>
          </cell>
          <cell r="I536" t="str">
            <v>PEG011</v>
          </cell>
          <cell r="J536" t="str">
            <v>POLYESTER</v>
          </cell>
          <cell r="K536" t="str">
            <v>Sp'06</v>
          </cell>
          <cell r="L536" t="str">
            <v>15-1239 TC</v>
          </cell>
          <cell r="M536" t="str">
            <v>Pigment</v>
          </cell>
          <cell r="O536">
            <v>13</v>
          </cell>
          <cell r="P536">
            <v>38490</v>
          </cell>
          <cell r="Q536">
            <v>38492</v>
          </cell>
          <cell r="Z536" t="str">
            <v>Lab dip approved</v>
          </cell>
        </row>
        <row r="537">
          <cell r="A537" t="str">
            <v>U2N</v>
          </cell>
          <cell r="B537" t="str">
            <v>Sunshine</v>
          </cell>
          <cell r="D537" t="str">
            <v>Leslie Mullinix</v>
          </cell>
          <cell r="E537" t="str">
            <v>Womans Classics</v>
          </cell>
          <cell r="F537" t="str">
            <v>HHW</v>
          </cell>
          <cell r="G537">
            <v>38476</v>
          </cell>
          <cell r="H537">
            <v>38478</v>
          </cell>
          <cell r="I537">
            <v>2844</v>
          </cell>
          <cell r="J537" t="str">
            <v>100% Cotton</v>
          </cell>
          <cell r="K537" t="str">
            <v>Sp'06</v>
          </cell>
          <cell r="L537" t="str">
            <v>12-0727 TC</v>
          </cell>
          <cell r="M537" t="str">
            <v>Direct</v>
          </cell>
          <cell r="N537" t="str">
            <v>Range Bleach</v>
          </cell>
          <cell r="O537">
            <v>6</v>
          </cell>
          <cell r="P537">
            <v>38490</v>
          </cell>
          <cell r="Q537">
            <v>38498</v>
          </cell>
          <cell r="U537">
            <v>38517</v>
          </cell>
          <cell r="V537">
            <v>38476</v>
          </cell>
          <cell r="W537">
            <v>38511</v>
          </cell>
          <cell r="Z537" t="str">
            <v>Development Complete</v>
          </cell>
        </row>
        <row r="538">
          <cell r="A538" t="str">
            <v>U2NPEG011</v>
          </cell>
          <cell r="B538" t="str">
            <v>Sunshine</v>
          </cell>
          <cell r="D538" t="str">
            <v>Leslie Mullinix</v>
          </cell>
          <cell r="E538" t="str">
            <v>Womans Classics</v>
          </cell>
          <cell r="F538" t="str">
            <v>HHW</v>
          </cell>
          <cell r="G538">
            <v>38476</v>
          </cell>
          <cell r="H538">
            <v>38478</v>
          </cell>
          <cell r="I538" t="str">
            <v>PEG011</v>
          </cell>
          <cell r="J538" t="str">
            <v>POLYESTER</v>
          </cell>
          <cell r="K538" t="str">
            <v>Sp'06</v>
          </cell>
          <cell r="L538" t="str">
            <v>12-0727 TC</v>
          </cell>
          <cell r="M538" t="str">
            <v>Pigment</v>
          </cell>
          <cell r="O538">
            <v>7</v>
          </cell>
          <cell r="P538">
            <v>38509</v>
          </cell>
          <cell r="Q538">
            <v>38510</v>
          </cell>
          <cell r="Z538" t="str">
            <v>Lab dip approved</v>
          </cell>
        </row>
        <row r="539">
          <cell r="A539" t="str">
            <v>U1N</v>
          </cell>
          <cell r="B539" t="str">
            <v>Wild Lime</v>
          </cell>
          <cell r="D539" t="str">
            <v>Aaron Woodie</v>
          </cell>
          <cell r="E539" t="str">
            <v>Accents/Sporty</v>
          </cell>
          <cell r="F539" t="str">
            <v>HHW</v>
          </cell>
          <cell r="G539">
            <v>38419</v>
          </cell>
          <cell r="H539">
            <v>38425</v>
          </cell>
          <cell r="I539">
            <v>2824</v>
          </cell>
          <cell r="J539" t="str">
            <v>100% Cotton</v>
          </cell>
          <cell r="K539" t="str">
            <v>Sp'06</v>
          </cell>
          <cell r="L539" t="str">
            <v>13-0540 TC</v>
          </cell>
          <cell r="M539" t="str">
            <v>Fiber Reactive</v>
          </cell>
          <cell r="N539" t="str">
            <v>Jet Bleach</v>
          </cell>
          <cell r="O539">
            <v>2</v>
          </cell>
          <cell r="P539">
            <v>38471</v>
          </cell>
          <cell r="Q539">
            <v>38477</v>
          </cell>
          <cell r="U539">
            <v>38493</v>
          </cell>
          <cell r="V539">
            <v>38425</v>
          </cell>
          <cell r="W539">
            <v>38489</v>
          </cell>
          <cell r="Z539" t="str">
            <v>Development Complete</v>
          </cell>
        </row>
        <row r="540">
          <cell r="A540" t="str">
            <v>U9M</v>
          </cell>
          <cell r="B540" t="str">
            <v>Pistachio Green</v>
          </cell>
          <cell r="D540" t="str">
            <v>Leslie Mullinix</v>
          </cell>
          <cell r="E540" t="str">
            <v>Womans Classics</v>
          </cell>
          <cell r="F540" t="str">
            <v>HHW</v>
          </cell>
          <cell r="G540">
            <v>38476</v>
          </cell>
          <cell r="H540">
            <v>38478</v>
          </cell>
          <cell r="I540">
            <v>2844</v>
          </cell>
          <cell r="J540" t="str">
            <v>100% Cotton</v>
          </cell>
          <cell r="K540" t="str">
            <v>Sp'06</v>
          </cell>
          <cell r="L540" t="str">
            <v>13-0221 TC</v>
          </cell>
          <cell r="M540" t="str">
            <v>Fiber Reactive</v>
          </cell>
          <cell r="N540" t="str">
            <v>Range Bleach</v>
          </cell>
          <cell r="O540">
            <v>1</v>
          </cell>
          <cell r="P540">
            <v>38490</v>
          </cell>
          <cell r="Q540">
            <v>38492</v>
          </cell>
          <cell r="U540">
            <v>38518</v>
          </cell>
          <cell r="V540">
            <v>38476</v>
          </cell>
          <cell r="W540">
            <v>38511</v>
          </cell>
          <cell r="Z540" t="str">
            <v>Development Complete</v>
          </cell>
        </row>
        <row r="541">
          <cell r="A541" t="str">
            <v>U9MPEG022</v>
          </cell>
          <cell r="B541" t="str">
            <v>Pistachio Green</v>
          </cell>
          <cell r="D541" t="str">
            <v>Leslie Mullinix</v>
          </cell>
          <cell r="E541" t="str">
            <v>Womans Classics</v>
          </cell>
          <cell r="F541" t="str">
            <v>HHW</v>
          </cell>
          <cell r="G541">
            <v>38476</v>
          </cell>
          <cell r="H541">
            <v>38478</v>
          </cell>
          <cell r="I541" t="str">
            <v>PEG011</v>
          </cell>
          <cell r="J541" t="str">
            <v>POLYESTER</v>
          </cell>
          <cell r="K541" t="str">
            <v>Sp'06</v>
          </cell>
          <cell r="L541" t="str">
            <v>13-0221 TC</v>
          </cell>
          <cell r="M541" t="str">
            <v>Pigment</v>
          </cell>
          <cell r="O541">
            <v>21</v>
          </cell>
          <cell r="P541">
            <v>38511</v>
          </cell>
          <cell r="Q541">
            <v>38517</v>
          </cell>
          <cell r="Z541" t="str">
            <v>Lab dip approved</v>
          </cell>
        </row>
        <row r="542">
          <cell r="A542" t="str">
            <v>U8M</v>
          </cell>
          <cell r="B542" t="str">
            <v>Begonia Pink</v>
          </cell>
          <cell r="D542" t="str">
            <v>Leslie Mullinix</v>
          </cell>
          <cell r="E542" t="str">
            <v>Womans Classics</v>
          </cell>
          <cell r="F542" t="str">
            <v>HHW</v>
          </cell>
          <cell r="G542">
            <v>38476</v>
          </cell>
          <cell r="H542">
            <v>38478</v>
          </cell>
          <cell r="I542">
            <v>2844</v>
          </cell>
          <cell r="J542" t="str">
            <v>100% Cotton</v>
          </cell>
          <cell r="K542" t="str">
            <v>Sp'06</v>
          </cell>
          <cell r="L542" t="str">
            <v>15-2215 TC</v>
          </cell>
          <cell r="V542">
            <v>38476</v>
          </cell>
          <cell r="Y542">
            <v>38484</v>
          </cell>
          <cell r="Z542" t="str">
            <v>Dropped</v>
          </cell>
        </row>
        <row r="543">
          <cell r="A543" t="str">
            <v>U8MPEG022</v>
          </cell>
          <cell r="B543" t="str">
            <v>Begonia Pink</v>
          </cell>
          <cell r="D543" t="str">
            <v>Leslie Mullinix</v>
          </cell>
          <cell r="E543" t="str">
            <v>Womans Classics</v>
          </cell>
          <cell r="F543" t="str">
            <v>HHW</v>
          </cell>
          <cell r="G543">
            <v>38476</v>
          </cell>
          <cell r="H543">
            <v>38478</v>
          </cell>
          <cell r="I543" t="str">
            <v>PEG011</v>
          </cell>
          <cell r="J543" t="str">
            <v>POLYESTER</v>
          </cell>
          <cell r="K543" t="str">
            <v>Sp'06</v>
          </cell>
          <cell r="L543" t="str">
            <v>13-0221 TC</v>
          </cell>
          <cell r="Y543">
            <v>38491</v>
          </cell>
          <cell r="Z543" t="str">
            <v>Dropped</v>
          </cell>
        </row>
        <row r="544">
          <cell r="A544" t="str">
            <v>U7M</v>
          </cell>
          <cell r="B544" t="str">
            <v>Night Sky</v>
          </cell>
          <cell r="D544" t="str">
            <v>Glynis Bell</v>
          </cell>
          <cell r="E544" t="str">
            <v>Kids Sp'06</v>
          </cell>
          <cell r="F544" t="str">
            <v>Kids</v>
          </cell>
          <cell r="G544">
            <v>38469</v>
          </cell>
          <cell r="H544">
            <v>38469</v>
          </cell>
          <cell r="I544">
            <v>2808</v>
          </cell>
          <cell r="J544" t="str">
            <v>100% Cotton</v>
          </cell>
          <cell r="K544" t="str">
            <v>Sp"06</v>
          </cell>
          <cell r="L544" t="str">
            <v>T10 Night Skt Nat Lab</v>
          </cell>
          <cell r="M544" t="str">
            <v>Fiber Reactive</v>
          </cell>
          <cell r="N544" t="str">
            <v>Scour</v>
          </cell>
          <cell r="O544">
            <v>1</v>
          </cell>
          <cell r="P544">
            <v>38481</v>
          </cell>
          <cell r="Q544">
            <v>38491</v>
          </cell>
          <cell r="U544">
            <v>38491</v>
          </cell>
          <cell r="V544">
            <v>38459</v>
          </cell>
          <cell r="W544">
            <v>38469</v>
          </cell>
          <cell r="Z544" t="str">
            <v>Development Complete</v>
          </cell>
        </row>
        <row r="545">
          <cell r="A545" t="str">
            <v>U6M</v>
          </cell>
          <cell r="B545" t="str">
            <v>Lt Orchid</v>
          </cell>
          <cell r="D545" t="str">
            <v>Glynis Bell</v>
          </cell>
          <cell r="E545" t="str">
            <v>Kids Sp'06</v>
          </cell>
          <cell r="F545" t="str">
            <v>Kids</v>
          </cell>
          <cell r="G545">
            <v>38447</v>
          </cell>
          <cell r="H545">
            <v>38449</v>
          </cell>
          <cell r="I545">
            <v>2844</v>
          </cell>
          <cell r="J545" t="str">
            <v>100% Cotton</v>
          </cell>
          <cell r="K545" t="str">
            <v>Sp'06</v>
          </cell>
          <cell r="L545" t="str">
            <v>15-3412 TPX</v>
          </cell>
          <cell r="M545" t="str">
            <v>Fiber Reactive</v>
          </cell>
          <cell r="N545" t="str">
            <v>Range Bleach</v>
          </cell>
          <cell r="O545">
            <v>5</v>
          </cell>
          <cell r="P545">
            <v>38469</v>
          </cell>
          <cell r="Q545">
            <v>38470</v>
          </cell>
          <cell r="U545">
            <v>38491</v>
          </cell>
          <cell r="V545">
            <v>38449</v>
          </cell>
          <cell r="W545">
            <v>38489</v>
          </cell>
          <cell r="Z545" t="str">
            <v>Development Complete</v>
          </cell>
        </row>
        <row r="546">
          <cell r="A546" t="str">
            <v>U5M</v>
          </cell>
          <cell r="B546" t="str">
            <v>Capri Breeze</v>
          </cell>
          <cell r="D546" t="str">
            <v>Geoffery Blair</v>
          </cell>
          <cell r="E546" t="str">
            <v>JMS Sport</v>
          </cell>
          <cell r="F546" t="str">
            <v>HHW</v>
          </cell>
          <cell r="G546">
            <v>38422</v>
          </cell>
          <cell r="H546">
            <v>38426</v>
          </cell>
          <cell r="I546">
            <v>2808</v>
          </cell>
          <cell r="J546" t="str">
            <v>100% Cotton</v>
          </cell>
          <cell r="K546" t="str">
            <v>Sp'06</v>
          </cell>
          <cell r="L546" t="str">
            <v>17-4735 TC</v>
          </cell>
          <cell r="M546" t="str">
            <v>Fiber Reactive</v>
          </cell>
          <cell r="N546" t="str">
            <v>Range Bleach</v>
          </cell>
          <cell r="O546">
            <v>4</v>
          </cell>
          <cell r="P546">
            <v>38484</v>
          </cell>
          <cell r="Q546">
            <v>38489</v>
          </cell>
          <cell r="U546">
            <v>38509</v>
          </cell>
          <cell r="V546">
            <v>38426</v>
          </cell>
          <cell r="W546">
            <v>38511</v>
          </cell>
          <cell r="Z546" t="str">
            <v>Development Complete</v>
          </cell>
        </row>
        <row r="547">
          <cell r="A547" t="str">
            <v>U5MPEG012</v>
          </cell>
          <cell r="B547" t="str">
            <v>Capri Breeze</v>
          </cell>
          <cell r="D547" t="str">
            <v>Geoffery Blair</v>
          </cell>
          <cell r="E547" t="str">
            <v>JMS Sport</v>
          </cell>
          <cell r="F547" t="str">
            <v>HHW</v>
          </cell>
          <cell r="G547">
            <v>38422</v>
          </cell>
          <cell r="H547">
            <v>38426</v>
          </cell>
          <cell r="I547" t="str">
            <v>Peg022</v>
          </cell>
          <cell r="J547" t="str">
            <v>POLYESTER</v>
          </cell>
          <cell r="K547" t="str">
            <v>Sp'06</v>
          </cell>
          <cell r="L547" t="str">
            <v>17-4735 TC</v>
          </cell>
          <cell r="Y547">
            <v>38509</v>
          </cell>
          <cell r="Z547" t="str">
            <v>Dropped</v>
          </cell>
        </row>
        <row r="548">
          <cell r="A548" t="str">
            <v>U4M</v>
          </cell>
          <cell r="B548" t="str">
            <v>Pistachio Green</v>
          </cell>
          <cell r="D548" t="str">
            <v>Aaron W./Lu Anne C.</v>
          </cell>
          <cell r="E548" t="str">
            <v>Accents/Ctn Elegance</v>
          </cell>
          <cell r="F548" t="str">
            <v>HHW</v>
          </cell>
          <cell r="G548">
            <v>38419</v>
          </cell>
          <cell r="H548">
            <v>38425</v>
          </cell>
          <cell r="I548">
            <v>2808</v>
          </cell>
          <cell r="J548" t="str">
            <v>100% Cotton</v>
          </cell>
          <cell r="K548" t="str">
            <v>Sp'06</v>
          </cell>
          <cell r="L548" t="str">
            <v>13-0221 TC</v>
          </cell>
          <cell r="M548" t="str">
            <v>Fiber Reactive</v>
          </cell>
          <cell r="N548" t="str">
            <v>Range Bleach</v>
          </cell>
          <cell r="O548">
            <v>14</v>
          </cell>
          <cell r="P548">
            <v>38484</v>
          </cell>
          <cell r="Q548">
            <v>38488</v>
          </cell>
          <cell r="U548">
            <v>38519</v>
          </cell>
          <cell r="V548">
            <v>38425</v>
          </cell>
          <cell r="W548">
            <v>38517</v>
          </cell>
          <cell r="Z548" t="str">
            <v>Development Complete</v>
          </cell>
        </row>
        <row r="549">
          <cell r="A549" t="str">
            <v>U4MPEG054</v>
          </cell>
          <cell r="B549" t="str">
            <v>Pistachio Green</v>
          </cell>
          <cell r="D549" t="str">
            <v>Aaron W./Lu Anne C.</v>
          </cell>
          <cell r="E549" t="str">
            <v>Accents/Ctn Elegance</v>
          </cell>
          <cell r="F549" t="str">
            <v>HHW</v>
          </cell>
          <cell r="G549">
            <v>38419</v>
          </cell>
          <cell r="H549">
            <v>38425</v>
          </cell>
          <cell r="I549" t="str">
            <v>PEG054</v>
          </cell>
          <cell r="J549" t="str">
            <v>POLYESTER</v>
          </cell>
          <cell r="K549" t="str">
            <v>Sp'06</v>
          </cell>
          <cell r="L549" t="str">
            <v>13-0221 TC</v>
          </cell>
          <cell r="M549" t="str">
            <v>Pigment</v>
          </cell>
          <cell r="O549">
            <v>12</v>
          </cell>
          <cell r="P549">
            <v>38512</v>
          </cell>
          <cell r="Q549">
            <v>38512</v>
          </cell>
          <cell r="Z549" t="str">
            <v>Lab dip approved</v>
          </cell>
        </row>
        <row r="550">
          <cell r="A550" t="str">
            <v>U3M</v>
          </cell>
          <cell r="B550" t="str">
            <v>Wild Lime</v>
          </cell>
          <cell r="D550" t="str">
            <v>Aaron W./Lu Anne C.</v>
          </cell>
          <cell r="E550" t="str">
            <v>Accents/Sporty</v>
          </cell>
          <cell r="F550" t="str">
            <v>HHW</v>
          </cell>
          <cell r="G550">
            <v>38419</v>
          </cell>
          <cell r="H550">
            <v>38425</v>
          </cell>
          <cell r="I550">
            <v>2808</v>
          </cell>
          <cell r="J550" t="str">
            <v>100% Cotton</v>
          </cell>
          <cell r="K550" t="str">
            <v>Sp'06</v>
          </cell>
          <cell r="L550" t="str">
            <v>13-0540 TC</v>
          </cell>
          <cell r="M550" t="str">
            <v>Fiber Reactive</v>
          </cell>
          <cell r="N550" t="str">
            <v>Jet Bleach</v>
          </cell>
          <cell r="O550">
            <v>5</v>
          </cell>
          <cell r="P550">
            <v>38460</v>
          </cell>
          <cell r="Q550">
            <v>38463</v>
          </cell>
          <cell r="U550">
            <v>38470</v>
          </cell>
          <cell r="V550">
            <v>38425</v>
          </cell>
          <cell r="W550">
            <v>38468</v>
          </cell>
          <cell r="Z550" t="str">
            <v>Development Complete</v>
          </cell>
        </row>
        <row r="551">
          <cell r="A551" t="str">
            <v>U3MPEG054</v>
          </cell>
          <cell r="B551" t="str">
            <v>Wild Lime</v>
          </cell>
          <cell r="D551" t="str">
            <v>Aaron W./Lu Anne C.</v>
          </cell>
          <cell r="E551" t="str">
            <v>Accents/Sporty</v>
          </cell>
          <cell r="F551" t="str">
            <v>HHW</v>
          </cell>
          <cell r="G551">
            <v>38419</v>
          </cell>
          <cell r="H551">
            <v>38425</v>
          </cell>
          <cell r="I551" t="str">
            <v>PEG054</v>
          </cell>
          <cell r="J551" t="str">
            <v>POLYESTER</v>
          </cell>
          <cell r="K551" t="str">
            <v>Sp'06</v>
          </cell>
          <cell r="L551" t="str">
            <v>13-0540 TC</v>
          </cell>
          <cell r="M551" t="str">
            <v>Pigment</v>
          </cell>
          <cell r="O551">
            <v>15</v>
          </cell>
          <cell r="P551">
            <v>38489</v>
          </cell>
          <cell r="Q551">
            <v>38489</v>
          </cell>
          <cell r="Z551" t="str">
            <v>Lab dip approved</v>
          </cell>
        </row>
        <row r="552">
          <cell r="A552" t="str">
            <v>U2M</v>
          </cell>
          <cell r="B552" t="str">
            <v>Blue Atoll</v>
          </cell>
          <cell r="D552" t="str">
            <v>Aaron W./Lu Anne C.</v>
          </cell>
          <cell r="E552" t="str">
            <v>Accents/Sporty/Brights</v>
          </cell>
          <cell r="F552" t="str">
            <v>HHW</v>
          </cell>
          <cell r="G552">
            <v>38419</v>
          </cell>
          <cell r="H552">
            <v>38425</v>
          </cell>
          <cell r="I552">
            <v>2824</v>
          </cell>
          <cell r="J552" t="str">
            <v>100% Cotton</v>
          </cell>
          <cell r="K552" t="str">
            <v>Sp'06</v>
          </cell>
          <cell r="L552" t="str">
            <v>16-4535 TC</v>
          </cell>
          <cell r="M552" t="str">
            <v>Fiber Reactive</v>
          </cell>
          <cell r="N552" t="str">
            <v>Range Bleach</v>
          </cell>
          <cell r="O552">
            <v>5</v>
          </cell>
          <cell r="P552">
            <v>38503</v>
          </cell>
          <cell r="Q552">
            <v>38503</v>
          </cell>
          <cell r="U552">
            <v>38588</v>
          </cell>
          <cell r="V552">
            <v>38425</v>
          </cell>
          <cell r="W552">
            <v>38565</v>
          </cell>
          <cell r="Z552" t="str">
            <v>Development Complete</v>
          </cell>
        </row>
        <row r="553">
          <cell r="A553" t="str">
            <v>U1M</v>
          </cell>
          <cell r="B553" t="str">
            <v>Dandelion</v>
          </cell>
          <cell r="D553" t="str">
            <v>Aaron W./Lu Anne C.</v>
          </cell>
          <cell r="E553" t="str">
            <v>Sporty</v>
          </cell>
          <cell r="F553" t="str">
            <v>HHW</v>
          </cell>
          <cell r="G553">
            <v>38419</v>
          </cell>
          <cell r="H553">
            <v>38425</v>
          </cell>
          <cell r="I553">
            <v>2824</v>
          </cell>
          <cell r="J553" t="str">
            <v>100% Cotton</v>
          </cell>
          <cell r="K553" t="str">
            <v>Sp'06</v>
          </cell>
          <cell r="L553" t="str">
            <v>13-0758 TC</v>
          </cell>
          <cell r="M553" t="str">
            <v>Direct</v>
          </cell>
          <cell r="N553" t="str">
            <v>Range Bleach</v>
          </cell>
          <cell r="O553">
            <v>3</v>
          </cell>
          <cell r="P553">
            <v>38457</v>
          </cell>
          <cell r="Q553">
            <v>38463</v>
          </cell>
          <cell r="U553">
            <v>38464</v>
          </cell>
          <cell r="V553">
            <v>38425</v>
          </cell>
          <cell r="W553">
            <v>38464</v>
          </cell>
          <cell r="Z553" t="str">
            <v>Development Complete</v>
          </cell>
        </row>
        <row r="554">
          <cell r="A554" t="str">
            <v>U9L</v>
          </cell>
          <cell r="B554" t="str">
            <v>Lavender</v>
          </cell>
          <cell r="D554" t="str">
            <v>Aaron W./Lu Anne C.</v>
          </cell>
          <cell r="E554" t="str">
            <v>Sporty</v>
          </cell>
          <cell r="F554" t="str">
            <v>HHW</v>
          </cell>
          <cell r="G554">
            <v>38419</v>
          </cell>
          <cell r="H554">
            <v>38425</v>
          </cell>
          <cell r="I554">
            <v>2824</v>
          </cell>
          <cell r="J554" t="str">
            <v>100% Cotton</v>
          </cell>
          <cell r="K554" t="str">
            <v>Sp'06</v>
          </cell>
          <cell r="L554" t="str">
            <v>15-3817 TC</v>
          </cell>
          <cell r="M554" t="str">
            <v>Fiber Reactive</v>
          </cell>
          <cell r="N554" t="str">
            <v>Range Bleach</v>
          </cell>
          <cell r="O554">
            <v>2</v>
          </cell>
          <cell r="P554">
            <v>38466</v>
          </cell>
          <cell r="Q554">
            <v>38498</v>
          </cell>
          <cell r="U554">
            <v>38588</v>
          </cell>
          <cell r="V554">
            <v>38425</v>
          </cell>
          <cell r="W554">
            <v>38565</v>
          </cell>
          <cell r="Z554" t="str">
            <v>Development Complete</v>
          </cell>
        </row>
        <row r="555">
          <cell r="A555" t="str">
            <v>U8L</v>
          </cell>
          <cell r="B555" t="str">
            <v>Blue Radiance</v>
          </cell>
          <cell r="D555" t="str">
            <v>Aaron W./Lu Anne C.</v>
          </cell>
          <cell r="E555" t="str">
            <v>Accents</v>
          </cell>
          <cell r="F555" t="str">
            <v>HHW</v>
          </cell>
          <cell r="G555">
            <v>38419</v>
          </cell>
          <cell r="H555">
            <v>38425</v>
          </cell>
          <cell r="I555">
            <v>2824</v>
          </cell>
          <cell r="J555" t="str">
            <v>100% Cotton</v>
          </cell>
          <cell r="K555" t="str">
            <v>Sp'06</v>
          </cell>
          <cell r="L555" t="str">
            <v>14-4816 TC</v>
          </cell>
          <cell r="M555" t="str">
            <v>Fiber Reactive</v>
          </cell>
          <cell r="N555" t="str">
            <v>Jet Bleach</v>
          </cell>
          <cell r="O555">
            <v>7</v>
          </cell>
          <cell r="P555">
            <v>38498</v>
          </cell>
          <cell r="Q555">
            <v>38503</v>
          </cell>
          <cell r="V555">
            <v>38425</v>
          </cell>
          <cell r="Y555">
            <v>38503</v>
          </cell>
          <cell r="Z555" t="str">
            <v>Dropped</v>
          </cell>
        </row>
        <row r="556">
          <cell r="A556" t="str">
            <v>U7L</v>
          </cell>
          <cell r="B556" t="str">
            <v>Salmon Rose</v>
          </cell>
          <cell r="D556" t="str">
            <v>Aaron W./Lu Anne C.</v>
          </cell>
          <cell r="E556" t="str">
            <v>Accents</v>
          </cell>
          <cell r="F556" t="str">
            <v>HHW</v>
          </cell>
          <cell r="G556">
            <v>38419</v>
          </cell>
          <cell r="H556">
            <v>38425</v>
          </cell>
          <cell r="I556">
            <v>2824</v>
          </cell>
          <cell r="J556" t="str">
            <v>100% Cotton</v>
          </cell>
          <cell r="K556" t="str">
            <v>Sp'06</v>
          </cell>
          <cell r="L556" t="str">
            <v>15-1626 TC</v>
          </cell>
          <cell r="M556" t="str">
            <v>Fiber Reactive</v>
          </cell>
          <cell r="N556" t="str">
            <v>Jet Bleach</v>
          </cell>
          <cell r="O556">
            <v>2</v>
          </cell>
          <cell r="P556">
            <v>38491</v>
          </cell>
          <cell r="Q556">
            <v>38492</v>
          </cell>
          <cell r="V556">
            <v>38425</v>
          </cell>
          <cell r="Y556">
            <v>38498</v>
          </cell>
          <cell r="Z556" t="str">
            <v>Dropped</v>
          </cell>
        </row>
        <row r="557">
          <cell r="A557" t="str">
            <v>U6L</v>
          </cell>
          <cell r="B557" t="str">
            <v>Hot Coral</v>
          </cell>
          <cell r="D557" t="str">
            <v>Aaron W./Lu Anne C.</v>
          </cell>
          <cell r="E557" t="str">
            <v>Accents</v>
          </cell>
          <cell r="F557" t="str">
            <v>HHW</v>
          </cell>
          <cell r="G557">
            <v>38419</v>
          </cell>
          <cell r="H557">
            <v>38425</v>
          </cell>
          <cell r="I557">
            <v>2824</v>
          </cell>
          <cell r="J557" t="str">
            <v>100% Cotton</v>
          </cell>
          <cell r="K557" t="str">
            <v>Sp'06</v>
          </cell>
          <cell r="L557" t="str">
            <v>17-1656 TC</v>
          </cell>
          <cell r="M557" t="str">
            <v>Fiber Reactive</v>
          </cell>
          <cell r="N557" t="str">
            <v>Range Bleach</v>
          </cell>
          <cell r="O557">
            <v>2</v>
          </cell>
          <cell r="P557">
            <v>38496</v>
          </cell>
          <cell r="Q557">
            <v>38498</v>
          </cell>
          <cell r="V557">
            <v>38425</v>
          </cell>
          <cell r="Y557">
            <v>38498</v>
          </cell>
          <cell r="Z557" t="str">
            <v>Dropped</v>
          </cell>
        </row>
        <row r="558">
          <cell r="A558" t="str">
            <v>U5L</v>
          </cell>
          <cell r="B558" t="str">
            <v>Rasberry</v>
          </cell>
          <cell r="D558" t="str">
            <v>Aaron W./Lu Anne C.</v>
          </cell>
          <cell r="E558" t="str">
            <v>Accents</v>
          </cell>
          <cell r="F558" t="str">
            <v>HHW</v>
          </cell>
          <cell r="G558">
            <v>38419</v>
          </cell>
          <cell r="H558">
            <v>38425</v>
          </cell>
          <cell r="I558">
            <v>2824</v>
          </cell>
          <cell r="J558" t="str">
            <v>100% Cotton</v>
          </cell>
          <cell r="K558" t="str">
            <v>Sp'06</v>
          </cell>
          <cell r="L558" t="str">
            <v>18-1754 TC</v>
          </cell>
          <cell r="M558" t="str">
            <v>Fiber Reactive</v>
          </cell>
          <cell r="N558" t="str">
            <v>Range Bleach</v>
          </cell>
          <cell r="O558">
            <v>2</v>
          </cell>
          <cell r="P558">
            <v>38496</v>
          </cell>
          <cell r="Q558">
            <v>38498</v>
          </cell>
          <cell r="V558">
            <v>38425</v>
          </cell>
          <cell r="Y558">
            <v>38498</v>
          </cell>
          <cell r="Z558" t="str">
            <v>Dropped</v>
          </cell>
        </row>
        <row r="559">
          <cell r="A559" t="str">
            <v>U4L</v>
          </cell>
          <cell r="B559" t="str">
            <v>Fiery Red</v>
          </cell>
          <cell r="D559" t="str">
            <v>Aaron W./Lu Anne C.</v>
          </cell>
          <cell r="E559" t="str">
            <v>Accents</v>
          </cell>
          <cell r="F559" t="str">
            <v>HHW</v>
          </cell>
          <cell r="G559">
            <v>38419</v>
          </cell>
          <cell r="H559">
            <v>38425</v>
          </cell>
          <cell r="I559">
            <v>2824</v>
          </cell>
          <cell r="J559" t="str">
            <v>100% Cotton</v>
          </cell>
          <cell r="K559" t="str">
            <v>Sp'06</v>
          </cell>
          <cell r="L559" t="str">
            <v>18-1664 TC</v>
          </cell>
          <cell r="M559" t="str">
            <v>Fiber Reactive</v>
          </cell>
          <cell r="N559" t="str">
            <v>Scour</v>
          </cell>
          <cell r="O559">
            <v>2</v>
          </cell>
          <cell r="P559">
            <v>38471</v>
          </cell>
          <cell r="Q559">
            <v>38477</v>
          </cell>
          <cell r="U559">
            <v>38519</v>
          </cell>
          <cell r="V559">
            <v>38419</v>
          </cell>
          <cell r="W559">
            <v>38511</v>
          </cell>
          <cell r="Y559">
            <v>38498</v>
          </cell>
          <cell r="Z559" t="str">
            <v>Dropped</v>
          </cell>
        </row>
        <row r="560">
          <cell r="A560" t="str">
            <v>U3L</v>
          </cell>
          <cell r="B560" t="str">
            <v>Violet Tulip</v>
          </cell>
          <cell r="D560" t="str">
            <v>Aaron W./Lu Anne C.</v>
          </cell>
          <cell r="E560" t="str">
            <v>Accents</v>
          </cell>
          <cell r="F560" t="str">
            <v>HHW</v>
          </cell>
          <cell r="G560">
            <v>38419</v>
          </cell>
          <cell r="H560">
            <v>38425</v>
          </cell>
          <cell r="I560">
            <v>2824</v>
          </cell>
          <cell r="J560" t="str">
            <v>100% Cotton</v>
          </cell>
          <cell r="K560" t="str">
            <v>Sp'06</v>
          </cell>
          <cell r="L560" t="str">
            <v>16-3823 TC</v>
          </cell>
          <cell r="M560" t="str">
            <v>Fiber Reactive</v>
          </cell>
          <cell r="N560" t="str">
            <v>Range Bleach</v>
          </cell>
          <cell r="O560">
            <v>5</v>
          </cell>
          <cell r="P560">
            <v>38498</v>
          </cell>
          <cell r="Q560">
            <v>38503</v>
          </cell>
          <cell r="V560">
            <v>38425</v>
          </cell>
          <cell r="Y560">
            <v>38503</v>
          </cell>
          <cell r="Z560" t="str">
            <v>Dropped</v>
          </cell>
        </row>
        <row r="561">
          <cell r="A561" t="str">
            <v>U2L</v>
          </cell>
          <cell r="B561" t="str">
            <v>Nectarine</v>
          </cell>
          <cell r="D561" t="str">
            <v>Aaron W./Lu Anne C.</v>
          </cell>
          <cell r="E561" t="str">
            <v>Accents</v>
          </cell>
          <cell r="F561" t="str">
            <v>HHW</v>
          </cell>
          <cell r="G561">
            <v>38419</v>
          </cell>
          <cell r="H561">
            <v>38425</v>
          </cell>
          <cell r="I561">
            <v>2824</v>
          </cell>
          <cell r="J561" t="str">
            <v>100% Cotton</v>
          </cell>
          <cell r="K561" t="str">
            <v>Sp'06</v>
          </cell>
          <cell r="L561" t="str">
            <v>16-1360 TC</v>
          </cell>
          <cell r="M561" t="str">
            <v>Fiber Reactive</v>
          </cell>
          <cell r="N561" t="str">
            <v>Range Bleach</v>
          </cell>
          <cell r="O561">
            <v>2</v>
          </cell>
          <cell r="P561">
            <v>38496</v>
          </cell>
          <cell r="Q561">
            <v>38498</v>
          </cell>
          <cell r="V561">
            <v>38425</v>
          </cell>
          <cell r="Y561">
            <v>38498</v>
          </cell>
          <cell r="Z561" t="str">
            <v>Dropped</v>
          </cell>
        </row>
        <row r="562">
          <cell r="A562" t="str">
            <v>U1L</v>
          </cell>
          <cell r="B562" t="str">
            <v>Azalea Pink</v>
          </cell>
          <cell r="D562" t="str">
            <v>Aaron W./Lu Anne C.</v>
          </cell>
          <cell r="E562" t="str">
            <v>Brights</v>
          </cell>
          <cell r="F562" t="str">
            <v>HHW</v>
          </cell>
          <cell r="G562">
            <v>38419</v>
          </cell>
          <cell r="H562">
            <v>38425</v>
          </cell>
          <cell r="I562">
            <v>2808</v>
          </cell>
          <cell r="J562" t="str">
            <v>100% Cotton</v>
          </cell>
          <cell r="K562" t="str">
            <v>Sp'06</v>
          </cell>
          <cell r="L562" t="str">
            <v>16-2126 TC</v>
          </cell>
          <cell r="M562" t="str">
            <v>Fiber Reactive</v>
          </cell>
          <cell r="N562" t="str">
            <v>Range Bleach</v>
          </cell>
          <cell r="O562">
            <v>6</v>
          </cell>
          <cell r="P562">
            <v>38460</v>
          </cell>
          <cell r="Q562">
            <v>38463</v>
          </cell>
          <cell r="U562">
            <v>38467</v>
          </cell>
          <cell r="V562">
            <v>38419</v>
          </cell>
          <cell r="W562">
            <v>38464</v>
          </cell>
          <cell r="Z562" t="str">
            <v>Development Complete</v>
          </cell>
        </row>
        <row r="563">
          <cell r="A563" t="str">
            <v>U1lPEG013</v>
          </cell>
          <cell r="B563" t="str">
            <v>Azalea Pink</v>
          </cell>
          <cell r="D563" t="str">
            <v>Aaron W./Lu Anne C.</v>
          </cell>
          <cell r="E563" t="str">
            <v>Brights</v>
          </cell>
          <cell r="F563" t="str">
            <v>HHW</v>
          </cell>
          <cell r="G563">
            <v>38419</v>
          </cell>
          <cell r="H563">
            <v>38425</v>
          </cell>
          <cell r="I563" t="str">
            <v>PEG013</v>
          </cell>
          <cell r="J563" t="str">
            <v>POLYESTER</v>
          </cell>
          <cell r="K563" t="str">
            <v>Sp'06</v>
          </cell>
          <cell r="L563" t="str">
            <v>16-2126 TC</v>
          </cell>
          <cell r="M563" t="str">
            <v>Disperse</v>
          </cell>
          <cell r="P563">
            <v>38484</v>
          </cell>
          <cell r="Q563">
            <v>38484</v>
          </cell>
          <cell r="Z563" t="str">
            <v>Lab dip approved</v>
          </cell>
        </row>
        <row r="564">
          <cell r="A564" t="str">
            <v>U9K</v>
          </cell>
          <cell r="B564" t="str">
            <v>Blue Atoll</v>
          </cell>
          <cell r="D564" t="str">
            <v>Aaron W./Lu Anne C.</v>
          </cell>
          <cell r="E564" t="str">
            <v>Accents/Sporty,Brights</v>
          </cell>
          <cell r="F564" t="str">
            <v>HHW</v>
          </cell>
          <cell r="G564">
            <v>38419</v>
          </cell>
          <cell r="H564">
            <v>38425</v>
          </cell>
          <cell r="I564">
            <v>2808</v>
          </cell>
          <cell r="J564" t="str">
            <v>100% Cotton</v>
          </cell>
          <cell r="K564" t="str">
            <v>Sp'06</v>
          </cell>
          <cell r="L564" t="str">
            <v>16-4535 TC</v>
          </cell>
          <cell r="M564" t="str">
            <v>Fiber Reactive</v>
          </cell>
          <cell r="N564" t="str">
            <v>Range Bleach</v>
          </cell>
          <cell r="O564">
            <v>18</v>
          </cell>
          <cell r="P564">
            <v>38496</v>
          </cell>
          <cell r="Q564">
            <v>38498</v>
          </cell>
          <cell r="U564">
            <v>38526</v>
          </cell>
          <cell r="V564">
            <v>38425</v>
          </cell>
          <cell r="W564">
            <v>38526</v>
          </cell>
          <cell r="Z564" t="str">
            <v>Development Complete</v>
          </cell>
        </row>
        <row r="565">
          <cell r="A565" t="str">
            <v>U9KPEG054</v>
          </cell>
          <cell r="B565" t="str">
            <v>Blue Atoll</v>
          </cell>
          <cell r="D565" t="str">
            <v>Aaron W./Lu Anne C.</v>
          </cell>
          <cell r="E565" t="str">
            <v>Accents/Sporty,Brights</v>
          </cell>
          <cell r="F565" t="str">
            <v>HHW</v>
          </cell>
          <cell r="G565">
            <v>38419</v>
          </cell>
          <cell r="H565">
            <v>38425</v>
          </cell>
          <cell r="I565" t="str">
            <v>PEG054</v>
          </cell>
          <cell r="J565" t="str">
            <v>POLYESTER</v>
          </cell>
          <cell r="K565" t="str">
            <v>Sp'06</v>
          </cell>
          <cell r="L565" t="str">
            <v>164535 TC</v>
          </cell>
          <cell r="M565" t="str">
            <v>Disperse</v>
          </cell>
          <cell r="O565">
            <v>11</v>
          </cell>
          <cell r="P565">
            <v>38525</v>
          </cell>
          <cell r="Q565">
            <v>38525</v>
          </cell>
          <cell r="Z565" t="str">
            <v>Lab dip approved</v>
          </cell>
        </row>
        <row r="566">
          <cell r="A566" t="str">
            <v>U9KPEG013</v>
          </cell>
          <cell r="B566" t="str">
            <v>Blue Atoll</v>
          </cell>
          <cell r="D566" t="str">
            <v>Aaron W./Lu Anne C.</v>
          </cell>
          <cell r="E566" t="str">
            <v>Accents/Sporty,Brights</v>
          </cell>
          <cell r="F566" t="str">
            <v>HHW</v>
          </cell>
          <cell r="G566">
            <v>38419</v>
          </cell>
          <cell r="H566">
            <v>38425</v>
          </cell>
          <cell r="I566" t="str">
            <v>PEG013</v>
          </cell>
          <cell r="J566" t="str">
            <v>POLYESTER</v>
          </cell>
          <cell r="K566" t="str">
            <v>Sp'06</v>
          </cell>
          <cell r="L566" t="str">
            <v>164535 TC</v>
          </cell>
          <cell r="M566" t="str">
            <v>Disperse</v>
          </cell>
          <cell r="O566">
            <v>41</v>
          </cell>
          <cell r="P566">
            <v>38546</v>
          </cell>
          <cell r="Q566">
            <v>38546</v>
          </cell>
          <cell r="Z566" t="str">
            <v>Lab dip approved</v>
          </cell>
        </row>
        <row r="567">
          <cell r="A567" t="str">
            <v>U8K</v>
          </cell>
          <cell r="B567" t="str">
            <v>Dandelion</v>
          </cell>
          <cell r="C567" t="str">
            <v>`</v>
          </cell>
          <cell r="D567" t="str">
            <v>Aaron W./Lu Anne C.</v>
          </cell>
          <cell r="E567" t="str">
            <v>Sporty</v>
          </cell>
          <cell r="F567" t="str">
            <v>HHW</v>
          </cell>
          <cell r="G567">
            <v>38419</v>
          </cell>
          <cell r="H567">
            <v>38425</v>
          </cell>
          <cell r="I567">
            <v>2808</v>
          </cell>
          <cell r="J567" t="str">
            <v>100% Cotton</v>
          </cell>
          <cell r="K567" t="str">
            <v>Sp'06</v>
          </cell>
          <cell r="L567" t="str">
            <v>13-0758 TC</v>
          </cell>
          <cell r="M567" t="str">
            <v>Fiber Reactive</v>
          </cell>
          <cell r="N567" t="str">
            <v>Range Bleach</v>
          </cell>
          <cell r="O567">
            <v>14</v>
          </cell>
          <cell r="P567">
            <v>38453</v>
          </cell>
          <cell r="Q567">
            <v>38454</v>
          </cell>
          <cell r="U567">
            <v>38463</v>
          </cell>
          <cell r="V567">
            <v>38419</v>
          </cell>
          <cell r="W567">
            <v>38461</v>
          </cell>
          <cell r="Z567" t="str">
            <v>Development Complete</v>
          </cell>
        </row>
        <row r="568">
          <cell r="A568" t="str">
            <v>U7K</v>
          </cell>
          <cell r="B568" t="str">
            <v>Lavender</v>
          </cell>
          <cell r="D568" t="str">
            <v>Aaron W./Lu Anne C.</v>
          </cell>
          <cell r="E568" t="str">
            <v>Sporty</v>
          </cell>
          <cell r="F568" t="str">
            <v>HHW</v>
          </cell>
          <cell r="G568">
            <v>38419</v>
          </cell>
          <cell r="H568">
            <v>38425</v>
          </cell>
          <cell r="I568">
            <v>2808</v>
          </cell>
          <cell r="J568" t="str">
            <v>100% Cotton</v>
          </cell>
          <cell r="K568" t="str">
            <v>Sp'06</v>
          </cell>
          <cell r="L568" t="str">
            <v>15-3817 TC</v>
          </cell>
          <cell r="M568" t="str">
            <v>Fiber Reactive</v>
          </cell>
          <cell r="N568" t="str">
            <v>Range Bleach</v>
          </cell>
          <cell r="O568">
            <v>12</v>
          </cell>
          <cell r="P568">
            <v>38482</v>
          </cell>
          <cell r="Q568">
            <v>38489</v>
          </cell>
          <cell r="U568">
            <v>38510</v>
          </cell>
          <cell r="V568">
            <v>38425</v>
          </cell>
          <cell r="W568">
            <v>38511</v>
          </cell>
          <cell r="Z568" t="str">
            <v>Development Complete</v>
          </cell>
        </row>
        <row r="569">
          <cell r="A569" t="str">
            <v>U6K</v>
          </cell>
          <cell r="B569" t="str">
            <v>Blue Radiance</v>
          </cell>
          <cell r="D569" t="str">
            <v>Aaron W./Lu Anne C.</v>
          </cell>
          <cell r="E569" t="str">
            <v>Accents</v>
          </cell>
          <cell r="F569" t="str">
            <v>HHW</v>
          </cell>
          <cell r="G569">
            <v>38419</v>
          </cell>
          <cell r="H569">
            <v>38425</v>
          </cell>
          <cell r="I569">
            <v>2808</v>
          </cell>
          <cell r="J569" t="str">
            <v>100% Cotton</v>
          </cell>
          <cell r="K569" t="str">
            <v>Sp'06</v>
          </cell>
          <cell r="L569" t="str">
            <v>14-4816 TC</v>
          </cell>
          <cell r="M569" t="str">
            <v>Fiber Reactive</v>
          </cell>
          <cell r="N569" t="str">
            <v>Jet Bleach</v>
          </cell>
          <cell r="O569">
            <v>4</v>
          </cell>
          <cell r="P569">
            <v>38471</v>
          </cell>
          <cell r="Q569">
            <v>38477</v>
          </cell>
          <cell r="U569">
            <v>38492</v>
          </cell>
          <cell r="V569">
            <v>38425</v>
          </cell>
          <cell r="W569">
            <v>38489</v>
          </cell>
          <cell r="Z569" t="str">
            <v>Development Complete</v>
          </cell>
        </row>
        <row r="570">
          <cell r="A570" t="str">
            <v>U6KPEG054</v>
          </cell>
          <cell r="B570" t="str">
            <v>Blue Radiance</v>
          </cell>
          <cell r="D570" t="str">
            <v>Aaron W./Lu Anne C.</v>
          </cell>
          <cell r="E570" t="str">
            <v>Accents</v>
          </cell>
          <cell r="F570" t="str">
            <v>HHW</v>
          </cell>
          <cell r="G570">
            <v>38419</v>
          </cell>
          <cell r="H570">
            <v>38425</v>
          </cell>
          <cell r="I570" t="str">
            <v>PEG054</v>
          </cell>
          <cell r="J570" t="str">
            <v>POLYESTER</v>
          </cell>
          <cell r="K570" t="str">
            <v>Sp'06</v>
          </cell>
          <cell r="L570" t="str">
            <v>14-4816 TC</v>
          </cell>
          <cell r="M570" t="str">
            <v>Pigment</v>
          </cell>
          <cell r="O570">
            <v>6</v>
          </cell>
          <cell r="P570">
            <v>38489</v>
          </cell>
          <cell r="Q570">
            <v>38489</v>
          </cell>
          <cell r="Z570" t="str">
            <v>Lab dip approved</v>
          </cell>
        </row>
        <row r="571">
          <cell r="A571" t="str">
            <v>U5K</v>
          </cell>
          <cell r="B571" t="str">
            <v>Salmon Rose</v>
          </cell>
          <cell r="D571" t="str">
            <v>Aaron W./Lu Anne C.</v>
          </cell>
          <cell r="E571" t="str">
            <v>Accents</v>
          </cell>
          <cell r="F571" t="str">
            <v>HHW</v>
          </cell>
          <cell r="G571">
            <v>38419</v>
          </cell>
          <cell r="H571">
            <v>38425</v>
          </cell>
          <cell r="I571">
            <v>2808</v>
          </cell>
          <cell r="J571" t="str">
            <v>100% Cotton</v>
          </cell>
          <cell r="K571" t="str">
            <v>Sp'06</v>
          </cell>
          <cell r="L571" t="str">
            <v>15-1626 TC</v>
          </cell>
          <cell r="M571" t="str">
            <v>Fiber Reactive</v>
          </cell>
          <cell r="N571" t="str">
            <v>Jet Bleach</v>
          </cell>
          <cell r="O571">
            <v>15</v>
          </cell>
          <cell r="P571">
            <v>38471</v>
          </cell>
          <cell r="Q571">
            <v>38477</v>
          </cell>
          <cell r="U571">
            <v>38492</v>
          </cell>
          <cell r="V571">
            <v>38425</v>
          </cell>
          <cell r="W571">
            <v>38489</v>
          </cell>
          <cell r="Z571" t="str">
            <v>Development Complete</v>
          </cell>
        </row>
        <row r="572">
          <cell r="A572" t="str">
            <v>U5KPEG054</v>
          </cell>
          <cell r="B572" t="str">
            <v>Salmon Rose</v>
          </cell>
          <cell r="D572" t="str">
            <v>Aaron W./Lu Anne C.</v>
          </cell>
          <cell r="E572" t="str">
            <v>Accents</v>
          </cell>
          <cell r="F572" t="str">
            <v>HHW</v>
          </cell>
          <cell r="G572">
            <v>38419</v>
          </cell>
          <cell r="H572">
            <v>38425</v>
          </cell>
          <cell r="I572" t="str">
            <v>PEG054</v>
          </cell>
          <cell r="J572" t="str">
            <v>100% Cotton</v>
          </cell>
          <cell r="K572" t="str">
            <v>Sp'06</v>
          </cell>
          <cell r="L572" t="str">
            <v>15-1626 TC</v>
          </cell>
          <cell r="M572" t="str">
            <v>Pigment</v>
          </cell>
          <cell r="O572">
            <v>22</v>
          </cell>
          <cell r="P572">
            <v>38490</v>
          </cell>
          <cell r="Q572">
            <v>38490</v>
          </cell>
          <cell r="Z572" t="str">
            <v>Lab dip approved</v>
          </cell>
        </row>
        <row r="573">
          <cell r="A573" t="str">
            <v>U4K</v>
          </cell>
          <cell r="B573" t="str">
            <v>Nectarine</v>
          </cell>
          <cell r="D573" t="str">
            <v>Aaron W./Lu Anne C.</v>
          </cell>
          <cell r="E573" t="str">
            <v>Accents</v>
          </cell>
          <cell r="F573" t="str">
            <v>HHW</v>
          </cell>
          <cell r="G573">
            <v>38419</v>
          </cell>
          <cell r="H573">
            <v>38425</v>
          </cell>
          <cell r="I573">
            <v>2808</v>
          </cell>
          <cell r="J573" t="str">
            <v>100% Cotton</v>
          </cell>
          <cell r="K573" t="str">
            <v>Sp'06</v>
          </cell>
          <cell r="L573" t="str">
            <v>16-1360 TC</v>
          </cell>
          <cell r="M573" t="str">
            <v>Fiber Reactive</v>
          </cell>
          <cell r="N573" t="str">
            <v>Range Bleach</v>
          </cell>
          <cell r="O573">
            <v>14</v>
          </cell>
          <cell r="P573">
            <v>38484</v>
          </cell>
          <cell r="Q573">
            <v>38489</v>
          </cell>
          <cell r="U573">
            <v>38531</v>
          </cell>
          <cell r="V573">
            <v>38425</v>
          </cell>
          <cell r="W573">
            <v>38526</v>
          </cell>
          <cell r="Z573" t="str">
            <v>Development Complete</v>
          </cell>
        </row>
        <row r="574">
          <cell r="A574" t="str">
            <v>U4KPEG054</v>
          </cell>
          <cell r="B574" t="str">
            <v>Nectarine</v>
          </cell>
          <cell r="D574" t="str">
            <v>Aaron W./Lu Anne C.</v>
          </cell>
          <cell r="E574" t="str">
            <v>Accents</v>
          </cell>
          <cell r="F574" t="str">
            <v>HHW</v>
          </cell>
          <cell r="G574">
            <v>38419</v>
          </cell>
          <cell r="H574">
            <v>38425</v>
          </cell>
          <cell r="I574" t="str">
            <v>PEG054</v>
          </cell>
          <cell r="J574" t="str">
            <v>POLYESTER</v>
          </cell>
          <cell r="K574" t="str">
            <v>Sp'06</v>
          </cell>
          <cell r="L574" t="str">
            <v>16-1360 TC</v>
          </cell>
          <cell r="M574" t="str">
            <v>Pigment</v>
          </cell>
          <cell r="O574">
            <v>10</v>
          </cell>
          <cell r="P574">
            <v>38523</v>
          </cell>
          <cell r="Q574">
            <v>38523</v>
          </cell>
          <cell r="Z574" t="str">
            <v>Lab dip approved</v>
          </cell>
        </row>
        <row r="575">
          <cell r="A575" t="str">
            <v>U3K</v>
          </cell>
          <cell r="B575" t="str">
            <v>Crystal Blue</v>
          </cell>
          <cell r="D575" t="str">
            <v>Aaron W./Lu Anne C.</v>
          </cell>
          <cell r="E575" t="str">
            <v>Pastels &amp; Elegance</v>
          </cell>
          <cell r="F575" t="str">
            <v>HHW</v>
          </cell>
          <cell r="G575">
            <v>38419</v>
          </cell>
          <cell r="H575">
            <v>38425</v>
          </cell>
          <cell r="I575">
            <v>2808</v>
          </cell>
          <cell r="J575" t="str">
            <v xml:space="preserve">100% Cotton </v>
          </cell>
          <cell r="K575" t="str">
            <v>Sp'06</v>
          </cell>
          <cell r="L575" t="str">
            <v>13-4411 TC</v>
          </cell>
          <cell r="M575" t="str">
            <v>Fiber Reactive</v>
          </cell>
          <cell r="N575" t="str">
            <v>Range Bleach</v>
          </cell>
          <cell r="O575">
            <v>16</v>
          </cell>
          <cell r="P575">
            <v>38498</v>
          </cell>
          <cell r="Q575">
            <v>38503</v>
          </cell>
          <cell r="U575">
            <v>38531</v>
          </cell>
          <cell r="V575">
            <v>38425</v>
          </cell>
          <cell r="W575">
            <v>38526</v>
          </cell>
          <cell r="Z575" t="str">
            <v>Development Complete</v>
          </cell>
        </row>
        <row r="576">
          <cell r="A576" t="str">
            <v>U3KPEG013</v>
          </cell>
          <cell r="B576" t="str">
            <v>Crystal Blue</v>
          </cell>
          <cell r="D576" t="str">
            <v>Aaron W./Lu Anne C.</v>
          </cell>
          <cell r="E576" t="str">
            <v>Pastels &amp; Elegance</v>
          </cell>
          <cell r="F576" t="str">
            <v>HHW</v>
          </cell>
          <cell r="G576">
            <v>38419</v>
          </cell>
          <cell r="H576">
            <v>38425</v>
          </cell>
          <cell r="I576" t="str">
            <v>PEG013</v>
          </cell>
          <cell r="J576" t="str">
            <v>POLYESTER</v>
          </cell>
          <cell r="K576" t="str">
            <v>Sp'06</v>
          </cell>
          <cell r="L576" t="str">
            <v>13-4411 TC</v>
          </cell>
          <cell r="M576" t="str">
            <v>Pigment</v>
          </cell>
          <cell r="O576">
            <v>30</v>
          </cell>
          <cell r="P576">
            <v>38552</v>
          </cell>
          <cell r="Q576">
            <v>38552</v>
          </cell>
          <cell r="Z576" t="str">
            <v>Lab dip approved</v>
          </cell>
        </row>
        <row r="577">
          <cell r="A577" t="str">
            <v>U2K</v>
          </cell>
          <cell r="B577" t="str">
            <v>Violet Tulip</v>
          </cell>
          <cell r="D577" t="str">
            <v>Aaron W./Lu Anne C.</v>
          </cell>
          <cell r="E577" t="str">
            <v>Accents</v>
          </cell>
          <cell r="F577" t="str">
            <v>HHW</v>
          </cell>
          <cell r="G577">
            <v>38419</v>
          </cell>
          <cell r="H577">
            <v>38425</v>
          </cell>
          <cell r="I577">
            <v>2808</v>
          </cell>
          <cell r="J577" t="str">
            <v>100% Cotton</v>
          </cell>
          <cell r="K577" t="str">
            <v>Sp'06</v>
          </cell>
          <cell r="L577" t="str">
            <v>16-3823 TC</v>
          </cell>
          <cell r="M577" t="str">
            <v>Fiber Reactive</v>
          </cell>
          <cell r="N577" t="str">
            <v>Range Bleach</v>
          </cell>
          <cell r="O577">
            <v>13</v>
          </cell>
          <cell r="P577">
            <v>38484</v>
          </cell>
          <cell r="Q577">
            <v>38489</v>
          </cell>
          <cell r="U577">
            <v>38517</v>
          </cell>
          <cell r="V577">
            <v>38425</v>
          </cell>
          <cell r="W577">
            <v>38517</v>
          </cell>
          <cell r="Z577" t="str">
            <v>Development Complete</v>
          </cell>
        </row>
        <row r="578">
          <cell r="A578" t="str">
            <v>U2KPEG054</v>
          </cell>
          <cell r="B578" t="str">
            <v>Violet Tulip</v>
          </cell>
          <cell r="D578" t="str">
            <v>Aaron W./Lu Anne C.</v>
          </cell>
          <cell r="E578" t="str">
            <v>Accents</v>
          </cell>
          <cell r="F578" t="str">
            <v>HHW</v>
          </cell>
          <cell r="G578">
            <v>38419</v>
          </cell>
          <cell r="H578">
            <v>38425</v>
          </cell>
          <cell r="I578" t="str">
            <v>PEG054</v>
          </cell>
          <cell r="J578" t="str">
            <v>POLYESTER</v>
          </cell>
          <cell r="K578" t="str">
            <v>Sp'06</v>
          </cell>
          <cell r="L578" t="str">
            <v>16-3823 TC</v>
          </cell>
          <cell r="M578" t="str">
            <v>Pigment</v>
          </cell>
          <cell r="O578">
            <v>10</v>
          </cell>
          <cell r="P578">
            <v>38516</v>
          </cell>
          <cell r="Q578">
            <v>38516</v>
          </cell>
          <cell r="Z578" t="str">
            <v>Lab dip approved</v>
          </cell>
        </row>
        <row r="579">
          <cell r="A579" t="str">
            <v>U1K</v>
          </cell>
          <cell r="B579" t="str">
            <v>Fiery Red</v>
          </cell>
          <cell r="D579" t="str">
            <v>Aaron W./Lu Anne C.</v>
          </cell>
          <cell r="E579" t="str">
            <v>Accents</v>
          </cell>
          <cell r="F579" t="str">
            <v>HHW</v>
          </cell>
          <cell r="G579">
            <v>38419</v>
          </cell>
          <cell r="H579">
            <v>38425</v>
          </cell>
          <cell r="I579">
            <v>2808</v>
          </cell>
          <cell r="J579" t="str">
            <v>100% Cotton</v>
          </cell>
          <cell r="K579" t="str">
            <v>Sp'06</v>
          </cell>
          <cell r="L579" t="str">
            <v>18-1664 TC</v>
          </cell>
          <cell r="M579" t="str">
            <v>Fiber Reactive</v>
          </cell>
          <cell r="N579" t="str">
            <v>Scour</v>
          </cell>
          <cell r="O579">
            <v>5</v>
          </cell>
          <cell r="P579">
            <v>38460</v>
          </cell>
          <cell r="Q579">
            <v>38463</v>
          </cell>
          <cell r="U579">
            <v>38469</v>
          </cell>
          <cell r="V579">
            <v>38425</v>
          </cell>
          <cell r="W579">
            <v>38469</v>
          </cell>
          <cell r="Z579" t="str">
            <v>Development Complete</v>
          </cell>
        </row>
        <row r="580">
          <cell r="A580" t="str">
            <v>U1KPEG054</v>
          </cell>
          <cell r="B580" t="str">
            <v>Fiery Red</v>
          </cell>
          <cell r="D580" t="str">
            <v>Aaron W./Lu Anne C.</v>
          </cell>
          <cell r="E580" t="str">
            <v>Accents</v>
          </cell>
          <cell r="F580" t="str">
            <v>HHW</v>
          </cell>
          <cell r="G580">
            <v>38419</v>
          </cell>
          <cell r="H580">
            <v>38425</v>
          </cell>
          <cell r="I580" t="str">
            <v>PEG054</v>
          </cell>
          <cell r="J580" t="str">
            <v>POLYESTER</v>
          </cell>
          <cell r="K580" t="str">
            <v>Sp'06</v>
          </cell>
          <cell r="L580" t="str">
            <v>18-1664 TC</v>
          </cell>
          <cell r="M580" t="str">
            <v>Disperse</v>
          </cell>
          <cell r="O580">
            <v>5</v>
          </cell>
          <cell r="P580">
            <v>38469</v>
          </cell>
          <cell r="Q580">
            <v>38469</v>
          </cell>
          <cell r="Z580" t="str">
            <v>Lab dip approved</v>
          </cell>
        </row>
        <row r="581">
          <cell r="A581" t="str">
            <v>U9J</v>
          </cell>
          <cell r="B581" t="str">
            <v>Rasberry</v>
          </cell>
          <cell r="D581" t="str">
            <v>Aaron W./Geoffrey B</v>
          </cell>
          <cell r="E581" t="str">
            <v>Accents/JMS Sport</v>
          </cell>
          <cell r="F581" t="str">
            <v>HHW</v>
          </cell>
          <cell r="G581">
            <v>38419</v>
          </cell>
          <cell r="H581">
            <v>38425</v>
          </cell>
          <cell r="I581">
            <v>2808</v>
          </cell>
          <cell r="J581" t="str">
            <v>100% Cotton</v>
          </cell>
          <cell r="K581" t="str">
            <v>Sp'06</v>
          </cell>
          <cell r="L581" t="str">
            <v>18-1754 TC</v>
          </cell>
          <cell r="M581" t="str">
            <v>Fiber Reactive</v>
          </cell>
          <cell r="N581" t="str">
            <v>Range Bleach</v>
          </cell>
          <cell r="O581">
            <v>17</v>
          </cell>
          <cell r="P581">
            <v>38488</v>
          </cell>
          <cell r="Q581">
            <v>38489</v>
          </cell>
          <cell r="U581">
            <v>38539</v>
          </cell>
          <cell r="V581">
            <v>38425</v>
          </cell>
          <cell r="W581">
            <v>38539</v>
          </cell>
          <cell r="Z581" t="str">
            <v>Development Complete</v>
          </cell>
        </row>
        <row r="582">
          <cell r="A582" t="str">
            <v>U9JPEG054</v>
          </cell>
          <cell r="B582" t="str">
            <v>Rasberry</v>
          </cell>
          <cell r="D582" t="str">
            <v>Aaron W./Lu Anne C.</v>
          </cell>
          <cell r="E582" t="str">
            <v>Accents</v>
          </cell>
          <cell r="F582" t="str">
            <v>HHW</v>
          </cell>
          <cell r="G582">
            <v>38419</v>
          </cell>
          <cell r="H582">
            <v>38425</v>
          </cell>
          <cell r="I582" t="str">
            <v>PEG054</v>
          </cell>
          <cell r="J582" t="str">
            <v>POLYESTER</v>
          </cell>
          <cell r="K582" t="str">
            <v>Sp'06</v>
          </cell>
          <cell r="L582" t="str">
            <v>18-1754 TC</v>
          </cell>
          <cell r="M582" t="str">
            <v>Disperse</v>
          </cell>
          <cell r="O582">
            <v>35</v>
          </cell>
          <cell r="P582">
            <v>38546</v>
          </cell>
          <cell r="Q582">
            <v>38546</v>
          </cell>
          <cell r="Z582" t="str">
            <v>Lab dip approved</v>
          </cell>
        </row>
        <row r="583">
          <cell r="A583" t="str">
            <v>U9JPEG012</v>
          </cell>
          <cell r="B583" t="str">
            <v>Rasberry</v>
          </cell>
          <cell r="D583" t="str">
            <v>Geoffery Blair</v>
          </cell>
          <cell r="E583" t="str">
            <v>JMS Sport</v>
          </cell>
          <cell r="F583" t="str">
            <v>HHW</v>
          </cell>
          <cell r="G583">
            <v>38429</v>
          </cell>
          <cell r="H583">
            <v>38429</v>
          </cell>
          <cell r="I583" t="str">
            <v>PEG012</v>
          </cell>
          <cell r="J583" t="str">
            <v>POLYESTER</v>
          </cell>
          <cell r="K583" t="str">
            <v>Sp'06</v>
          </cell>
          <cell r="L583" t="str">
            <v>18-1754 TC</v>
          </cell>
          <cell r="M583" t="str">
            <v>Disperse</v>
          </cell>
          <cell r="O583">
            <v>35</v>
          </cell>
          <cell r="P583">
            <v>38546</v>
          </cell>
          <cell r="Q583">
            <v>38546</v>
          </cell>
          <cell r="Z583" t="str">
            <v>Lab dip approved</v>
          </cell>
        </row>
        <row r="584">
          <cell r="A584" t="str">
            <v>U8J</v>
          </cell>
          <cell r="B584" t="str">
            <v>Hot Coral</v>
          </cell>
          <cell r="D584" t="str">
            <v>Aaron W./Lu Anne C.</v>
          </cell>
          <cell r="E584" t="str">
            <v>Accents</v>
          </cell>
          <cell r="F584" t="str">
            <v>HHW</v>
          </cell>
          <cell r="G584">
            <v>38419</v>
          </cell>
          <cell r="H584">
            <v>38425</v>
          </cell>
          <cell r="I584">
            <v>2808</v>
          </cell>
          <cell r="J584" t="str">
            <v>100% Cotton</v>
          </cell>
          <cell r="K584" t="str">
            <v>Sp'06</v>
          </cell>
          <cell r="L584" t="str">
            <v>17-1656 TC</v>
          </cell>
          <cell r="M584" t="str">
            <v>Fiber Reactive</v>
          </cell>
          <cell r="N584" t="str">
            <v>Range Bleach</v>
          </cell>
          <cell r="O584">
            <v>21</v>
          </cell>
          <cell r="P584">
            <v>38482</v>
          </cell>
          <cell r="Q584">
            <v>38489</v>
          </cell>
          <cell r="U584">
            <v>38510</v>
          </cell>
          <cell r="V584">
            <v>38425</v>
          </cell>
          <cell r="W584">
            <v>38511</v>
          </cell>
          <cell r="Z584" t="str">
            <v>Development Complete</v>
          </cell>
        </row>
        <row r="585">
          <cell r="A585" t="str">
            <v>U8JPEG054</v>
          </cell>
          <cell r="B585" t="str">
            <v>Hot Coral</v>
          </cell>
          <cell r="D585" t="str">
            <v>Aaron W./Lu Anne C.</v>
          </cell>
          <cell r="E585" t="str">
            <v>Accents</v>
          </cell>
          <cell r="F585" t="str">
            <v>HHW</v>
          </cell>
          <cell r="G585">
            <v>38419</v>
          </cell>
          <cell r="H585">
            <v>38425</v>
          </cell>
          <cell r="I585" t="str">
            <v>PEG054</v>
          </cell>
          <cell r="J585" t="str">
            <v>POLYESTER</v>
          </cell>
          <cell r="K585" t="str">
            <v>Sp'06</v>
          </cell>
          <cell r="L585" t="str">
            <v>17-1656 TC</v>
          </cell>
          <cell r="M585" t="str">
            <v>Disperse</v>
          </cell>
          <cell r="O585">
            <v>10</v>
          </cell>
          <cell r="P585">
            <v>38516</v>
          </cell>
          <cell r="Q585">
            <v>38516</v>
          </cell>
          <cell r="Z585" t="str">
            <v>Lab dip approved</v>
          </cell>
        </row>
        <row r="586">
          <cell r="A586" t="str">
            <v>U7J</v>
          </cell>
          <cell r="B586" t="str">
            <v>Canteloupe</v>
          </cell>
          <cell r="D586" t="str">
            <v>Aaron W./Lu Anne C.</v>
          </cell>
          <cell r="E586" t="str">
            <v>Pastels</v>
          </cell>
          <cell r="F586" t="str">
            <v>HHW</v>
          </cell>
          <cell r="G586">
            <v>38419</v>
          </cell>
          <cell r="H586">
            <v>38425</v>
          </cell>
          <cell r="I586">
            <v>2808</v>
          </cell>
          <cell r="J586" t="str">
            <v>100% Cotton</v>
          </cell>
          <cell r="K586" t="str">
            <v>SP'06</v>
          </cell>
          <cell r="L586" t="str">
            <v>15-1239 TC</v>
          </cell>
          <cell r="M586" t="str">
            <v>Fiber Reactive</v>
          </cell>
          <cell r="N586" t="str">
            <v>Range Bleach</v>
          </cell>
          <cell r="O586">
            <v>8</v>
          </cell>
          <cell r="P586">
            <v>38449</v>
          </cell>
          <cell r="Q586">
            <v>38454</v>
          </cell>
          <cell r="U586">
            <v>38469</v>
          </cell>
          <cell r="V586">
            <v>38425</v>
          </cell>
          <cell r="W586">
            <v>38437</v>
          </cell>
          <cell r="Z586" t="str">
            <v>Development Complete</v>
          </cell>
        </row>
        <row r="587">
          <cell r="A587" t="str">
            <v>U7JPEG013</v>
          </cell>
          <cell r="B587" t="str">
            <v>Canteloupe</v>
          </cell>
          <cell r="D587" t="str">
            <v>Aaron W./Lu Anne C.</v>
          </cell>
          <cell r="E587" t="str">
            <v>Pastels</v>
          </cell>
          <cell r="F587" t="str">
            <v>HHW</v>
          </cell>
          <cell r="G587">
            <v>38419</v>
          </cell>
          <cell r="H587">
            <v>38425</v>
          </cell>
          <cell r="I587" t="str">
            <v>PEG013</v>
          </cell>
          <cell r="J587" t="str">
            <v>POLYESTER</v>
          </cell>
          <cell r="K587" t="str">
            <v>Sp'06</v>
          </cell>
          <cell r="L587" t="str">
            <v>15-1239 TC</v>
          </cell>
          <cell r="M587" t="str">
            <v>Pigment</v>
          </cell>
          <cell r="O587">
            <v>15</v>
          </cell>
          <cell r="P587">
            <v>38482</v>
          </cell>
          <cell r="Q587">
            <v>38482</v>
          </cell>
          <cell r="Z587" t="str">
            <v>Lab dip approved</v>
          </cell>
        </row>
        <row r="588">
          <cell r="A588" t="str">
            <v>U6J</v>
          </cell>
          <cell r="B588" t="str">
            <v>Bright Rose</v>
          </cell>
          <cell r="D588" t="str">
            <v>Aaron W./Lu Anne C.</v>
          </cell>
          <cell r="E588" t="str">
            <v>Brightr,Sporty</v>
          </cell>
          <cell r="F588" t="str">
            <v>HHW</v>
          </cell>
          <cell r="G588">
            <v>38419</v>
          </cell>
          <cell r="H588">
            <v>38425</v>
          </cell>
          <cell r="I588">
            <v>2808</v>
          </cell>
          <cell r="J588" t="str">
            <v>100% Cotton</v>
          </cell>
          <cell r="K588" t="str">
            <v>Sp'06</v>
          </cell>
          <cell r="L588" t="str">
            <v>18-1945 TC</v>
          </cell>
          <cell r="M588" t="str">
            <v>Fiber Reactive</v>
          </cell>
          <cell r="N588" t="str">
            <v>Scour</v>
          </cell>
          <cell r="O588">
            <v>13</v>
          </cell>
          <cell r="P588">
            <v>38488</v>
          </cell>
          <cell r="Q588">
            <v>38492</v>
          </cell>
          <cell r="U588">
            <v>38517</v>
          </cell>
          <cell r="V588">
            <v>38425</v>
          </cell>
          <cell r="W588">
            <v>38517</v>
          </cell>
          <cell r="Z588" t="str">
            <v>Development Complete</v>
          </cell>
        </row>
        <row r="589">
          <cell r="A589" t="str">
            <v>U6JPEG054</v>
          </cell>
          <cell r="B589" t="str">
            <v>Bright Rose</v>
          </cell>
          <cell r="D589" t="str">
            <v>Monica Velez</v>
          </cell>
          <cell r="E589" t="str">
            <v>Accents</v>
          </cell>
          <cell r="F589" t="str">
            <v>HHW</v>
          </cell>
          <cell r="G589">
            <v>38779</v>
          </cell>
          <cell r="H589">
            <v>38796</v>
          </cell>
          <cell r="I589" t="str">
            <v>Peg054</v>
          </cell>
          <cell r="J589" t="str">
            <v xml:space="preserve">POLYESTER        </v>
          </cell>
          <cell r="K589" t="str">
            <v>Sp'07</v>
          </cell>
          <cell r="L589" t="str">
            <v>U6J</v>
          </cell>
          <cell r="M589" t="str">
            <v>Disperse</v>
          </cell>
          <cell r="O589">
            <v>6</v>
          </cell>
          <cell r="P589">
            <v>38824</v>
          </cell>
          <cell r="Q589">
            <v>38828</v>
          </cell>
          <cell r="Z589" t="str">
            <v>Lab dip approved</v>
          </cell>
        </row>
        <row r="590">
          <cell r="A590" t="str">
            <v>U6JPEG032</v>
          </cell>
          <cell r="B590" t="str">
            <v>Bright Rose</v>
          </cell>
          <cell r="D590" t="str">
            <v>Monica Velez</v>
          </cell>
          <cell r="E590" t="str">
            <v>Accents</v>
          </cell>
          <cell r="F590" t="str">
            <v>HHW</v>
          </cell>
          <cell r="G590">
            <v>38779</v>
          </cell>
          <cell r="H590">
            <v>38796</v>
          </cell>
          <cell r="I590" t="str">
            <v>Peg032</v>
          </cell>
          <cell r="J590" t="str">
            <v xml:space="preserve">POLYESTER        </v>
          </cell>
          <cell r="K590" t="str">
            <v>Sp'07</v>
          </cell>
          <cell r="L590" t="str">
            <v>U6J</v>
          </cell>
          <cell r="M590" t="str">
            <v>Disperse</v>
          </cell>
          <cell r="N590" t="str">
            <v>continuous</v>
          </cell>
          <cell r="O590">
            <v>16</v>
          </cell>
          <cell r="Q590">
            <v>38899</v>
          </cell>
          <cell r="Z590" t="str">
            <v>Lab dip approved</v>
          </cell>
        </row>
        <row r="591">
          <cell r="A591" t="str">
            <v>U6JPEG013</v>
          </cell>
          <cell r="B591" t="str">
            <v>Bright Rose</v>
          </cell>
          <cell r="D591" t="str">
            <v>Aaron W./Lu Anne C.</v>
          </cell>
          <cell r="E591" t="str">
            <v>Brights,Sporty</v>
          </cell>
          <cell r="F591" t="str">
            <v>HHW</v>
          </cell>
          <cell r="G591">
            <v>38419</v>
          </cell>
          <cell r="H591">
            <v>38425</v>
          </cell>
          <cell r="I591" t="str">
            <v>PEG013</v>
          </cell>
          <cell r="J591" t="str">
            <v>POLYESTER</v>
          </cell>
          <cell r="K591" t="str">
            <v>Sp'06</v>
          </cell>
          <cell r="L591" t="str">
            <v>18-1945 TC</v>
          </cell>
          <cell r="M591" t="str">
            <v>Disperse</v>
          </cell>
          <cell r="P591">
            <v>38547</v>
          </cell>
          <cell r="Q591">
            <v>38547</v>
          </cell>
          <cell r="Z591" t="str">
            <v>Lab dip approved</v>
          </cell>
        </row>
        <row r="592">
          <cell r="A592" t="str">
            <v>U6JDK0080</v>
          </cell>
          <cell r="B592" t="str">
            <v>Bright Rose</v>
          </cell>
          <cell r="D592" t="str">
            <v>Aaron Woodie</v>
          </cell>
          <cell r="E592" t="str">
            <v>Fall 2007</v>
          </cell>
          <cell r="F592" t="str">
            <v>HHW</v>
          </cell>
          <cell r="G592">
            <v>38936</v>
          </cell>
          <cell r="H592">
            <v>38944</v>
          </cell>
          <cell r="I592" t="str">
            <v>DK0080</v>
          </cell>
          <cell r="J592" t="str">
            <v>Polyster</v>
          </cell>
          <cell r="K592" t="str">
            <v>Fall 07</v>
          </cell>
          <cell r="L592" t="str">
            <v>18-1945 TC</v>
          </cell>
          <cell r="Z592" t="str">
            <v>Lab dip in-process</v>
          </cell>
        </row>
        <row r="593">
          <cell r="A593" t="str">
            <v>U6JDK0289</v>
          </cell>
          <cell r="B593" t="str">
            <v>Bright Rose</v>
          </cell>
          <cell r="D593" t="str">
            <v>Aaron Woodie</v>
          </cell>
          <cell r="E593" t="str">
            <v>Fall 2007</v>
          </cell>
          <cell r="F593" t="str">
            <v>HHW</v>
          </cell>
          <cell r="G593">
            <v>38936</v>
          </cell>
          <cell r="H593">
            <v>38944</v>
          </cell>
          <cell r="I593" t="str">
            <v>DK0289</v>
          </cell>
          <cell r="J593" t="str">
            <v>Polyster</v>
          </cell>
          <cell r="K593" t="str">
            <v>Fall 07</v>
          </cell>
          <cell r="L593" t="str">
            <v>18-1945 TC</v>
          </cell>
          <cell r="Z593" t="str">
            <v>Lab dip in-process</v>
          </cell>
        </row>
        <row r="594">
          <cell r="A594" t="str">
            <v>U6JDK0290</v>
          </cell>
          <cell r="B594" t="str">
            <v>Bright Rose</v>
          </cell>
          <cell r="D594" t="str">
            <v>Aaron Woodie</v>
          </cell>
          <cell r="E594" t="str">
            <v>Fall 2007</v>
          </cell>
          <cell r="F594" t="str">
            <v>HHW</v>
          </cell>
          <cell r="G594">
            <v>38936</v>
          </cell>
          <cell r="H594">
            <v>38944</v>
          </cell>
          <cell r="I594" t="str">
            <v>DK0290</v>
          </cell>
          <cell r="J594" t="str">
            <v>Polyster</v>
          </cell>
          <cell r="K594" t="str">
            <v>Fall 07</v>
          </cell>
          <cell r="L594" t="str">
            <v>18-1945 TC</v>
          </cell>
          <cell r="Z594" t="str">
            <v>Lab dip in-process</v>
          </cell>
        </row>
        <row r="595">
          <cell r="A595" t="str">
            <v>U5J</v>
          </cell>
          <cell r="B595" t="str">
            <v>Barely Pink</v>
          </cell>
          <cell r="D595" t="str">
            <v>Aaron W./Lu Anne C.</v>
          </cell>
          <cell r="E595" t="str">
            <v>Pastels</v>
          </cell>
          <cell r="F595" t="str">
            <v>HHW</v>
          </cell>
          <cell r="G595">
            <v>38419</v>
          </cell>
          <cell r="H595">
            <v>38425</v>
          </cell>
          <cell r="I595">
            <v>2808</v>
          </cell>
          <cell r="J595" t="str">
            <v>100% Cotton</v>
          </cell>
          <cell r="K595" t="str">
            <v>Sp'06</v>
          </cell>
          <cell r="L595" t="str">
            <v>12-2906 TC</v>
          </cell>
          <cell r="M595" t="str">
            <v>Direct</v>
          </cell>
          <cell r="N595" t="str">
            <v>Jet Bleach</v>
          </cell>
          <cell r="O595">
            <v>5</v>
          </cell>
          <cell r="P595">
            <v>38442</v>
          </cell>
          <cell r="Q595">
            <v>38446</v>
          </cell>
          <cell r="U595">
            <v>38462</v>
          </cell>
          <cell r="V595">
            <v>38425</v>
          </cell>
          <cell r="W595">
            <v>38461</v>
          </cell>
          <cell r="Z595" t="str">
            <v>Development Complete</v>
          </cell>
        </row>
        <row r="596">
          <cell r="A596" t="str">
            <v>U5JPEG013</v>
          </cell>
          <cell r="B596" t="str">
            <v>Barely Pink</v>
          </cell>
          <cell r="D596" t="str">
            <v>Aaron W./Lu Anne C.</v>
          </cell>
          <cell r="E596" t="str">
            <v>Pastels</v>
          </cell>
          <cell r="F596" t="str">
            <v>HHW</v>
          </cell>
          <cell r="G596">
            <v>38419</v>
          </cell>
          <cell r="H596">
            <v>38425</v>
          </cell>
          <cell r="I596" t="str">
            <v>PEG013</v>
          </cell>
          <cell r="J596" t="str">
            <v>POLYESTER</v>
          </cell>
          <cell r="K596" t="str">
            <v>Sp"06</v>
          </cell>
          <cell r="L596" t="str">
            <v>12-2906 TC</v>
          </cell>
          <cell r="M596" t="str">
            <v>Pigment</v>
          </cell>
          <cell r="O596">
            <v>12</v>
          </cell>
          <cell r="P596">
            <v>38433</v>
          </cell>
          <cell r="Q596">
            <v>38433</v>
          </cell>
          <cell r="Z596" t="str">
            <v>Lab dip approved</v>
          </cell>
        </row>
        <row r="597">
          <cell r="A597" t="str">
            <v>U4J</v>
          </cell>
          <cell r="B597" t="str">
            <v>Beet Red</v>
          </cell>
          <cell r="D597" t="str">
            <v>Aaron Woodie</v>
          </cell>
          <cell r="E597" t="str">
            <v>Brights</v>
          </cell>
          <cell r="F597" t="str">
            <v>HHW</v>
          </cell>
          <cell r="G597">
            <v>38390</v>
          </cell>
          <cell r="H597">
            <v>38390</v>
          </cell>
          <cell r="I597">
            <v>2808</v>
          </cell>
          <cell r="J597" t="str">
            <v>100% Cooton</v>
          </cell>
          <cell r="K597" t="str">
            <v>F'05</v>
          </cell>
          <cell r="L597" t="str">
            <v>J39</v>
          </cell>
          <cell r="M597" t="str">
            <v>Fiber Reactive</v>
          </cell>
          <cell r="N597" t="str">
            <v>Range Bleach</v>
          </cell>
          <cell r="O597">
            <v>1</v>
          </cell>
          <cell r="P597">
            <v>38240</v>
          </cell>
          <cell r="Q597">
            <v>38608</v>
          </cell>
          <cell r="U597">
            <v>38392</v>
          </cell>
          <cell r="V597">
            <v>38363</v>
          </cell>
          <cell r="W597">
            <v>38392</v>
          </cell>
          <cell r="Z597" t="str">
            <v>Development Complete</v>
          </cell>
        </row>
        <row r="598">
          <cell r="A598" t="str">
            <v>U3J</v>
          </cell>
          <cell r="B598" t="str">
            <v>Powder Blue</v>
          </cell>
          <cell r="D598" t="str">
            <v>Aaron Woodie</v>
          </cell>
          <cell r="E598" t="str">
            <v>Hanes Pastels</v>
          </cell>
          <cell r="F598" t="str">
            <v>HHW</v>
          </cell>
          <cell r="G598">
            <v>38363</v>
          </cell>
          <cell r="H598">
            <v>38363</v>
          </cell>
          <cell r="I598">
            <v>2808</v>
          </cell>
          <cell r="J598" t="str">
            <v>100% Cotton</v>
          </cell>
          <cell r="K598" t="str">
            <v>F'05</v>
          </cell>
          <cell r="L598" t="str">
            <v>J40</v>
          </cell>
          <cell r="M598" t="str">
            <v>Fiber Reactive</v>
          </cell>
          <cell r="N598" t="str">
            <v>Jet Bleach</v>
          </cell>
          <cell r="O598">
            <v>1</v>
          </cell>
          <cell r="P598">
            <v>38652</v>
          </cell>
          <cell r="Q598">
            <v>38660</v>
          </cell>
          <cell r="U598">
            <v>38384</v>
          </cell>
          <cell r="V598">
            <v>38363</v>
          </cell>
          <cell r="W598">
            <v>38390</v>
          </cell>
          <cell r="Z598" t="str">
            <v>Development Complete</v>
          </cell>
        </row>
        <row r="599">
          <cell r="A599" t="str">
            <v>U2J</v>
          </cell>
          <cell r="B599" t="str">
            <v>Brilliant Blue</v>
          </cell>
          <cell r="D599" t="str">
            <v>Aaron Woodie</v>
          </cell>
          <cell r="E599" t="str">
            <v>Sporty Boy Brief</v>
          </cell>
          <cell r="F599" t="str">
            <v>HHW</v>
          </cell>
          <cell r="G599">
            <v>38363</v>
          </cell>
          <cell r="H599">
            <v>38363</v>
          </cell>
          <cell r="I599">
            <v>2824</v>
          </cell>
          <cell r="J599" t="str">
            <v>100% cotton</v>
          </cell>
          <cell r="K599" t="str">
            <v>F'05</v>
          </cell>
          <cell r="L599" t="str">
            <v>U1H</v>
          </cell>
          <cell r="M599" t="str">
            <v>Fiber Reactive</v>
          </cell>
          <cell r="N599" t="str">
            <v>Range Bleach</v>
          </cell>
          <cell r="O599">
            <v>1</v>
          </cell>
          <cell r="P599">
            <v>38372</v>
          </cell>
          <cell r="Q599">
            <v>38379</v>
          </cell>
          <cell r="U599">
            <v>38390</v>
          </cell>
          <cell r="V599">
            <v>38363</v>
          </cell>
          <cell r="W599">
            <v>38390</v>
          </cell>
          <cell r="Z599" t="str">
            <v>Development Complete</v>
          </cell>
        </row>
        <row r="600">
          <cell r="A600" t="str">
            <v>U1J</v>
          </cell>
          <cell r="B600" t="str">
            <v>Bachelor Button</v>
          </cell>
          <cell r="D600" t="str">
            <v>Aaron Woodie</v>
          </cell>
          <cell r="E600" t="str">
            <v>Sporty Boy Brief</v>
          </cell>
          <cell r="F600" t="str">
            <v>HHW</v>
          </cell>
          <cell r="G600">
            <v>38363</v>
          </cell>
          <cell r="H600">
            <v>38363</v>
          </cell>
          <cell r="I600">
            <v>2824</v>
          </cell>
          <cell r="J600" t="str">
            <v>100% cotton</v>
          </cell>
          <cell r="K600" t="str">
            <v>F'05</v>
          </cell>
          <cell r="L600" t="str">
            <v>J38</v>
          </cell>
          <cell r="M600" t="str">
            <v>Fiber Reactive</v>
          </cell>
          <cell r="N600" t="str">
            <v>Jet Bleach</v>
          </cell>
          <cell r="O600">
            <v>6</v>
          </cell>
          <cell r="P600">
            <v>38279</v>
          </cell>
          <cell r="Q600">
            <v>38281</v>
          </cell>
          <cell r="U600">
            <v>38377</v>
          </cell>
          <cell r="V600">
            <v>38363</v>
          </cell>
          <cell r="W600">
            <v>38376</v>
          </cell>
          <cell r="Z600" t="str">
            <v>Development Complete</v>
          </cell>
        </row>
        <row r="601">
          <cell r="A601" t="str">
            <v>U9H</v>
          </cell>
          <cell r="B601" t="str">
            <v>Formula One</v>
          </cell>
          <cell r="D601" t="str">
            <v>Aaron Woodie</v>
          </cell>
          <cell r="E601" t="str">
            <v>Sporty Boy Brief</v>
          </cell>
          <cell r="F601" t="str">
            <v>HHW</v>
          </cell>
          <cell r="G601">
            <v>38363</v>
          </cell>
          <cell r="H601">
            <v>38363</v>
          </cell>
          <cell r="I601">
            <v>2824</v>
          </cell>
          <cell r="J601" t="str">
            <v>100% cotton</v>
          </cell>
          <cell r="K601" t="str">
            <v>F'05</v>
          </cell>
          <cell r="L601" t="str">
            <v>J41</v>
          </cell>
          <cell r="M601" t="str">
            <v>Fiber Reactive</v>
          </cell>
          <cell r="N601" t="str">
            <v>Scour</v>
          </cell>
          <cell r="O601">
            <v>5</v>
          </cell>
          <cell r="P601">
            <v>38372</v>
          </cell>
          <cell r="Q601">
            <v>38379</v>
          </cell>
          <cell r="U601">
            <v>38392</v>
          </cell>
          <cell r="V601">
            <v>38363</v>
          </cell>
          <cell r="W601">
            <v>38392</v>
          </cell>
          <cell r="Z601" t="str">
            <v>Development Complete</v>
          </cell>
        </row>
        <row r="602">
          <cell r="A602" t="str">
            <v>U8H</v>
          </cell>
          <cell r="B602" t="str">
            <v>Sublime</v>
          </cell>
          <cell r="D602" t="str">
            <v>Aaron Woodie</v>
          </cell>
          <cell r="E602" t="str">
            <v>Sporty Boy Brief</v>
          </cell>
          <cell r="F602" t="str">
            <v>HHW</v>
          </cell>
          <cell r="G602">
            <v>38363</v>
          </cell>
          <cell r="H602">
            <v>38363</v>
          </cell>
          <cell r="I602">
            <v>2824</v>
          </cell>
          <cell r="J602" t="str">
            <v>100% cotton</v>
          </cell>
          <cell r="K602" t="str">
            <v>F'05</v>
          </cell>
          <cell r="L602" t="str">
            <v>P87</v>
          </cell>
          <cell r="M602" t="str">
            <v>Fiber Reactive</v>
          </cell>
          <cell r="N602" t="str">
            <v>Jet Bleach</v>
          </cell>
          <cell r="O602">
            <v>4</v>
          </cell>
          <cell r="P602">
            <v>38372</v>
          </cell>
          <cell r="Q602">
            <v>38379</v>
          </cell>
          <cell r="U602">
            <v>38384</v>
          </cell>
          <cell r="V602">
            <v>38363</v>
          </cell>
          <cell r="W602">
            <v>38390</v>
          </cell>
          <cell r="Z602" t="str">
            <v>Development Complete</v>
          </cell>
        </row>
        <row r="603">
          <cell r="A603" t="str">
            <v>U7H</v>
          </cell>
          <cell r="B603" t="str">
            <v>Petite Four</v>
          </cell>
          <cell r="D603" t="str">
            <v>Aaron Woodie</v>
          </cell>
          <cell r="E603" t="str">
            <v>Sporty Boy Brief</v>
          </cell>
          <cell r="F603" t="str">
            <v>HHW</v>
          </cell>
          <cell r="G603">
            <v>38363</v>
          </cell>
          <cell r="H603">
            <v>38363</v>
          </cell>
          <cell r="I603">
            <v>2824</v>
          </cell>
          <cell r="J603" t="str">
            <v>100% cotton</v>
          </cell>
          <cell r="K603" t="str">
            <v>F'05</v>
          </cell>
          <cell r="L603" t="str">
            <v>U9F</v>
          </cell>
          <cell r="M603" t="str">
            <v>Fiber Reactive</v>
          </cell>
          <cell r="N603" t="str">
            <v>Range Bleach</v>
          </cell>
          <cell r="O603">
            <v>3</v>
          </cell>
          <cell r="P603">
            <v>38372</v>
          </cell>
          <cell r="Q603">
            <v>38379</v>
          </cell>
          <cell r="U603">
            <v>38390</v>
          </cell>
          <cell r="V603">
            <v>38363</v>
          </cell>
          <cell r="W603">
            <v>38390</v>
          </cell>
          <cell r="Z603" t="str">
            <v>Development Complete</v>
          </cell>
        </row>
        <row r="604">
          <cell r="A604" t="str">
            <v>U6H</v>
          </cell>
          <cell r="B604" t="str">
            <v>Soft Taupe</v>
          </cell>
          <cell r="D604" t="str">
            <v>Geoffery Blair</v>
          </cell>
          <cell r="E604" t="str">
            <v>Sams Club</v>
          </cell>
          <cell r="F604" t="str">
            <v>HHW</v>
          </cell>
          <cell r="G604">
            <v>38324</v>
          </cell>
          <cell r="H604">
            <v>38330</v>
          </cell>
          <cell r="I604">
            <v>2844</v>
          </cell>
          <cell r="J604" t="str">
            <v>100% Cotton</v>
          </cell>
          <cell r="K604" t="str">
            <v>F'05</v>
          </cell>
          <cell r="L604" t="str">
            <v>Fabric Patch</v>
          </cell>
          <cell r="Y604">
            <v>38341</v>
          </cell>
          <cell r="Z604" t="str">
            <v>Dropped</v>
          </cell>
        </row>
        <row r="605">
          <cell r="A605" t="str">
            <v>U5H</v>
          </cell>
          <cell r="B605" t="str">
            <v>Pebble</v>
          </cell>
          <cell r="D605" t="str">
            <v xml:space="preserve">Jennifer Perry </v>
          </cell>
          <cell r="E605" t="str">
            <v>Intimate's</v>
          </cell>
          <cell r="F605" t="str">
            <v>HHW</v>
          </cell>
          <cell r="G605">
            <v>38330</v>
          </cell>
          <cell r="H605">
            <v>38330</v>
          </cell>
          <cell r="I605">
            <v>2824</v>
          </cell>
          <cell r="J605" t="str">
            <v>100% Cotton</v>
          </cell>
          <cell r="K605" t="str">
            <v>F'05</v>
          </cell>
          <cell r="L605" t="str">
            <v>Fabric Patch</v>
          </cell>
          <cell r="M605" t="str">
            <v>Fiber Reactive</v>
          </cell>
          <cell r="N605" t="str">
            <v>Jet Bleach</v>
          </cell>
          <cell r="P605">
            <v>38338</v>
          </cell>
          <cell r="Q605">
            <v>38338</v>
          </cell>
          <cell r="X605">
            <v>38467</v>
          </cell>
          <cell r="Z605" t="str">
            <v>On Hold</v>
          </cell>
          <cell r="AA605">
            <v>38467</v>
          </cell>
        </row>
        <row r="606">
          <cell r="A606" t="str">
            <v>U4H</v>
          </cell>
          <cell r="B606" t="str">
            <v>Baby Blue</v>
          </cell>
          <cell r="D606" t="str">
            <v>Geoffery Blair</v>
          </cell>
          <cell r="E606" t="str">
            <v>Sams Club</v>
          </cell>
          <cell r="F606" t="str">
            <v>HHW</v>
          </cell>
          <cell r="G606">
            <v>38330</v>
          </cell>
          <cell r="H606">
            <v>38330</v>
          </cell>
          <cell r="I606">
            <v>2844</v>
          </cell>
          <cell r="J606" t="str">
            <v>100% Cotton</v>
          </cell>
          <cell r="K606" t="str">
            <v>F'05</v>
          </cell>
          <cell r="L606" t="str">
            <v>Fabric Patch</v>
          </cell>
          <cell r="Y606" t="str">
            <v xml:space="preserve"> </v>
          </cell>
          <cell r="Z606" t="str">
            <v>Dropped</v>
          </cell>
        </row>
        <row r="607">
          <cell r="A607" t="str">
            <v>U3H</v>
          </cell>
          <cell r="B607" t="str">
            <v>Light Pink</v>
          </cell>
          <cell r="D607" t="str">
            <v>Geoffery Blair</v>
          </cell>
          <cell r="E607" t="str">
            <v>Sams Club</v>
          </cell>
          <cell r="F607" t="str">
            <v>HHW</v>
          </cell>
          <cell r="G607">
            <v>38330</v>
          </cell>
          <cell r="H607">
            <v>38330</v>
          </cell>
          <cell r="I607">
            <v>2844</v>
          </cell>
          <cell r="J607" t="str">
            <v>100% Cotton</v>
          </cell>
          <cell r="K607" t="str">
            <v>F'05</v>
          </cell>
          <cell r="L607" t="str">
            <v>Fabric Patch</v>
          </cell>
          <cell r="Y607">
            <v>38341</v>
          </cell>
          <cell r="Z607" t="str">
            <v>Dropped</v>
          </cell>
        </row>
        <row r="608">
          <cell r="A608" t="str">
            <v>U2H</v>
          </cell>
          <cell r="B608" t="str">
            <v>Key Lime</v>
          </cell>
          <cell r="D608" t="str">
            <v>Mary Taylor</v>
          </cell>
          <cell r="E608" t="str">
            <v>Girls Panty's</v>
          </cell>
          <cell r="F608" t="str">
            <v>Kids</v>
          </cell>
          <cell r="G608">
            <v>38292</v>
          </cell>
          <cell r="H608">
            <v>38292</v>
          </cell>
          <cell r="I608">
            <v>2808</v>
          </cell>
          <cell r="J608" t="str">
            <v>100% Cottin</v>
          </cell>
          <cell r="K608" t="str">
            <v>F'05</v>
          </cell>
          <cell r="L608" t="str">
            <v>Fabric Patch</v>
          </cell>
          <cell r="M608" t="str">
            <v>Fiber Reactive</v>
          </cell>
          <cell r="N608" t="str">
            <v>Jet Bleach</v>
          </cell>
          <cell r="P608">
            <v>38295</v>
          </cell>
          <cell r="Q608">
            <v>38362</v>
          </cell>
          <cell r="U608">
            <v>38366</v>
          </cell>
          <cell r="V608">
            <v>38292</v>
          </cell>
          <cell r="W608">
            <v>38366</v>
          </cell>
          <cell r="Z608" t="str">
            <v>Development Complete</v>
          </cell>
        </row>
        <row r="609">
          <cell r="A609" t="str">
            <v>U1H</v>
          </cell>
          <cell r="B609" t="str">
            <v>Brilliant Blue</v>
          </cell>
          <cell r="D609" t="str">
            <v>Aaron Woodie</v>
          </cell>
          <cell r="E609" t="str">
            <v>Sporty</v>
          </cell>
          <cell r="F609" t="str">
            <v>HHW</v>
          </cell>
          <cell r="G609">
            <v>38216</v>
          </cell>
          <cell r="H609">
            <v>38216</v>
          </cell>
          <cell r="I609">
            <v>2808</v>
          </cell>
          <cell r="J609" t="str">
            <v>100% Cotton</v>
          </cell>
          <cell r="K609" t="str">
            <v>F'05</v>
          </cell>
          <cell r="L609" t="str">
            <v>18-4247 TPX</v>
          </cell>
          <cell r="M609" t="str">
            <v>Fiber Reactive</v>
          </cell>
          <cell r="N609" t="str">
            <v>Range Bleach</v>
          </cell>
          <cell r="O609">
            <v>42</v>
          </cell>
          <cell r="P609">
            <v>38342</v>
          </cell>
          <cell r="Q609">
            <v>38354</v>
          </cell>
          <cell r="U609">
            <v>38377</v>
          </cell>
          <cell r="V609">
            <v>38216</v>
          </cell>
          <cell r="W609">
            <v>38376</v>
          </cell>
          <cell r="Z609" t="str">
            <v>Development Complete</v>
          </cell>
        </row>
        <row r="610">
          <cell r="A610" t="str">
            <v>U9G</v>
          </cell>
          <cell r="B610" t="str">
            <v>Jasmine Green</v>
          </cell>
          <cell r="D610" t="str">
            <v>Aaron Woodie</v>
          </cell>
          <cell r="E610" t="str">
            <v>Sporty</v>
          </cell>
          <cell r="F610" t="str">
            <v>HHW</v>
          </cell>
          <cell r="G610">
            <v>38216</v>
          </cell>
          <cell r="H610">
            <v>38216</v>
          </cell>
          <cell r="I610">
            <v>2808</v>
          </cell>
          <cell r="J610" t="str">
            <v>100% Cotton</v>
          </cell>
          <cell r="K610" t="str">
            <v>F'05</v>
          </cell>
          <cell r="L610" t="str">
            <v>15-0545 TC</v>
          </cell>
          <cell r="M610" t="str">
            <v>Fiber Reactive</v>
          </cell>
          <cell r="N610" t="str">
            <v>Range Bleach</v>
          </cell>
          <cell r="V610">
            <v>38216</v>
          </cell>
          <cell r="X610">
            <v>38260</v>
          </cell>
          <cell r="Y610">
            <v>38273</v>
          </cell>
          <cell r="Z610" t="str">
            <v>Dropped</v>
          </cell>
        </row>
        <row r="611">
          <cell r="A611" t="str">
            <v>U8G</v>
          </cell>
          <cell r="B611" t="str">
            <v>Dusty Lavender</v>
          </cell>
          <cell r="D611" t="str">
            <v>Aaron Woodie</v>
          </cell>
          <cell r="E611" t="str">
            <v>Pastel &amp; Nylon</v>
          </cell>
          <cell r="F611" t="str">
            <v>HHW</v>
          </cell>
          <cell r="G611">
            <v>38216</v>
          </cell>
          <cell r="H611">
            <v>38216</v>
          </cell>
          <cell r="I611">
            <v>2808</v>
          </cell>
          <cell r="J611" t="str">
            <v>100% Cotton</v>
          </cell>
          <cell r="K611" t="str">
            <v>F'05</v>
          </cell>
          <cell r="L611" t="str">
            <v>17-3313 TC</v>
          </cell>
          <cell r="M611" t="str">
            <v>Fiber Reactive</v>
          </cell>
          <cell r="N611" t="str">
            <v>Jet Bleach</v>
          </cell>
          <cell r="P611">
            <v>38252</v>
          </cell>
          <cell r="Q611">
            <v>38260</v>
          </cell>
          <cell r="U611">
            <v>38320</v>
          </cell>
          <cell r="V611">
            <v>38216</v>
          </cell>
          <cell r="W611">
            <v>38320</v>
          </cell>
          <cell r="Z611" t="str">
            <v>Development Complete</v>
          </cell>
        </row>
        <row r="612">
          <cell r="A612" t="str">
            <v>U8GDK0098</v>
          </cell>
          <cell r="B612" t="str">
            <v>Dusty Lavender</v>
          </cell>
          <cell r="D612" t="str">
            <v>Aaron Woodie</v>
          </cell>
          <cell r="E612" t="str">
            <v>Pastel &amp; Nylon</v>
          </cell>
          <cell r="F612" t="str">
            <v>HHW</v>
          </cell>
          <cell r="G612">
            <v>38216</v>
          </cell>
          <cell r="H612">
            <v>38216</v>
          </cell>
          <cell r="I612" t="str">
            <v>DK0098</v>
          </cell>
          <cell r="J612" t="str">
            <v>POLYESTER</v>
          </cell>
          <cell r="K612" t="str">
            <v>F'05</v>
          </cell>
          <cell r="L612" t="str">
            <v>17-3313 TC</v>
          </cell>
          <cell r="M612" t="str">
            <v>Disperse</v>
          </cell>
          <cell r="P612">
            <v>38299</v>
          </cell>
          <cell r="Q612">
            <v>38314</v>
          </cell>
          <cell r="V612">
            <v>38314</v>
          </cell>
          <cell r="W612">
            <v>38314</v>
          </cell>
          <cell r="Z612" t="str">
            <v>Lab dip approved</v>
          </cell>
        </row>
        <row r="613">
          <cell r="A613" t="str">
            <v>U7G</v>
          </cell>
          <cell r="B613" t="str">
            <v>Silver Lake Blue</v>
          </cell>
          <cell r="D613" t="str">
            <v>Aaron Woodie</v>
          </cell>
          <cell r="E613" t="str">
            <v>Pastels &amp; Nylon</v>
          </cell>
          <cell r="F613" t="str">
            <v>HHW</v>
          </cell>
          <cell r="G613">
            <v>38216</v>
          </cell>
          <cell r="H613">
            <v>38216</v>
          </cell>
          <cell r="I613">
            <v>2808</v>
          </cell>
          <cell r="J613" t="str">
            <v>100% Cotton</v>
          </cell>
          <cell r="K613" t="str">
            <v>F'05</v>
          </cell>
          <cell r="L613" t="str">
            <v>17-4030 TC</v>
          </cell>
          <cell r="M613" t="str">
            <v>Fiber Reactive</v>
          </cell>
          <cell r="N613" t="str">
            <v>Range Bleach</v>
          </cell>
          <cell r="P613">
            <v>38252</v>
          </cell>
          <cell r="Q613">
            <v>38260</v>
          </cell>
          <cell r="U613">
            <v>38292</v>
          </cell>
          <cell r="V613">
            <v>38216</v>
          </cell>
          <cell r="W613">
            <v>38301</v>
          </cell>
          <cell r="Z613" t="str">
            <v>Development Complete</v>
          </cell>
        </row>
        <row r="614">
          <cell r="A614" t="str">
            <v>U7GDK0098</v>
          </cell>
          <cell r="B614" t="str">
            <v>Silver Lake Blue</v>
          </cell>
          <cell r="D614" t="str">
            <v>Aaron Woodie</v>
          </cell>
          <cell r="E614" t="str">
            <v>Pastels &amp; Nylon</v>
          </cell>
          <cell r="F614" t="str">
            <v>HHW</v>
          </cell>
          <cell r="G614">
            <v>38216</v>
          </cell>
          <cell r="H614">
            <v>38216</v>
          </cell>
          <cell r="I614" t="str">
            <v>DK0098</v>
          </cell>
          <cell r="J614" t="str">
            <v>POLYESTER</v>
          </cell>
          <cell r="K614" t="str">
            <v>F'05</v>
          </cell>
          <cell r="L614" t="str">
            <v>17-4030 TC</v>
          </cell>
          <cell r="M614" t="str">
            <v>Disperse</v>
          </cell>
          <cell r="P614">
            <v>38328</v>
          </cell>
          <cell r="Q614">
            <v>38328</v>
          </cell>
          <cell r="U614">
            <v>38328</v>
          </cell>
          <cell r="Z614" t="str">
            <v>Development Complete</v>
          </cell>
        </row>
        <row r="615">
          <cell r="A615" t="str">
            <v>U6G</v>
          </cell>
          <cell r="B615" t="str">
            <v>Cashmere Rose</v>
          </cell>
          <cell r="D615" t="str">
            <v>Aaron Woodie</v>
          </cell>
          <cell r="E615" t="str">
            <v>Pastels &amp; Nylon</v>
          </cell>
          <cell r="F615" t="str">
            <v>HHW</v>
          </cell>
          <cell r="G615">
            <v>38216</v>
          </cell>
          <cell r="H615">
            <v>38216</v>
          </cell>
          <cell r="I615">
            <v>2808</v>
          </cell>
          <cell r="J615" t="str">
            <v>100% Cotton</v>
          </cell>
          <cell r="K615" t="str">
            <v>F'05</v>
          </cell>
          <cell r="L615" t="str">
            <v>16-2215 TC</v>
          </cell>
          <cell r="M615" t="str">
            <v>Fiber Reactive</v>
          </cell>
          <cell r="N615" t="str">
            <v>Jet Bleach</v>
          </cell>
          <cell r="P615">
            <v>38252</v>
          </cell>
          <cell r="Q615">
            <v>38260</v>
          </cell>
          <cell r="U615">
            <v>38278</v>
          </cell>
          <cell r="V615">
            <v>38216</v>
          </cell>
          <cell r="W615">
            <v>38285</v>
          </cell>
          <cell r="Z615" t="str">
            <v>Development Complete</v>
          </cell>
        </row>
        <row r="616">
          <cell r="A616" t="str">
            <v>U6GDK0098</v>
          </cell>
          <cell r="B616" t="str">
            <v>Cashmere Rose</v>
          </cell>
          <cell r="D616" t="str">
            <v>Aaron Woodie</v>
          </cell>
          <cell r="E616" t="str">
            <v>Pastels &amp; Nylon</v>
          </cell>
          <cell r="F616" t="str">
            <v>HHW</v>
          </cell>
          <cell r="G616">
            <v>38216</v>
          </cell>
          <cell r="H616">
            <v>38216</v>
          </cell>
          <cell r="I616" t="str">
            <v>DK0098</v>
          </cell>
          <cell r="J616" t="str">
            <v>POLYESTER</v>
          </cell>
          <cell r="K616" t="str">
            <v>F'05</v>
          </cell>
          <cell r="L616" t="str">
            <v>16-2215 TC</v>
          </cell>
          <cell r="P616">
            <v>38282</v>
          </cell>
          <cell r="Q616">
            <v>38282</v>
          </cell>
          <cell r="Z616" t="str">
            <v>Lab dip approved</v>
          </cell>
        </row>
        <row r="617">
          <cell r="A617" t="str">
            <v>U6GPEG013</v>
          </cell>
          <cell r="B617" t="str">
            <v>Cashmere Rose</v>
          </cell>
          <cell r="D617" t="str">
            <v>Aaron Woodie</v>
          </cell>
          <cell r="E617" t="str">
            <v>Pastels &amp; Nylon</v>
          </cell>
          <cell r="F617" t="str">
            <v>HHW</v>
          </cell>
          <cell r="G617">
            <v>38216</v>
          </cell>
          <cell r="H617">
            <v>38216</v>
          </cell>
          <cell r="I617" t="str">
            <v>DK013</v>
          </cell>
          <cell r="J617" t="str">
            <v>POLYESTER</v>
          </cell>
          <cell r="K617" t="str">
            <v>F'05</v>
          </cell>
          <cell r="L617" t="str">
            <v>16-2215 TC</v>
          </cell>
          <cell r="Z617" t="str">
            <v>Lab dip in-process</v>
          </cell>
        </row>
        <row r="618">
          <cell r="A618" t="str">
            <v>U5G</v>
          </cell>
          <cell r="B618" t="str">
            <v>Rapture Rose</v>
          </cell>
          <cell r="D618" t="str">
            <v>Aaron Woodie</v>
          </cell>
          <cell r="E618" t="str">
            <v>Accents</v>
          </cell>
          <cell r="F618" t="str">
            <v>HHW</v>
          </cell>
          <cell r="G618">
            <v>38216</v>
          </cell>
          <cell r="H618">
            <v>38216</v>
          </cell>
          <cell r="I618">
            <v>2808</v>
          </cell>
          <cell r="J618" t="str">
            <v>100% Cotton</v>
          </cell>
          <cell r="K618" t="str">
            <v>F'05</v>
          </cell>
          <cell r="L618" t="str">
            <v>17-1929 TC</v>
          </cell>
          <cell r="M618" t="str">
            <v>Fiber Reactive</v>
          </cell>
          <cell r="N618" t="str">
            <v>Jet Bleach</v>
          </cell>
          <cell r="P618">
            <v>38252</v>
          </cell>
          <cell r="Q618">
            <v>38260</v>
          </cell>
          <cell r="U618">
            <v>38274</v>
          </cell>
          <cell r="V618">
            <v>38216</v>
          </cell>
          <cell r="W618">
            <v>38271</v>
          </cell>
          <cell r="Z618" t="str">
            <v>Development Complete</v>
          </cell>
        </row>
        <row r="619">
          <cell r="A619" t="str">
            <v>U5GDK0234</v>
          </cell>
          <cell r="B619" t="str">
            <v>Rapture Rose</v>
          </cell>
          <cell r="D619" t="str">
            <v>Aaron Woodie</v>
          </cell>
          <cell r="E619" t="str">
            <v>Accents</v>
          </cell>
          <cell r="F619" t="str">
            <v>HHW</v>
          </cell>
          <cell r="G619">
            <v>38216</v>
          </cell>
          <cell r="H619">
            <v>38216</v>
          </cell>
          <cell r="I619" t="str">
            <v>DK0234</v>
          </cell>
          <cell r="J619" t="str">
            <v>POLYESTER</v>
          </cell>
          <cell r="K619" t="str">
            <v>F'05</v>
          </cell>
          <cell r="L619" t="str">
            <v>17-1929 TC</v>
          </cell>
          <cell r="M619" t="str">
            <v>Disperse</v>
          </cell>
          <cell r="P619">
            <v>38292</v>
          </cell>
          <cell r="Q619">
            <v>38292</v>
          </cell>
          <cell r="Z619" t="str">
            <v>Lab dip approved</v>
          </cell>
        </row>
        <row r="620">
          <cell r="A620" t="str">
            <v>U5GDK0230</v>
          </cell>
          <cell r="B620" t="str">
            <v>Rapture Rose</v>
          </cell>
          <cell r="D620" t="str">
            <v>Aaron Woodie</v>
          </cell>
          <cell r="E620" t="str">
            <v>Accents</v>
          </cell>
          <cell r="F620" t="str">
            <v>HHW</v>
          </cell>
          <cell r="G620">
            <v>38415</v>
          </cell>
          <cell r="H620">
            <v>38418</v>
          </cell>
          <cell r="I620" t="str">
            <v>DK0230</v>
          </cell>
          <cell r="J620" t="str">
            <v>POLYESTER</v>
          </cell>
          <cell r="K620" t="str">
            <v>F'05</v>
          </cell>
          <cell r="L620" t="str">
            <v>U5G</v>
          </cell>
          <cell r="M620" t="str">
            <v>Disperse</v>
          </cell>
          <cell r="P620">
            <v>38439</v>
          </cell>
          <cell r="Q620">
            <v>38439</v>
          </cell>
          <cell r="Z620" t="str">
            <v>Lab dip approved</v>
          </cell>
        </row>
        <row r="621">
          <cell r="A621" t="str">
            <v>U4G</v>
          </cell>
          <cell r="B621" t="str">
            <v>Blue Jewel</v>
          </cell>
          <cell r="D621" t="str">
            <v>Aaron Woodie</v>
          </cell>
          <cell r="E621" t="str">
            <v>Accents</v>
          </cell>
          <cell r="F621" t="str">
            <v>HHW</v>
          </cell>
          <cell r="G621">
            <v>38216</v>
          </cell>
          <cell r="H621">
            <v>38216</v>
          </cell>
          <cell r="I621">
            <v>2808</v>
          </cell>
          <cell r="J621" t="str">
            <v>100% Cotton</v>
          </cell>
          <cell r="K621" t="str">
            <v>F'05</v>
          </cell>
          <cell r="L621" t="str">
            <v>18-4535 TC</v>
          </cell>
          <cell r="M621" t="str">
            <v>Fiber Reactive</v>
          </cell>
          <cell r="N621" t="str">
            <v>Jet Bleach</v>
          </cell>
          <cell r="O621">
            <v>10</v>
          </cell>
          <cell r="P621">
            <v>38287</v>
          </cell>
          <cell r="Q621">
            <v>38292</v>
          </cell>
          <cell r="U621">
            <v>38377</v>
          </cell>
          <cell r="V621">
            <v>38216</v>
          </cell>
          <cell r="W621">
            <v>38376</v>
          </cell>
          <cell r="Z621" t="str">
            <v>Development Complete</v>
          </cell>
        </row>
        <row r="622">
          <cell r="A622" t="str">
            <v>U4GDK0230</v>
          </cell>
          <cell r="B622" t="str">
            <v>Blue Jewel</v>
          </cell>
          <cell r="D622" t="str">
            <v>Aaron Woodie</v>
          </cell>
          <cell r="E622" t="str">
            <v>Accents</v>
          </cell>
          <cell r="F622" t="str">
            <v>HHW</v>
          </cell>
          <cell r="G622">
            <v>38415</v>
          </cell>
          <cell r="H622">
            <v>38415</v>
          </cell>
          <cell r="I622" t="str">
            <v>DK0230</v>
          </cell>
          <cell r="J622" t="str">
            <v>POLYESTER</v>
          </cell>
          <cell r="K622" t="str">
            <v>F'05</v>
          </cell>
          <cell r="L622" t="str">
            <v>U4G</v>
          </cell>
          <cell r="M622" t="str">
            <v>Disperse</v>
          </cell>
          <cell r="P622">
            <v>38440</v>
          </cell>
          <cell r="Q622">
            <v>38440</v>
          </cell>
          <cell r="Z622" t="str">
            <v>Lab dip approved</v>
          </cell>
        </row>
        <row r="623">
          <cell r="A623" t="str">
            <v>U3G</v>
          </cell>
          <cell r="B623" t="str">
            <v>Turkish Tile</v>
          </cell>
          <cell r="D623" t="str">
            <v>Aaron Woodie</v>
          </cell>
          <cell r="E623" t="str">
            <v>Accents</v>
          </cell>
          <cell r="F623" t="str">
            <v>HHW</v>
          </cell>
          <cell r="G623">
            <v>38216</v>
          </cell>
          <cell r="H623">
            <v>38216</v>
          </cell>
          <cell r="I623">
            <v>2808</v>
          </cell>
          <cell r="J623" t="str">
            <v>100% Cotton</v>
          </cell>
          <cell r="K623" t="str">
            <v>F'05</v>
          </cell>
          <cell r="L623" t="str">
            <v>18-4432 TPX</v>
          </cell>
          <cell r="M623" t="str">
            <v>Fiber Reactive</v>
          </cell>
          <cell r="N623" t="str">
            <v>Scour</v>
          </cell>
          <cell r="O623">
            <v>14</v>
          </cell>
          <cell r="P623">
            <v>38296</v>
          </cell>
          <cell r="Q623">
            <v>38299</v>
          </cell>
          <cell r="U623">
            <v>38323</v>
          </cell>
          <cell r="V623">
            <v>38216</v>
          </cell>
          <cell r="W623">
            <v>38342</v>
          </cell>
          <cell r="Z623" t="str">
            <v>Development Complete</v>
          </cell>
        </row>
        <row r="624">
          <cell r="A624" t="str">
            <v>U3GDK0234</v>
          </cell>
          <cell r="B624" t="str">
            <v>Turkish Tile</v>
          </cell>
          <cell r="D624" t="str">
            <v>Aaron Woodie</v>
          </cell>
          <cell r="E624" t="str">
            <v>Accents</v>
          </cell>
          <cell r="F624" t="str">
            <v>HHW</v>
          </cell>
          <cell r="G624">
            <v>38216</v>
          </cell>
          <cell r="H624">
            <v>38216</v>
          </cell>
          <cell r="I624" t="str">
            <v>DK0234</v>
          </cell>
          <cell r="J624" t="str">
            <v>POLYESTER</v>
          </cell>
          <cell r="K624" t="str">
            <v>F'06</v>
          </cell>
          <cell r="L624" t="str">
            <v>U3G</v>
          </cell>
          <cell r="M624" t="str">
            <v>Disperse</v>
          </cell>
          <cell r="O624">
            <v>41</v>
          </cell>
          <cell r="P624">
            <v>38365</v>
          </cell>
          <cell r="Q624">
            <v>38378</v>
          </cell>
          <cell r="Z624" t="str">
            <v>Lab dip approved</v>
          </cell>
        </row>
        <row r="625">
          <cell r="A625" t="str">
            <v>U3GDK0230</v>
          </cell>
          <cell r="B625" t="str">
            <v>Turkish Tile</v>
          </cell>
          <cell r="D625" t="str">
            <v>Aaron Woodie</v>
          </cell>
          <cell r="E625" t="str">
            <v>Accents</v>
          </cell>
          <cell r="F625" t="str">
            <v>HHW</v>
          </cell>
          <cell r="G625">
            <v>38415</v>
          </cell>
          <cell r="H625">
            <v>38418</v>
          </cell>
          <cell r="I625" t="str">
            <v>DK0230</v>
          </cell>
          <cell r="J625" t="str">
            <v>POLYESTER</v>
          </cell>
          <cell r="K625" t="str">
            <v>F'05</v>
          </cell>
          <cell r="L625" t="str">
            <v>U3G</v>
          </cell>
          <cell r="M625" t="str">
            <v>Pigment</v>
          </cell>
          <cell r="P625">
            <v>38422</v>
          </cell>
          <cell r="Q625">
            <v>38422</v>
          </cell>
          <cell r="Z625" t="str">
            <v>Lab dip approved</v>
          </cell>
        </row>
        <row r="626">
          <cell r="A626" t="str">
            <v>U2G</v>
          </cell>
          <cell r="B626" t="str">
            <v>Aruba Blue</v>
          </cell>
          <cell r="D626" t="str">
            <v>Aaron Woodie</v>
          </cell>
          <cell r="E626" t="str">
            <v>Accents</v>
          </cell>
          <cell r="F626" t="str">
            <v>HHW</v>
          </cell>
          <cell r="G626">
            <v>38216</v>
          </cell>
          <cell r="H626">
            <v>38216</v>
          </cell>
          <cell r="I626">
            <v>2808</v>
          </cell>
          <cell r="J626" t="str">
            <v>100% Cotton</v>
          </cell>
          <cell r="K626" t="str">
            <v>F'05</v>
          </cell>
          <cell r="L626" t="str">
            <v>13-5313 TPX</v>
          </cell>
          <cell r="M626" t="str">
            <v>Fiber Reactive</v>
          </cell>
          <cell r="N626" t="str">
            <v>Range Bleach</v>
          </cell>
          <cell r="O626">
            <v>28</v>
          </cell>
          <cell r="P626">
            <v>38329</v>
          </cell>
          <cell r="Q626">
            <v>38336</v>
          </cell>
          <cell r="U626">
            <v>38390</v>
          </cell>
          <cell r="V626">
            <v>38216</v>
          </cell>
          <cell r="W626">
            <v>38390</v>
          </cell>
          <cell r="Z626" t="str">
            <v>Development Complete</v>
          </cell>
        </row>
        <row r="627">
          <cell r="A627" t="str">
            <v>U2GDK0234</v>
          </cell>
          <cell r="B627" t="str">
            <v>Aruba Blue</v>
          </cell>
          <cell r="D627" t="str">
            <v>Aaron Woodie</v>
          </cell>
          <cell r="E627" t="str">
            <v>Accents</v>
          </cell>
          <cell r="F627" t="str">
            <v>HHW</v>
          </cell>
          <cell r="G627">
            <v>38216</v>
          </cell>
          <cell r="H627">
            <v>38216</v>
          </cell>
          <cell r="I627">
            <v>2808</v>
          </cell>
          <cell r="J627" t="str">
            <v>100% Cotton</v>
          </cell>
          <cell r="K627" t="str">
            <v>F'05</v>
          </cell>
          <cell r="L627" t="str">
            <v>13-5313 TPX</v>
          </cell>
          <cell r="M627" t="str">
            <v>Pigment</v>
          </cell>
          <cell r="O627">
            <v>26</v>
          </cell>
          <cell r="P627">
            <v>38355</v>
          </cell>
          <cell r="Q627">
            <v>38378</v>
          </cell>
          <cell r="Z627" t="str">
            <v>Lab dip approved</v>
          </cell>
        </row>
        <row r="628">
          <cell r="A628" t="str">
            <v>U2GDK0230</v>
          </cell>
          <cell r="B628" t="str">
            <v>Aruba Blue</v>
          </cell>
          <cell r="D628" t="str">
            <v>Aaron Woodie</v>
          </cell>
          <cell r="E628" t="str">
            <v>Accents</v>
          </cell>
          <cell r="F628" t="str">
            <v>HHW</v>
          </cell>
          <cell r="G628">
            <v>38415</v>
          </cell>
          <cell r="H628">
            <v>38418</v>
          </cell>
          <cell r="I628" t="str">
            <v>DK0230</v>
          </cell>
          <cell r="J628" t="str">
            <v>POLYESTER</v>
          </cell>
          <cell r="K628" t="str">
            <v>F'05</v>
          </cell>
          <cell r="L628" t="str">
            <v>U2G</v>
          </cell>
          <cell r="M628" t="str">
            <v>Disperse</v>
          </cell>
          <cell r="P628">
            <v>38428</v>
          </cell>
          <cell r="Q628">
            <v>38428</v>
          </cell>
          <cell r="Z628" t="str">
            <v>Lab dip approved</v>
          </cell>
        </row>
        <row r="629">
          <cell r="A629" t="str">
            <v>U1G</v>
          </cell>
          <cell r="B629" t="str">
            <v>Ceramic</v>
          </cell>
          <cell r="D629" t="str">
            <v>Aaron Woodie</v>
          </cell>
          <cell r="E629" t="str">
            <v>Accents</v>
          </cell>
          <cell r="F629" t="str">
            <v>HHW</v>
          </cell>
          <cell r="G629">
            <v>38216</v>
          </cell>
          <cell r="H629">
            <v>38216</v>
          </cell>
          <cell r="I629">
            <v>2808</v>
          </cell>
          <cell r="J629" t="str">
            <v>100% Cotton</v>
          </cell>
          <cell r="K629" t="str">
            <v>F'05</v>
          </cell>
          <cell r="L629" t="str">
            <v>16-5127 TPX</v>
          </cell>
          <cell r="M629" t="str">
            <v>Fiber Reactive</v>
          </cell>
          <cell r="N629" t="str">
            <v>Jet Bleach</v>
          </cell>
          <cell r="P629">
            <v>38254</v>
          </cell>
          <cell r="Q629">
            <v>38260</v>
          </cell>
          <cell r="U629">
            <v>38278</v>
          </cell>
          <cell r="V629">
            <v>38216</v>
          </cell>
          <cell r="W629">
            <v>38285</v>
          </cell>
          <cell r="Z629" t="str">
            <v>Development Complete</v>
          </cell>
        </row>
        <row r="630">
          <cell r="A630" t="str">
            <v>U1GDK0234</v>
          </cell>
          <cell r="B630" t="str">
            <v>Ceramic</v>
          </cell>
          <cell r="D630" t="str">
            <v>Aaron Woodie</v>
          </cell>
          <cell r="E630" t="str">
            <v>Accents</v>
          </cell>
          <cell r="F630" t="str">
            <v>HHW</v>
          </cell>
          <cell r="G630">
            <v>38216</v>
          </cell>
          <cell r="H630">
            <v>38216</v>
          </cell>
          <cell r="I630" t="str">
            <v>DK0234</v>
          </cell>
          <cell r="J630" t="str">
            <v>POLYESTER</v>
          </cell>
          <cell r="K630" t="str">
            <v>F'05</v>
          </cell>
          <cell r="L630" t="str">
            <v>16-5127 TPX</v>
          </cell>
          <cell r="M630" t="str">
            <v>Disperse</v>
          </cell>
          <cell r="Q630">
            <v>38328</v>
          </cell>
          <cell r="Z630" t="str">
            <v>Lab dip approved</v>
          </cell>
        </row>
        <row r="631">
          <cell r="A631" t="str">
            <v>U1GDK0230</v>
          </cell>
          <cell r="B631" t="str">
            <v>Ceramic</v>
          </cell>
          <cell r="D631" t="str">
            <v>Aaron Woodie</v>
          </cell>
          <cell r="E631" t="str">
            <v>Accents</v>
          </cell>
          <cell r="F631" t="str">
            <v>HHW</v>
          </cell>
          <cell r="G631">
            <v>38415</v>
          </cell>
          <cell r="H631">
            <v>38418</v>
          </cell>
          <cell r="I631" t="str">
            <v>DK0230</v>
          </cell>
          <cell r="J631" t="str">
            <v>POLYESTER</v>
          </cell>
          <cell r="K631" t="str">
            <v>F'05</v>
          </cell>
          <cell r="L631" t="str">
            <v>U!G</v>
          </cell>
          <cell r="M631" t="str">
            <v>Disperse</v>
          </cell>
          <cell r="P631">
            <v>38433</v>
          </cell>
          <cell r="Q631">
            <v>38433</v>
          </cell>
          <cell r="Z631" t="str">
            <v>Lab dip approved</v>
          </cell>
        </row>
        <row r="632">
          <cell r="A632" t="str">
            <v>U9FDK0230</v>
          </cell>
          <cell r="B632" t="str">
            <v>Petite Four</v>
          </cell>
          <cell r="D632" t="str">
            <v>Aaron Woodie</v>
          </cell>
          <cell r="E632" t="str">
            <v>Accents</v>
          </cell>
          <cell r="F632" t="str">
            <v>HHW</v>
          </cell>
          <cell r="G632">
            <v>38415</v>
          </cell>
          <cell r="H632">
            <v>38415</v>
          </cell>
          <cell r="I632" t="str">
            <v>DK0230</v>
          </cell>
          <cell r="J632" t="str">
            <v>POLYESTER</v>
          </cell>
          <cell r="K632" t="str">
            <v>F'05</v>
          </cell>
          <cell r="L632" t="str">
            <v>U9F</v>
          </cell>
          <cell r="M632" t="str">
            <v>Pigment</v>
          </cell>
          <cell r="P632">
            <v>38422</v>
          </cell>
          <cell r="Q632">
            <v>38422</v>
          </cell>
          <cell r="Z632" t="str">
            <v>Lab dip approved</v>
          </cell>
        </row>
        <row r="633">
          <cell r="A633" t="str">
            <v>U9FPEG022</v>
          </cell>
          <cell r="B633" t="str">
            <v>Petite Four</v>
          </cell>
          <cell r="D633" t="str">
            <v>Geoffery Blair</v>
          </cell>
          <cell r="E633" t="str">
            <v>Womans Classics</v>
          </cell>
          <cell r="F633" t="str">
            <v>HHW</v>
          </cell>
          <cell r="G633">
            <v>38217</v>
          </cell>
          <cell r="H633">
            <v>38217</v>
          </cell>
          <cell r="I633" t="str">
            <v>PEG022</v>
          </cell>
          <cell r="J633" t="str">
            <v>POLYESTER</v>
          </cell>
          <cell r="K633" t="str">
            <v>F'05</v>
          </cell>
          <cell r="L633" t="str">
            <v>14-4516 TPX</v>
          </cell>
          <cell r="M633" t="str">
            <v>Pigment</v>
          </cell>
          <cell r="P633">
            <v>38358</v>
          </cell>
          <cell r="Q633">
            <v>38363</v>
          </cell>
          <cell r="U633">
            <v>38364</v>
          </cell>
          <cell r="Z633" t="str">
            <v>Development Complete</v>
          </cell>
        </row>
        <row r="634">
          <cell r="A634" t="str">
            <v>U9F</v>
          </cell>
          <cell r="B634" t="str">
            <v>Petite Four</v>
          </cell>
          <cell r="D634" t="str">
            <v>Geoffery Blair</v>
          </cell>
          <cell r="E634" t="str">
            <v>Womans Classics</v>
          </cell>
          <cell r="F634" t="str">
            <v>HHW</v>
          </cell>
          <cell r="G634">
            <v>38217</v>
          </cell>
          <cell r="H634">
            <v>38217</v>
          </cell>
          <cell r="I634">
            <v>2808</v>
          </cell>
          <cell r="J634" t="str">
            <v>100% Cotton</v>
          </cell>
          <cell r="K634" t="str">
            <v>F'05</v>
          </cell>
          <cell r="L634" t="str">
            <v>14-4516 TPX</v>
          </cell>
          <cell r="M634" t="str">
            <v>Fiber Reactive</v>
          </cell>
          <cell r="N634" t="str">
            <v>Range Bleach</v>
          </cell>
          <cell r="P634">
            <v>38342</v>
          </cell>
          <cell r="Q634">
            <v>38355</v>
          </cell>
          <cell r="U634">
            <v>38366</v>
          </cell>
          <cell r="V634">
            <v>38217</v>
          </cell>
          <cell r="W634">
            <v>38366</v>
          </cell>
          <cell r="Z634" t="str">
            <v>Development Complete</v>
          </cell>
        </row>
        <row r="635">
          <cell r="A635" t="str">
            <v>U8FPEG022</v>
          </cell>
          <cell r="B635" t="str">
            <v>Carmine Rose</v>
          </cell>
          <cell r="D635" t="str">
            <v>Geoffery Blair</v>
          </cell>
          <cell r="E635" t="str">
            <v>Womans Classics</v>
          </cell>
          <cell r="F635" t="str">
            <v>HHW</v>
          </cell>
          <cell r="G635">
            <v>38217</v>
          </cell>
          <cell r="H635">
            <v>38217</v>
          </cell>
          <cell r="I635" t="str">
            <v>PEG022</v>
          </cell>
          <cell r="J635" t="str">
            <v>POLYESTER</v>
          </cell>
          <cell r="K635" t="str">
            <v>F'05</v>
          </cell>
          <cell r="L635" t="str">
            <v>18-2133 TPX</v>
          </cell>
          <cell r="M635" t="str">
            <v>Disperse</v>
          </cell>
          <cell r="P635">
            <v>38295</v>
          </cell>
          <cell r="Z635" t="str">
            <v>Lab dip submitted</v>
          </cell>
        </row>
        <row r="636">
          <cell r="A636" t="str">
            <v>U8F</v>
          </cell>
          <cell r="B636" t="str">
            <v>Carmine Rose</v>
          </cell>
          <cell r="D636" t="str">
            <v>Geoffery Blair</v>
          </cell>
          <cell r="E636" t="str">
            <v>Womans Classics</v>
          </cell>
          <cell r="F636" t="str">
            <v>HHW</v>
          </cell>
          <cell r="G636">
            <v>38217</v>
          </cell>
          <cell r="H636">
            <v>38217</v>
          </cell>
          <cell r="I636">
            <v>2808</v>
          </cell>
          <cell r="J636" t="str">
            <v>100% Cotton</v>
          </cell>
          <cell r="K636" t="str">
            <v>F'05</v>
          </cell>
          <cell r="L636" t="str">
            <v>18-2133 TPX</v>
          </cell>
          <cell r="M636" t="str">
            <v>Fiber Reactive</v>
          </cell>
          <cell r="N636" t="str">
            <v>Jet Bleach</v>
          </cell>
          <cell r="P636">
            <v>38271</v>
          </cell>
          <cell r="Q636">
            <v>38273</v>
          </cell>
          <cell r="U636">
            <v>38285</v>
          </cell>
          <cell r="V636">
            <v>38217</v>
          </cell>
          <cell r="W636">
            <v>38285</v>
          </cell>
          <cell r="Z636" t="str">
            <v>Development Complete</v>
          </cell>
        </row>
        <row r="637">
          <cell r="A637" t="str">
            <v>U7FPEG022</v>
          </cell>
          <cell r="B637" t="str">
            <v>Algiers Blue</v>
          </cell>
          <cell r="D637" t="str">
            <v>Geoffery Blair</v>
          </cell>
          <cell r="E637" t="str">
            <v>Womans Classics</v>
          </cell>
          <cell r="F637" t="str">
            <v>HHW</v>
          </cell>
          <cell r="G637">
            <v>38217</v>
          </cell>
          <cell r="H637">
            <v>38217</v>
          </cell>
          <cell r="I637" t="str">
            <v>PEG022</v>
          </cell>
          <cell r="J637" t="str">
            <v>POLYESTER</v>
          </cell>
          <cell r="K637" t="str">
            <v>F'05</v>
          </cell>
          <cell r="L637" t="str">
            <v>18-4528 TPX</v>
          </cell>
          <cell r="Z637" t="str">
            <v>Lab dip in-process</v>
          </cell>
        </row>
        <row r="638">
          <cell r="A638" t="str">
            <v>U7F</v>
          </cell>
          <cell r="B638" t="str">
            <v>Algiers Blue</v>
          </cell>
          <cell r="D638" t="str">
            <v>Geoffery Blair</v>
          </cell>
          <cell r="E638" t="str">
            <v>Womans Classics</v>
          </cell>
          <cell r="F638" t="str">
            <v>HHW</v>
          </cell>
          <cell r="G638">
            <v>38217</v>
          </cell>
          <cell r="H638">
            <v>38217</v>
          </cell>
          <cell r="I638">
            <v>2808</v>
          </cell>
          <cell r="J638" t="str">
            <v xml:space="preserve">100% Cotton  </v>
          </cell>
          <cell r="K638" t="str">
            <v>F'05</v>
          </cell>
          <cell r="L638" t="str">
            <v>18-4528 TPX</v>
          </cell>
          <cell r="M638" t="str">
            <v>Fiber Reactive</v>
          </cell>
          <cell r="N638" t="str">
            <v>Scour</v>
          </cell>
          <cell r="P638">
            <v>38279</v>
          </cell>
          <cell r="Q638">
            <v>38281</v>
          </cell>
          <cell r="U638">
            <v>38292</v>
          </cell>
          <cell r="V638">
            <v>38217</v>
          </cell>
          <cell r="W638">
            <v>38301</v>
          </cell>
          <cell r="Z638" t="str">
            <v>Development Complete</v>
          </cell>
        </row>
        <row r="639">
          <cell r="A639" t="str">
            <v>U6F</v>
          </cell>
          <cell r="B639" t="str">
            <v>Begonia Pink</v>
          </cell>
          <cell r="D639" t="str">
            <v>Geoffery Blair</v>
          </cell>
          <cell r="E639" t="str">
            <v>Womans Classics</v>
          </cell>
          <cell r="F639" t="str">
            <v>HHW</v>
          </cell>
          <cell r="G639">
            <v>38217</v>
          </cell>
          <cell r="H639">
            <v>38217</v>
          </cell>
          <cell r="I639">
            <v>2808</v>
          </cell>
          <cell r="J639" t="str">
            <v>100% Cotton</v>
          </cell>
          <cell r="K639" t="str">
            <v>F'05</v>
          </cell>
          <cell r="L639" t="str">
            <v>15-2215 TPX</v>
          </cell>
          <cell r="V639">
            <v>38217</v>
          </cell>
          <cell r="Y639">
            <v>38237</v>
          </cell>
          <cell r="Z639" t="str">
            <v>Dropped</v>
          </cell>
        </row>
        <row r="640">
          <cell r="A640" t="str">
            <v>U5F</v>
          </cell>
          <cell r="B640" t="str">
            <v>Surf Web Blue</v>
          </cell>
          <cell r="D640" t="str">
            <v>Kendall Bain</v>
          </cell>
          <cell r="E640" t="str">
            <v>Muscle Tee</v>
          </cell>
          <cell r="F640" t="str">
            <v>Cham</v>
          </cell>
          <cell r="G640">
            <v>38190</v>
          </cell>
          <cell r="H640">
            <v>38190</v>
          </cell>
          <cell r="I640">
            <v>2675</v>
          </cell>
          <cell r="J640" t="str">
            <v>100% Cotton</v>
          </cell>
          <cell r="K640" t="str">
            <v>F'05</v>
          </cell>
          <cell r="L640" t="str">
            <v>19-3952 TPX</v>
          </cell>
          <cell r="M640" t="str">
            <v>Fiber Reactive</v>
          </cell>
          <cell r="N640" t="str">
            <v>Jet Bleach</v>
          </cell>
          <cell r="P640">
            <v>38210</v>
          </cell>
          <cell r="Q640">
            <v>38211</v>
          </cell>
          <cell r="U640">
            <v>38222</v>
          </cell>
          <cell r="V640">
            <v>38190</v>
          </cell>
          <cell r="W640">
            <v>38251</v>
          </cell>
          <cell r="Z640" t="str">
            <v>Development Complete</v>
          </cell>
        </row>
        <row r="641">
          <cell r="A641" t="str">
            <v>U4F</v>
          </cell>
          <cell r="B641" t="str">
            <v>Mars Red</v>
          </cell>
          <cell r="D641" t="str">
            <v>Kendall Bain</v>
          </cell>
          <cell r="E641" t="str">
            <v>Muscle Tee</v>
          </cell>
          <cell r="F641" t="str">
            <v>Cham</v>
          </cell>
          <cell r="G641">
            <v>38190</v>
          </cell>
          <cell r="H641">
            <v>38190</v>
          </cell>
          <cell r="I641">
            <v>2675</v>
          </cell>
          <cell r="J641" t="str">
            <v>100% Cotton</v>
          </cell>
          <cell r="K641" t="str">
            <v>F'05</v>
          </cell>
          <cell r="L641" t="str">
            <v>18-1655 TPX</v>
          </cell>
          <cell r="M641" t="str">
            <v>Fiber Reactive</v>
          </cell>
          <cell r="N641" t="str">
            <v>Scour</v>
          </cell>
          <cell r="P641">
            <v>38229</v>
          </cell>
          <cell r="Q641">
            <v>38238</v>
          </cell>
          <cell r="U641">
            <v>38246</v>
          </cell>
          <cell r="V641">
            <v>38190</v>
          </cell>
          <cell r="W641">
            <v>38251</v>
          </cell>
          <cell r="Z641" t="str">
            <v>Development Complete</v>
          </cell>
        </row>
        <row r="642">
          <cell r="A642" t="str">
            <v>U3F</v>
          </cell>
          <cell r="B642" t="str">
            <v>Medium Blue</v>
          </cell>
          <cell r="D642" t="str">
            <v>Kendall Bain</v>
          </cell>
          <cell r="E642" t="str">
            <v>Essentials m Fall'05</v>
          </cell>
          <cell r="F642" t="str">
            <v>Cham</v>
          </cell>
          <cell r="G642">
            <v>38190</v>
          </cell>
          <cell r="H642">
            <v>38190</v>
          </cell>
          <cell r="I642" t="str">
            <v>2755 &amp; 2785</v>
          </cell>
          <cell r="J642" t="str">
            <v>100% Cotton RS</v>
          </cell>
          <cell r="K642" t="str">
            <v>F'05</v>
          </cell>
          <cell r="L642" t="str">
            <v>16-4021 TC</v>
          </cell>
          <cell r="M642" t="str">
            <v>Fiber Reactive</v>
          </cell>
          <cell r="N642" t="str">
            <v>Jet Bleach</v>
          </cell>
          <cell r="P642">
            <v>38209</v>
          </cell>
          <cell r="Q642">
            <v>38211</v>
          </cell>
          <cell r="U642">
            <v>38222</v>
          </cell>
          <cell r="V642">
            <v>38190</v>
          </cell>
          <cell r="W642">
            <v>38251</v>
          </cell>
          <cell r="Z642" t="str">
            <v>Development Complete</v>
          </cell>
        </row>
        <row r="643">
          <cell r="A643" t="str">
            <v>U2F</v>
          </cell>
          <cell r="B643" t="str">
            <v>Navy Heather</v>
          </cell>
          <cell r="D643" t="str">
            <v>Steven Cooksey</v>
          </cell>
          <cell r="E643" t="str">
            <v>Sp.05 Chaps</v>
          </cell>
          <cell r="F643" t="str">
            <v>Cham</v>
          </cell>
          <cell r="G643">
            <v>38190</v>
          </cell>
          <cell r="H643">
            <v>38190</v>
          </cell>
          <cell r="I643">
            <v>5071</v>
          </cell>
          <cell r="J643" t="str">
            <v>100% Cotton-80% bale dyed/20% natural</v>
          </cell>
          <cell r="K643" t="str">
            <v>F'05</v>
          </cell>
          <cell r="M643" t="str">
            <v>none</v>
          </cell>
          <cell r="N643" t="str">
            <v>Scour</v>
          </cell>
          <cell r="U643">
            <v>38229</v>
          </cell>
          <cell r="Z643" t="str">
            <v>Development Complete</v>
          </cell>
        </row>
        <row r="644">
          <cell r="A644" t="str">
            <v>U1FDK0080</v>
          </cell>
          <cell r="B644" t="str">
            <v>Old Rose</v>
          </cell>
          <cell r="D644" t="str">
            <v>Leslie Mullinix</v>
          </cell>
          <cell r="E644" t="str">
            <v xml:space="preserve">Spring F'05 </v>
          </cell>
          <cell r="F644" t="str">
            <v>JMS</v>
          </cell>
          <cell r="G644">
            <v>38137</v>
          </cell>
          <cell r="H644">
            <v>38137</v>
          </cell>
          <cell r="I644" t="str">
            <v>PEG013</v>
          </cell>
          <cell r="K644" t="str">
            <v>F'05</v>
          </cell>
          <cell r="L644" t="str">
            <v>17-1514 TPX</v>
          </cell>
          <cell r="M644" t="str">
            <v>Pigment</v>
          </cell>
          <cell r="P644">
            <v>38166</v>
          </cell>
          <cell r="Q644">
            <v>38166</v>
          </cell>
          <cell r="U644">
            <v>38203</v>
          </cell>
          <cell r="Z644" t="str">
            <v>Development Complete</v>
          </cell>
        </row>
        <row r="645">
          <cell r="A645" t="str">
            <v>U9E</v>
          </cell>
          <cell r="B645" t="str">
            <v>Carnation  Blue</v>
          </cell>
          <cell r="D645" t="str">
            <v>Leslie Mullinix</v>
          </cell>
          <cell r="E645" t="str">
            <v>Sport Spring F'04</v>
          </cell>
          <cell r="F645" t="str">
            <v>JMS</v>
          </cell>
          <cell r="G645">
            <v>38117</v>
          </cell>
          <cell r="H645">
            <v>38117</v>
          </cell>
          <cell r="I645">
            <v>2808</v>
          </cell>
          <cell r="J645" t="str">
            <v>100% Cotton</v>
          </cell>
          <cell r="K645" t="str">
            <v>F'05</v>
          </cell>
          <cell r="L645" t="str">
            <v>14-4516 TP</v>
          </cell>
          <cell r="M645" t="str">
            <v>Fiber Reactive</v>
          </cell>
          <cell r="N645" t="str">
            <v>Range Bleach</v>
          </cell>
          <cell r="P645">
            <v>38128</v>
          </cell>
          <cell r="Q645">
            <v>38142</v>
          </cell>
          <cell r="U645">
            <v>38177</v>
          </cell>
          <cell r="W645">
            <v>38230</v>
          </cell>
          <cell r="Z645" t="str">
            <v>Development Complete</v>
          </cell>
        </row>
        <row r="646">
          <cell r="A646" t="str">
            <v>U8E</v>
          </cell>
          <cell r="B646" t="str">
            <v>Candelabra</v>
          </cell>
          <cell r="D646" t="str">
            <v>Leslie Mullinix</v>
          </cell>
          <cell r="E646" t="str">
            <v>Sport Spring F'04</v>
          </cell>
          <cell r="F646" t="str">
            <v>JMS</v>
          </cell>
          <cell r="G646">
            <v>38117</v>
          </cell>
          <cell r="H646">
            <v>38117</v>
          </cell>
          <cell r="I646">
            <v>2808</v>
          </cell>
          <cell r="J646" t="str">
            <v>100% Cotton</v>
          </cell>
          <cell r="K646" t="str">
            <v>F'05</v>
          </cell>
          <cell r="L646" t="str">
            <v>18-1762 TPX</v>
          </cell>
          <cell r="M646" t="str">
            <v>Fiber Reactive</v>
          </cell>
          <cell r="N646" t="str">
            <v>Range Bleach</v>
          </cell>
          <cell r="P646">
            <v>38128</v>
          </cell>
          <cell r="Q646">
            <v>38142</v>
          </cell>
          <cell r="U646">
            <v>38177</v>
          </cell>
          <cell r="W646">
            <v>38230</v>
          </cell>
          <cell r="Z646" t="str">
            <v>Development Complete</v>
          </cell>
        </row>
        <row r="647">
          <cell r="A647" t="str">
            <v>U7EDK0212</v>
          </cell>
          <cell r="B647" t="str">
            <v>Mighty Beanz Blue</v>
          </cell>
          <cell r="D647" t="str">
            <v>Tana Martinez</v>
          </cell>
          <cell r="E647" t="str">
            <v>Mighty Beanz F'04</v>
          </cell>
          <cell r="F647" t="str">
            <v>Kids</v>
          </cell>
          <cell r="G647">
            <v>38069</v>
          </cell>
          <cell r="H647">
            <v>38071</v>
          </cell>
          <cell r="I647" t="str">
            <v>DK0212</v>
          </cell>
          <cell r="J647" t="str">
            <v>POLYESTER</v>
          </cell>
          <cell r="K647" t="str">
            <v>F'04</v>
          </cell>
          <cell r="L647" t="str">
            <v>3Q7</v>
          </cell>
        </row>
        <row r="648">
          <cell r="A648" t="str">
            <v>U7E</v>
          </cell>
          <cell r="B648" t="str">
            <v>Mighty Beanz Blue</v>
          </cell>
          <cell r="D648" t="str">
            <v>Tana Martinez</v>
          </cell>
          <cell r="E648" t="str">
            <v>Mighty Beanz F'04</v>
          </cell>
          <cell r="F648" t="str">
            <v>Kids</v>
          </cell>
          <cell r="G648">
            <v>38069</v>
          </cell>
          <cell r="H648">
            <v>38071</v>
          </cell>
          <cell r="I648">
            <v>2824</v>
          </cell>
          <cell r="J648" t="str">
            <v>100% Cotton</v>
          </cell>
          <cell r="K648" t="str">
            <v>F'04</v>
          </cell>
          <cell r="L648" t="str">
            <v>3Q7</v>
          </cell>
          <cell r="Z648" t="str">
            <v>Lab dip in-process</v>
          </cell>
        </row>
        <row r="649">
          <cell r="A649" t="str">
            <v>U6E</v>
          </cell>
          <cell r="B649" t="str">
            <v>Pink Nerine</v>
          </cell>
          <cell r="D649" t="str">
            <v>Aaron Woodie</v>
          </cell>
          <cell r="E649" t="str">
            <v>Cotton &amp; Lace Spring 04</v>
          </cell>
          <cell r="F649" t="str">
            <v>HHW</v>
          </cell>
          <cell r="G649">
            <v>38062</v>
          </cell>
          <cell r="H649">
            <v>38070</v>
          </cell>
          <cell r="I649">
            <v>2808</v>
          </cell>
          <cell r="J649" t="str">
            <v>100% Cotton</v>
          </cell>
          <cell r="K649" t="str">
            <v>Sp'05</v>
          </cell>
          <cell r="L649" t="str">
            <v>17-1753 TPX</v>
          </cell>
          <cell r="M649" t="str">
            <v xml:space="preserve"> Fiber Reactive</v>
          </cell>
          <cell r="N649" t="str">
            <v>Range Bleach</v>
          </cell>
          <cell r="P649">
            <v>38103</v>
          </cell>
          <cell r="V649">
            <v>38070</v>
          </cell>
          <cell r="Y649">
            <v>38106</v>
          </cell>
          <cell r="Z649" t="str">
            <v>Dropped</v>
          </cell>
        </row>
        <row r="650">
          <cell r="A650" t="str">
            <v>U5E</v>
          </cell>
          <cell r="B650" t="str">
            <v>Tile Red</v>
          </cell>
          <cell r="D650" t="str">
            <v>Aaron Woodie</v>
          </cell>
          <cell r="E650" t="str">
            <v>Cotton &amp; Lace Spring 05</v>
          </cell>
          <cell r="F650" t="str">
            <v>HHW</v>
          </cell>
          <cell r="G650">
            <v>38062</v>
          </cell>
          <cell r="H650">
            <v>38070</v>
          </cell>
          <cell r="I650">
            <v>2808</v>
          </cell>
          <cell r="J650" t="str">
            <v>100% Cotton</v>
          </cell>
          <cell r="K650" t="str">
            <v>Sp'05</v>
          </cell>
          <cell r="L650" t="str">
            <v>16-1626 TPX</v>
          </cell>
          <cell r="M650" t="str">
            <v xml:space="preserve"> Fiber Reactive</v>
          </cell>
          <cell r="N650" t="str">
            <v>Jet Bleach</v>
          </cell>
          <cell r="P650">
            <v>38103</v>
          </cell>
          <cell r="V650">
            <v>38070</v>
          </cell>
          <cell r="Y650">
            <v>38106</v>
          </cell>
          <cell r="Z650" t="str">
            <v>Dropped</v>
          </cell>
        </row>
        <row r="651">
          <cell r="A651" t="str">
            <v>U4E</v>
          </cell>
          <cell r="B651" t="str">
            <v>Cosmos Pink</v>
          </cell>
          <cell r="D651" t="str">
            <v>Melody Seagle</v>
          </cell>
          <cell r="E651" t="str">
            <v>Brights Spring 05</v>
          </cell>
          <cell r="F651" t="str">
            <v>HHW</v>
          </cell>
          <cell r="G651">
            <v>38062</v>
          </cell>
          <cell r="H651">
            <v>38070</v>
          </cell>
          <cell r="I651">
            <v>2808</v>
          </cell>
          <cell r="J651" t="str">
            <v>100% Cotton</v>
          </cell>
          <cell r="K651" t="str">
            <v>Sp'05</v>
          </cell>
          <cell r="L651" t="str">
            <v>18-2333 TPX</v>
          </cell>
          <cell r="M651" t="str">
            <v>Fiber Reactive</v>
          </cell>
          <cell r="N651" t="str">
            <v>Jet Bleach</v>
          </cell>
          <cell r="P651">
            <v>38117</v>
          </cell>
          <cell r="Q651">
            <v>38121</v>
          </cell>
          <cell r="U651">
            <v>38132</v>
          </cell>
          <cell r="V651">
            <v>38070</v>
          </cell>
          <cell r="W651">
            <v>38212</v>
          </cell>
          <cell r="Z651" t="str">
            <v>Development Complete</v>
          </cell>
        </row>
        <row r="652">
          <cell r="A652" t="str">
            <v>U4EPEG013</v>
          </cell>
          <cell r="B652" t="str">
            <v>Cosmos Pink</v>
          </cell>
          <cell r="D652" t="str">
            <v>Melody Seagle</v>
          </cell>
          <cell r="E652" t="str">
            <v>Brights Spring 05</v>
          </cell>
          <cell r="F652" t="str">
            <v>HHW</v>
          </cell>
          <cell r="G652">
            <v>38062</v>
          </cell>
          <cell r="H652">
            <v>38070</v>
          </cell>
          <cell r="I652" t="str">
            <v>PEG013</v>
          </cell>
          <cell r="J652" t="str">
            <v>POLYESTER</v>
          </cell>
          <cell r="K652" t="str">
            <v>Sp'05</v>
          </cell>
          <cell r="M652" t="str">
            <v>Disperse</v>
          </cell>
          <cell r="P652">
            <v>38161</v>
          </cell>
          <cell r="Q652">
            <v>38161</v>
          </cell>
          <cell r="U652">
            <v>38203</v>
          </cell>
          <cell r="Z652" t="str">
            <v>Development Complete</v>
          </cell>
        </row>
        <row r="653">
          <cell r="A653" t="str">
            <v>U3E</v>
          </cell>
          <cell r="B653" t="str">
            <v>Blue Ice Lighter</v>
          </cell>
          <cell r="D653" t="str">
            <v>Mary Taylor</v>
          </cell>
          <cell r="E653" t="str">
            <v>Girls Pastels Fall 05</v>
          </cell>
          <cell r="F653" t="str">
            <v>Kids</v>
          </cell>
          <cell r="G653">
            <v>38211</v>
          </cell>
          <cell r="H653">
            <v>38211</v>
          </cell>
          <cell r="I653">
            <v>2808</v>
          </cell>
          <cell r="J653" t="str">
            <v>100% Cotton</v>
          </cell>
          <cell r="K653" t="str">
            <v>F'05</v>
          </cell>
          <cell r="L653" t="str">
            <v>UX6</v>
          </cell>
          <cell r="M653" t="str">
            <v>Direct</v>
          </cell>
          <cell r="N653" t="str">
            <v>Range Bleach</v>
          </cell>
          <cell r="P653">
            <v>38211</v>
          </cell>
          <cell r="Q653">
            <v>38211</v>
          </cell>
          <cell r="U653">
            <v>38212</v>
          </cell>
          <cell r="Z653" t="str">
            <v>Development Complete</v>
          </cell>
        </row>
        <row r="654">
          <cell r="A654" t="str">
            <v>U2E</v>
          </cell>
          <cell r="B654" t="str">
            <v>Sweet Blue</v>
          </cell>
          <cell r="D654" t="str">
            <v>Melody Seagle</v>
          </cell>
          <cell r="E654" t="str">
            <v>Brights Spring 05</v>
          </cell>
          <cell r="F654" t="str">
            <v>HHW</v>
          </cell>
          <cell r="G654">
            <v>38062</v>
          </cell>
          <cell r="H654">
            <v>38070</v>
          </cell>
          <cell r="I654">
            <v>2808</v>
          </cell>
          <cell r="J654" t="str">
            <v>100% Cotton</v>
          </cell>
          <cell r="K654" t="str">
            <v>Sp'05</v>
          </cell>
          <cell r="L654" t="str">
            <v>16-1640 TPX</v>
          </cell>
          <cell r="M654" t="str">
            <v>Fiber Reactive</v>
          </cell>
          <cell r="P654">
            <v>38120</v>
          </cell>
          <cell r="V654">
            <v>38070</v>
          </cell>
          <cell r="Z654" t="str">
            <v>Lab dip submitted</v>
          </cell>
        </row>
        <row r="655">
          <cell r="A655" t="str">
            <v>U2EPEG013</v>
          </cell>
          <cell r="B655" t="str">
            <v>Sweet Blue</v>
          </cell>
          <cell r="D655" t="str">
            <v>Melody Seagle</v>
          </cell>
          <cell r="E655" t="str">
            <v>Brights Spring 06</v>
          </cell>
          <cell r="F655" t="str">
            <v>HHW</v>
          </cell>
          <cell r="G655">
            <v>38062</v>
          </cell>
          <cell r="H655">
            <v>38070</v>
          </cell>
          <cell r="I655" t="str">
            <v>PEG013/DK0214</v>
          </cell>
          <cell r="J655" t="str">
            <v>POLYESTER</v>
          </cell>
          <cell r="K655" t="str">
            <v>Sp'05</v>
          </cell>
          <cell r="M655" t="str">
            <v>Disperse</v>
          </cell>
          <cell r="P655">
            <v>38161</v>
          </cell>
          <cell r="Q655">
            <v>38161</v>
          </cell>
          <cell r="U655">
            <v>38200</v>
          </cell>
          <cell r="Z655" t="str">
            <v>Development Complete</v>
          </cell>
        </row>
        <row r="656">
          <cell r="A656" t="str">
            <v>U1E</v>
          </cell>
          <cell r="B656" t="str">
            <v>Hibiscus Red</v>
          </cell>
          <cell r="D656" t="str">
            <v>Melody Seagle</v>
          </cell>
          <cell r="E656" t="str">
            <v>Pastels Spring 05</v>
          </cell>
          <cell r="F656" t="str">
            <v>HHW</v>
          </cell>
          <cell r="G656">
            <v>38062</v>
          </cell>
          <cell r="H656">
            <v>38070</v>
          </cell>
          <cell r="I656">
            <v>2808</v>
          </cell>
          <cell r="J656" t="str">
            <v>100% Cotton</v>
          </cell>
          <cell r="K656" t="str">
            <v>Sp'05</v>
          </cell>
          <cell r="L656" t="str">
            <v>16-1640 TPX</v>
          </cell>
          <cell r="M656" t="str">
            <v>Fiber Reactive</v>
          </cell>
          <cell r="N656" t="str">
            <v>Jet Bleach</v>
          </cell>
          <cell r="P656">
            <v>38106</v>
          </cell>
          <cell r="Q656">
            <v>38110</v>
          </cell>
          <cell r="R656">
            <v>8.8800000000000004E-2</v>
          </cell>
          <cell r="U656">
            <v>38127</v>
          </cell>
          <cell r="V656">
            <v>38070</v>
          </cell>
          <cell r="W656">
            <v>38230</v>
          </cell>
          <cell r="Z656" t="str">
            <v>Development Complete</v>
          </cell>
        </row>
        <row r="657">
          <cell r="A657" t="str">
            <v>U1EPEG013</v>
          </cell>
          <cell r="B657" t="str">
            <v>Hibiscus Red</v>
          </cell>
          <cell r="D657" t="str">
            <v>Melody Seagle</v>
          </cell>
          <cell r="E657" t="str">
            <v>Pastels Spring 05</v>
          </cell>
          <cell r="F657" t="str">
            <v>HHW</v>
          </cell>
          <cell r="G657">
            <v>38062</v>
          </cell>
          <cell r="H657">
            <v>38070</v>
          </cell>
          <cell r="I657" t="str">
            <v>PEG013</v>
          </cell>
          <cell r="J657" t="str">
            <v>POLYESTER</v>
          </cell>
          <cell r="K657" t="str">
            <v>Sp'05</v>
          </cell>
          <cell r="M657" t="str">
            <v>PIGMENT</v>
          </cell>
          <cell r="P657">
            <v>38156</v>
          </cell>
          <cell r="Q657">
            <v>38156</v>
          </cell>
          <cell r="U657">
            <v>38200</v>
          </cell>
          <cell r="Z657" t="str">
            <v>Development Complete</v>
          </cell>
        </row>
        <row r="658">
          <cell r="A658" t="str">
            <v>U9D</v>
          </cell>
          <cell r="B658" t="str">
            <v>Powder Blue</v>
          </cell>
          <cell r="D658" t="str">
            <v>Melody Seagle</v>
          </cell>
          <cell r="E658" t="str">
            <v>Pastels Spring 05</v>
          </cell>
          <cell r="F658" t="str">
            <v>HHW</v>
          </cell>
          <cell r="G658">
            <v>38062</v>
          </cell>
          <cell r="H658">
            <v>38070</v>
          </cell>
          <cell r="I658">
            <v>2808</v>
          </cell>
          <cell r="J658" t="str">
            <v>100% Cotton</v>
          </cell>
          <cell r="K658" t="str">
            <v>Sp'05</v>
          </cell>
          <cell r="L658" t="str">
            <v>14-4112 TPX</v>
          </cell>
          <cell r="M658" t="str">
            <v>Fiber Reactive</v>
          </cell>
          <cell r="N658" t="str">
            <v>Range Bleach</v>
          </cell>
          <cell r="P658">
            <v>38110</v>
          </cell>
          <cell r="Q658">
            <v>38121</v>
          </cell>
          <cell r="U658">
            <v>38131</v>
          </cell>
          <cell r="V658">
            <v>38070</v>
          </cell>
          <cell r="W658">
            <v>38232</v>
          </cell>
          <cell r="Z658" t="str">
            <v>Development Complete</v>
          </cell>
        </row>
        <row r="659">
          <cell r="A659" t="str">
            <v>U9DPEG013</v>
          </cell>
          <cell r="B659" t="str">
            <v>Powder Blue</v>
          </cell>
          <cell r="D659" t="str">
            <v>Melody Seagle</v>
          </cell>
          <cell r="E659" t="str">
            <v>Pastels Spring 05</v>
          </cell>
          <cell r="F659" t="str">
            <v>HHW</v>
          </cell>
          <cell r="G659">
            <v>38062</v>
          </cell>
          <cell r="H659">
            <v>38070</v>
          </cell>
          <cell r="I659" t="str">
            <v>PEG013</v>
          </cell>
          <cell r="J659" t="str">
            <v>POLYESTER</v>
          </cell>
          <cell r="K659" t="str">
            <v>Sp'05</v>
          </cell>
          <cell r="M659" t="str">
            <v>PIGMENT</v>
          </cell>
          <cell r="P659">
            <v>38156</v>
          </cell>
          <cell r="Q659">
            <v>38156</v>
          </cell>
          <cell r="U659">
            <v>38200</v>
          </cell>
          <cell r="Z659" t="str">
            <v>Development Complete</v>
          </cell>
        </row>
        <row r="660">
          <cell r="A660" t="str">
            <v>U8D</v>
          </cell>
          <cell r="B660" t="str">
            <v>Peach Pearl</v>
          </cell>
          <cell r="D660" t="str">
            <v>Melody Seagle</v>
          </cell>
          <cell r="E660" t="str">
            <v>Pastels Spring 05</v>
          </cell>
          <cell r="F660" t="str">
            <v>HHW</v>
          </cell>
          <cell r="G660">
            <v>38062</v>
          </cell>
          <cell r="H660">
            <v>38070</v>
          </cell>
          <cell r="I660">
            <v>2808</v>
          </cell>
          <cell r="J660" t="str">
            <v>100% Cotton</v>
          </cell>
          <cell r="K660" t="str">
            <v>Sp'05</v>
          </cell>
          <cell r="L660" t="str">
            <v>14-1419 TPX</v>
          </cell>
          <cell r="M660" t="str">
            <v>Direct</v>
          </cell>
          <cell r="N660" t="str">
            <v>Range Bleach</v>
          </cell>
          <cell r="O660">
            <v>9</v>
          </cell>
          <cell r="P660">
            <v>38099</v>
          </cell>
          <cell r="Q660">
            <v>38103</v>
          </cell>
          <cell r="R660">
            <v>1.11E-2</v>
          </cell>
          <cell r="U660">
            <v>38114</v>
          </cell>
          <cell r="V660">
            <v>38070</v>
          </cell>
          <cell r="W660">
            <v>38113</v>
          </cell>
          <cell r="Z660" t="str">
            <v>Development Complete</v>
          </cell>
        </row>
        <row r="661">
          <cell r="A661" t="str">
            <v>U8DPEG013</v>
          </cell>
          <cell r="B661" t="str">
            <v>Peach Pearl</v>
          </cell>
          <cell r="D661" t="str">
            <v>Melody Seagle</v>
          </cell>
          <cell r="E661" t="str">
            <v>Pastels Spring 05</v>
          </cell>
          <cell r="F661" t="str">
            <v>HHW</v>
          </cell>
          <cell r="G661">
            <v>38062</v>
          </cell>
          <cell r="H661">
            <v>38070</v>
          </cell>
          <cell r="I661" t="str">
            <v>PEG013</v>
          </cell>
          <cell r="J661" t="str">
            <v>POLYESTER</v>
          </cell>
          <cell r="K661" t="str">
            <v>Sp'05</v>
          </cell>
          <cell r="M661" t="str">
            <v>PIGMENT</v>
          </cell>
          <cell r="P661">
            <v>38156</v>
          </cell>
          <cell r="Q661">
            <v>38156</v>
          </cell>
          <cell r="U661">
            <v>38200</v>
          </cell>
          <cell r="Z661" t="str">
            <v>Development Complete</v>
          </cell>
        </row>
        <row r="662">
          <cell r="A662" t="str">
            <v>U7D</v>
          </cell>
          <cell r="Z662" t="str">
            <v xml:space="preserve"> </v>
          </cell>
        </row>
        <row r="663">
          <cell r="A663" t="str">
            <v>U6D</v>
          </cell>
          <cell r="Z663" t="str">
            <v xml:space="preserve"> </v>
          </cell>
        </row>
        <row r="664">
          <cell r="A664" t="str">
            <v>U5D</v>
          </cell>
          <cell r="B664" t="str">
            <v>Off White</v>
          </cell>
          <cell r="D664" t="str">
            <v>Mary Taylor</v>
          </cell>
          <cell r="E664" t="str">
            <v>Girls Showtoons - Disney set</v>
          </cell>
          <cell r="F664" t="str">
            <v>Kids</v>
          </cell>
          <cell r="G664">
            <v>38208</v>
          </cell>
          <cell r="H664">
            <v>38208</v>
          </cell>
          <cell r="I664">
            <v>2844</v>
          </cell>
          <cell r="J664" t="str">
            <v>100% Cotton</v>
          </cell>
          <cell r="K664" t="str">
            <v>F"05</v>
          </cell>
          <cell r="L664" t="str">
            <v>jet bleach</v>
          </cell>
          <cell r="M664" t="str">
            <v>none</v>
          </cell>
          <cell r="N664" t="str">
            <v>Jet Bleach</v>
          </cell>
          <cell r="P664">
            <v>38209</v>
          </cell>
          <cell r="Q664">
            <v>38209</v>
          </cell>
          <cell r="U664">
            <v>38210</v>
          </cell>
          <cell r="V664">
            <v>38209</v>
          </cell>
          <cell r="W664">
            <v>38251</v>
          </cell>
          <cell r="Z664" t="str">
            <v>Development Complete</v>
          </cell>
        </row>
        <row r="665">
          <cell r="A665" t="str">
            <v>U4D</v>
          </cell>
          <cell r="B665" t="str">
            <v>Deep Sea Blue</v>
          </cell>
          <cell r="D665" t="str">
            <v>Melody Seagle</v>
          </cell>
          <cell r="E665" t="str">
            <v>Sporty Spring 05</v>
          </cell>
          <cell r="F665" t="str">
            <v>HHW</v>
          </cell>
          <cell r="G665">
            <v>38062</v>
          </cell>
          <cell r="H665">
            <v>38070</v>
          </cell>
          <cell r="I665">
            <v>2808</v>
          </cell>
          <cell r="J665" t="str">
            <v>100% Cotton</v>
          </cell>
          <cell r="K665" t="str">
            <v>Sp'05</v>
          </cell>
          <cell r="L665" t="str">
            <v>19-4050 TPX</v>
          </cell>
          <cell r="M665" t="str">
            <v>Fiber Reactive</v>
          </cell>
          <cell r="N665" t="str">
            <v>Range Bleach</v>
          </cell>
          <cell r="P665">
            <v>38120</v>
          </cell>
          <cell r="Q665">
            <v>38125</v>
          </cell>
          <cell r="U665">
            <v>38149</v>
          </cell>
          <cell r="V665">
            <v>38070</v>
          </cell>
          <cell r="W665">
            <v>38230</v>
          </cell>
          <cell r="Z665" t="str">
            <v>Development Complete</v>
          </cell>
        </row>
        <row r="666">
          <cell r="A666" t="str">
            <v>U3D</v>
          </cell>
          <cell r="B666" t="str">
            <v>Mint Green</v>
          </cell>
          <cell r="D666" t="str">
            <v>Mary Taylor</v>
          </cell>
          <cell r="E666" t="str">
            <v>Disney Princess Dow Sp'05</v>
          </cell>
          <cell r="F666" t="str">
            <v>Kids</v>
          </cell>
          <cell r="G666">
            <v>38170</v>
          </cell>
          <cell r="H666">
            <v>38170</v>
          </cell>
          <cell r="I666">
            <v>2844</v>
          </cell>
          <cell r="J666" t="str">
            <v>100% Cotton</v>
          </cell>
          <cell r="K666" t="str">
            <v>Sp'05</v>
          </cell>
          <cell r="L666" t="str">
            <v>3258-u</v>
          </cell>
          <cell r="M666" t="str">
            <v>Fiber Reactive</v>
          </cell>
          <cell r="N666" t="str">
            <v>Jet Bleach</v>
          </cell>
          <cell r="P666">
            <v>38173</v>
          </cell>
          <cell r="Q666">
            <v>38184</v>
          </cell>
          <cell r="U666">
            <v>38198</v>
          </cell>
          <cell r="V666">
            <v>38170</v>
          </cell>
          <cell r="W666">
            <v>38196</v>
          </cell>
          <cell r="Z666" t="str">
            <v>Development Complete</v>
          </cell>
        </row>
        <row r="667">
          <cell r="A667" t="str">
            <v>U2D</v>
          </cell>
          <cell r="B667" t="str">
            <v>Melon Pink</v>
          </cell>
          <cell r="D667" t="str">
            <v>Melody Seagle</v>
          </cell>
          <cell r="E667" t="str">
            <v>Sporty Spring 05</v>
          </cell>
          <cell r="F667" t="str">
            <v>HHW</v>
          </cell>
          <cell r="G667">
            <v>38062</v>
          </cell>
          <cell r="H667">
            <v>38070</v>
          </cell>
          <cell r="I667">
            <v>2808</v>
          </cell>
          <cell r="J667" t="str">
            <v>100% Cotton</v>
          </cell>
          <cell r="K667" t="str">
            <v>Sp'05</v>
          </cell>
          <cell r="L667" t="str">
            <v>17-1647 TPX</v>
          </cell>
          <cell r="M667" t="str">
            <v>Fiber Reactive</v>
          </cell>
          <cell r="N667" t="str">
            <v>Jet Bleach</v>
          </cell>
          <cell r="P667">
            <v>38103</v>
          </cell>
          <cell r="Q667">
            <v>38106</v>
          </cell>
          <cell r="U667">
            <v>38149</v>
          </cell>
          <cell r="V667">
            <v>38070</v>
          </cell>
          <cell r="W667">
            <v>38232</v>
          </cell>
          <cell r="Z667" t="str">
            <v>Development Complete</v>
          </cell>
        </row>
        <row r="668">
          <cell r="A668" t="str">
            <v>U1DPEG022</v>
          </cell>
          <cell r="B668" t="str">
            <v>Dusty Blue</v>
          </cell>
          <cell r="D668" t="str">
            <v>Geoffrey Blair</v>
          </cell>
          <cell r="E668" t="str">
            <v>HHW Classics  Midtier  Sp'05</v>
          </cell>
          <cell r="F668" t="str">
            <v>HHW</v>
          </cell>
          <cell r="G668">
            <v>38133</v>
          </cell>
          <cell r="H668">
            <v>38134</v>
          </cell>
          <cell r="I668" t="str">
            <v>PEG022</v>
          </cell>
          <cell r="J668" t="str">
            <v>POLYESTER</v>
          </cell>
          <cell r="K668" t="str">
            <v>Sp'05</v>
          </cell>
          <cell r="M668" t="str">
            <v>PIGMENT</v>
          </cell>
          <cell r="P668">
            <v>38175</v>
          </cell>
          <cell r="Q668">
            <v>38175</v>
          </cell>
          <cell r="U668">
            <v>38200</v>
          </cell>
          <cell r="Z668" t="str">
            <v>Development Complete</v>
          </cell>
        </row>
        <row r="669">
          <cell r="A669" t="str">
            <v>U1D</v>
          </cell>
          <cell r="B669" t="str">
            <v>Dusty Blue</v>
          </cell>
          <cell r="D669" t="str">
            <v>Geoffrey Blair</v>
          </cell>
          <cell r="E669" t="str">
            <v>HHW Classics  Midtier  Sp'05</v>
          </cell>
          <cell r="F669" t="str">
            <v>HHW</v>
          </cell>
          <cell r="G669">
            <v>38133</v>
          </cell>
          <cell r="H669">
            <v>38134</v>
          </cell>
          <cell r="I669">
            <v>2808</v>
          </cell>
          <cell r="J669" t="str">
            <v>100% Cotton</v>
          </cell>
          <cell r="K669" t="str">
            <v>Sp'05</v>
          </cell>
          <cell r="M669" t="str">
            <v>Direct</v>
          </cell>
          <cell r="N669" t="str">
            <v>Range Bleach</v>
          </cell>
          <cell r="P669">
            <v>38146</v>
          </cell>
          <cell r="Q669">
            <v>38148</v>
          </cell>
          <cell r="U669">
            <v>38162</v>
          </cell>
          <cell r="V669">
            <v>38134</v>
          </cell>
          <cell r="Z669" t="str">
            <v>Development Complete</v>
          </cell>
        </row>
        <row r="670">
          <cell r="A670" t="str">
            <v>U9C</v>
          </cell>
          <cell r="B670" t="str">
            <v>Violet</v>
          </cell>
          <cell r="D670" t="str">
            <v>Kendall Bain</v>
          </cell>
          <cell r="E670" t="str">
            <v>Champion MESH PROG F'04</v>
          </cell>
          <cell r="F670" t="str">
            <v>Cham</v>
          </cell>
          <cell r="G670">
            <v>38058</v>
          </cell>
          <cell r="H670">
            <v>38061</v>
          </cell>
          <cell r="I670">
            <v>3080</v>
          </cell>
          <cell r="J670" t="str">
            <v>100% Poly</v>
          </cell>
          <cell r="K670" t="str">
            <v>F'04</v>
          </cell>
          <cell r="L670" t="str">
            <v>16-3320 TC</v>
          </cell>
          <cell r="M670" t="str">
            <v>Disperse</v>
          </cell>
          <cell r="N670" t="str">
            <v>Range Bleach</v>
          </cell>
          <cell r="P670">
            <v>38104</v>
          </cell>
          <cell r="Q670">
            <v>38191</v>
          </cell>
          <cell r="Z670" t="str">
            <v>Lab dip approved</v>
          </cell>
        </row>
        <row r="671">
          <cell r="A671" t="str">
            <v>U8C</v>
          </cell>
          <cell r="B671" t="str">
            <v>Lily Green</v>
          </cell>
          <cell r="D671" t="str">
            <v>Kendall Bain</v>
          </cell>
          <cell r="E671" t="str">
            <v>Champion MESH PROG F'04</v>
          </cell>
          <cell r="F671" t="str">
            <v>Cham</v>
          </cell>
          <cell r="G671">
            <v>38058</v>
          </cell>
          <cell r="H671">
            <v>38061</v>
          </cell>
          <cell r="I671">
            <v>3080</v>
          </cell>
          <cell r="J671" t="str">
            <v>100% Poly</v>
          </cell>
          <cell r="K671" t="str">
            <v>F'04</v>
          </cell>
          <cell r="L671" t="str">
            <v>13-0317 TC</v>
          </cell>
          <cell r="M671" t="str">
            <v>Disperse</v>
          </cell>
          <cell r="N671" t="str">
            <v>SLU Scour</v>
          </cell>
          <cell r="O671">
            <v>4</v>
          </cell>
          <cell r="P671">
            <v>38068</v>
          </cell>
          <cell r="Q671">
            <v>38104</v>
          </cell>
          <cell r="R671">
            <v>1.5699999999999999E-2</v>
          </cell>
          <cell r="Z671" t="str">
            <v>Lab dip approved</v>
          </cell>
        </row>
        <row r="672">
          <cell r="A672" t="str">
            <v>U7CPEG007</v>
          </cell>
          <cell r="B672" t="str">
            <v>Ethernal</v>
          </cell>
          <cell r="D672" t="str">
            <v>Geoffrey Blair</v>
          </cell>
          <cell r="E672" t="str">
            <v>HHW Selects F'04 Delivery 02</v>
          </cell>
          <cell r="F672" t="str">
            <v>HHW</v>
          </cell>
          <cell r="G672">
            <v>38051</v>
          </cell>
          <cell r="H672">
            <v>38055</v>
          </cell>
          <cell r="I672" t="str">
            <v>PEG007</v>
          </cell>
          <cell r="J672" t="str">
            <v>POLYESTER</v>
          </cell>
          <cell r="Y672">
            <v>38072</v>
          </cell>
          <cell r="Z672" t="str">
            <v>Dropped</v>
          </cell>
        </row>
        <row r="673">
          <cell r="A673" t="str">
            <v>U7C</v>
          </cell>
          <cell r="B673" t="str">
            <v>Ethernal</v>
          </cell>
          <cell r="D673" t="str">
            <v>Geoffrey Blair</v>
          </cell>
          <cell r="E673" t="str">
            <v>HHW Selects F'04 Delivery 02</v>
          </cell>
          <cell r="F673" t="str">
            <v>HHW</v>
          </cell>
          <cell r="G673">
            <v>38051</v>
          </cell>
          <cell r="H673">
            <v>38055</v>
          </cell>
          <cell r="I673">
            <v>2808</v>
          </cell>
          <cell r="J673" t="str">
            <v>100% Cotton</v>
          </cell>
          <cell r="K673" t="str">
            <v>F'04</v>
          </cell>
          <cell r="L673" t="str">
            <v>15-4323 TPX</v>
          </cell>
          <cell r="M673" t="str">
            <v>Fiber Reactive</v>
          </cell>
          <cell r="N673" t="str">
            <v>Range Bleach</v>
          </cell>
          <cell r="O673">
            <v>6</v>
          </cell>
          <cell r="P673">
            <v>38064</v>
          </cell>
          <cell r="Q673">
            <v>38068</v>
          </cell>
          <cell r="V673">
            <v>38055</v>
          </cell>
          <cell r="Y673">
            <v>38072</v>
          </cell>
          <cell r="Z673" t="str">
            <v>Dropped</v>
          </cell>
        </row>
        <row r="674">
          <cell r="A674" t="str">
            <v>U6CPEG007</v>
          </cell>
          <cell r="B674" t="str">
            <v>Federal Blue</v>
          </cell>
          <cell r="D674" t="str">
            <v>Geoffrey Blair</v>
          </cell>
          <cell r="E674" t="str">
            <v>HHW Selects F'04 Delivery 02</v>
          </cell>
          <cell r="F674" t="str">
            <v>HHW</v>
          </cell>
          <cell r="G674">
            <v>38051</v>
          </cell>
          <cell r="H674">
            <v>38055</v>
          </cell>
          <cell r="I674" t="str">
            <v>PEG007</v>
          </cell>
          <cell r="J674" t="str">
            <v>POLYESTER</v>
          </cell>
          <cell r="Y674">
            <v>38072</v>
          </cell>
          <cell r="Z674" t="str">
            <v>Dropped</v>
          </cell>
        </row>
        <row r="675">
          <cell r="A675" t="str">
            <v>U6CPEG022</v>
          </cell>
          <cell r="B675" t="str">
            <v>Federal Blue</v>
          </cell>
          <cell r="D675" t="str">
            <v>Geoffrey Blair</v>
          </cell>
          <cell r="E675" t="str">
            <v>HHW Classics  Midtier  Sp'05</v>
          </cell>
          <cell r="F675" t="str">
            <v>HHW</v>
          </cell>
          <cell r="G675">
            <v>38133</v>
          </cell>
          <cell r="H675">
            <v>38134</v>
          </cell>
          <cell r="I675" t="str">
            <v>PEG022</v>
          </cell>
          <cell r="J675" t="str">
            <v>POLYESTER</v>
          </cell>
          <cell r="K675" t="str">
            <v>Sp'05</v>
          </cell>
          <cell r="M675" t="str">
            <v>Disperse</v>
          </cell>
          <cell r="P675">
            <v>38156</v>
          </cell>
          <cell r="Q675">
            <v>38156</v>
          </cell>
          <cell r="Z675" t="str">
            <v>Lab dip approved</v>
          </cell>
        </row>
        <row r="676">
          <cell r="A676" t="str">
            <v>U6C</v>
          </cell>
          <cell r="B676" t="str">
            <v>Federal Blue</v>
          </cell>
          <cell r="D676" t="str">
            <v>Geoffrey Blair</v>
          </cell>
          <cell r="E676" t="str">
            <v>HHW Selects F'04 Delivery 02</v>
          </cell>
          <cell r="F676" t="str">
            <v>HHW</v>
          </cell>
          <cell r="G676">
            <v>38051</v>
          </cell>
          <cell r="H676">
            <v>38055</v>
          </cell>
          <cell r="I676">
            <v>2844</v>
          </cell>
          <cell r="J676" t="str">
            <v>100% Cotton</v>
          </cell>
          <cell r="K676" t="str">
            <v>F'04</v>
          </cell>
          <cell r="L676" t="str">
            <v>18-4029 TPX</v>
          </cell>
          <cell r="M676" t="str">
            <v>Fiber Reactive</v>
          </cell>
          <cell r="N676" t="str">
            <v>SLU Scour</v>
          </cell>
          <cell r="O676">
            <v>6</v>
          </cell>
          <cell r="P676">
            <v>38068</v>
          </cell>
          <cell r="Q676">
            <v>38069</v>
          </cell>
          <cell r="U676">
            <v>38160</v>
          </cell>
          <cell r="V676">
            <v>38055</v>
          </cell>
          <cell r="Z676" t="str">
            <v>Development Complete</v>
          </cell>
        </row>
        <row r="677">
          <cell r="A677" t="str">
            <v>U5CPEG007</v>
          </cell>
          <cell r="B677" t="str">
            <v>Glacier</v>
          </cell>
          <cell r="D677" t="str">
            <v>Geoffrey Blair</v>
          </cell>
          <cell r="E677" t="str">
            <v>HHW Selects F'04 Delivery 02</v>
          </cell>
          <cell r="F677" t="str">
            <v>HHW</v>
          </cell>
          <cell r="G677">
            <v>38051</v>
          </cell>
          <cell r="H677">
            <v>38055</v>
          </cell>
          <cell r="I677" t="str">
            <v>PEG007</v>
          </cell>
          <cell r="J677" t="str">
            <v>POLYESTER</v>
          </cell>
          <cell r="Y677">
            <v>38072</v>
          </cell>
          <cell r="Z677" t="str">
            <v>Dropped</v>
          </cell>
        </row>
        <row r="678">
          <cell r="A678" t="str">
            <v>U5C</v>
          </cell>
          <cell r="B678" t="str">
            <v>Glacier</v>
          </cell>
          <cell r="D678" t="str">
            <v>Geoffrey Blair</v>
          </cell>
          <cell r="E678" t="str">
            <v>HHW Selects F'04 Delivery 02</v>
          </cell>
          <cell r="F678" t="str">
            <v>HHW</v>
          </cell>
          <cell r="G678">
            <v>38051</v>
          </cell>
          <cell r="H678">
            <v>38055</v>
          </cell>
          <cell r="I678">
            <v>2808</v>
          </cell>
          <cell r="J678" t="str">
            <v>100% Cotton</v>
          </cell>
          <cell r="K678" t="str">
            <v>F'04</v>
          </cell>
          <cell r="L678" t="str">
            <v>12-5505 TPX</v>
          </cell>
          <cell r="V678">
            <v>38055</v>
          </cell>
          <cell r="Y678">
            <v>38064</v>
          </cell>
          <cell r="Z678" t="str">
            <v>Dropped</v>
          </cell>
        </row>
        <row r="679">
          <cell r="A679" t="str">
            <v>U4CPEG007</v>
          </cell>
          <cell r="B679" t="str">
            <v>Aqua Sea</v>
          </cell>
          <cell r="D679" t="str">
            <v>Geoffrey Blair</v>
          </cell>
          <cell r="E679" t="str">
            <v>HHW Selects F'04 Delivery 02</v>
          </cell>
          <cell r="F679" t="str">
            <v>HHW</v>
          </cell>
          <cell r="G679">
            <v>38051</v>
          </cell>
          <cell r="H679">
            <v>38055</v>
          </cell>
          <cell r="I679" t="str">
            <v>PEG007</v>
          </cell>
          <cell r="J679" t="str">
            <v>POLYESTER</v>
          </cell>
          <cell r="Y679">
            <v>38072</v>
          </cell>
          <cell r="Z679" t="str">
            <v>Dropped</v>
          </cell>
        </row>
        <row r="680">
          <cell r="A680" t="str">
            <v>U4CPEG022</v>
          </cell>
          <cell r="B680" t="str">
            <v>Aqua Sea</v>
          </cell>
          <cell r="D680" t="str">
            <v>Geoffrey Blair</v>
          </cell>
          <cell r="E680" t="str">
            <v>HHW Classics  Midtier  Sp'05</v>
          </cell>
          <cell r="F680" t="str">
            <v>HHW</v>
          </cell>
          <cell r="G680">
            <v>38133</v>
          </cell>
          <cell r="H680">
            <v>38134</v>
          </cell>
          <cell r="I680" t="str">
            <v>PEG022</v>
          </cell>
          <cell r="J680" t="str">
            <v>POLYESTER</v>
          </cell>
          <cell r="K680" t="str">
            <v>Sp'05</v>
          </cell>
          <cell r="M680" t="str">
            <v>Disperse</v>
          </cell>
          <cell r="P680">
            <v>38166</v>
          </cell>
          <cell r="Q680">
            <v>38166</v>
          </cell>
          <cell r="Z680" t="str">
            <v>Lab dip approved</v>
          </cell>
        </row>
        <row r="681">
          <cell r="A681" t="str">
            <v>U4C</v>
          </cell>
          <cell r="B681" t="str">
            <v>Aqua Sea</v>
          </cell>
          <cell r="D681" t="str">
            <v>Geoffrey Blair</v>
          </cell>
          <cell r="E681" t="str">
            <v>HHW Selects F'04 Delivery 02</v>
          </cell>
          <cell r="F681" t="str">
            <v>HHW</v>
          </cell>
          <cell r="G681">
            <v>38051</v>
          </cell>
          <cell r="H681">
            <v>38055</v>
          </cell>
          <cell r="I681">
            <v>2844</v>
          </cell>
          <cell r="J681" t="str">
            <v>100% Cotton</v>
          </cell>
          <cell r="K681" t="str">
            <v>F'04</v>
          </cell>
          <cell r="L681" t="str">
            <v>15-4715TPX</v>
          </cell>
          <cell r="M681" t="str">
            <v>Fiber Reactive</v>
          </cell>
          <cell r="N681" t="str">
            <v>Jet Bleach</v>
          </cell>
          <cell r="O681">
            <v>5</v>
          </cell>
          <cell r="P681">
            <v>38068</v>
          </cell>
          <cell r="Q681">
            <v>38069</v>
          </cell>
          <cell r="U681">
            <v>38160</v>
          </cell>
          <cell r="V681">
            <v>38055</v>
          </cell>
          <cell r="Z681" t="str">
            <v>Development Complete</v>
          </cell>
        </row>
        <row r="682">
          <cell r="A682" t="str">
            <v>U3C</v>
          </cell>
          <cell r="B682" t="str">
            <v>(On Hold Until Recified)</v>
          </cell>
          <cell r="D682" t="str">
            <v>Kendall Bain</v>
          </cell>
          <cell r="E682" t="str">
            <v>Champion Spring 04</v>
          </cell>
          <cell r="F682" t="str">
            <v>Cham</v>
          </cell>
          <cell r="G682">
            <v>38040</v>
          </cell>
          <cell r="H682">
            <v>38042</v>
          </cell>
          <cell r="I682">
            <v>2755</v>
          </cell>
          <cell r="J682" t="str">
            <v>100% Cotton</v>
          </cell>
          <cell r="K682" t="str">
            <v>Sp'05</v>
          </cell>
          <cell r="V682">
            <v>38040</v>
          </cell>
          <cell r="Z682" t="str">
            <v>Lab dip in-process</v>
          </cell>
        </row>
        <row r="683">
          <cell r="A683" t="str">
            <v>U2C</v>
          </cell>
          <cell r="B683" t="str">
            <v>Sage</v>
          </cell>
          <cell r="D683" t="str">
            <v>Kendall Bain</v>
          </cell>
          <cell r="E683" t="str">
            <v>Champion Spring 05</v>
          </cell>
          <cell r="F683" t="str">
            <v>Cham</v>
          </cell>
          <cell r="G683">
            <v>38040</v>
          </cell>
          <cell r="H683">
            <v>38042</v>
          </cell>
          <cell r="I683">
            <v>2804</v>
          </cell>
          <cell r="J683" t="str">
            <v>100% Cotton</v>
          </cell>
          <cell r="K683" t="str">
            <v>Sp'05</v>
          </cell>
          <cell r="L683" t="str">
            <v>16-0421 TC</v>
          </cell>
          <cell r="M683" t="str">
            <v>Fiber Reactive</v>
          </cell>
          <cell r="N683" t="str">
            <v>Jet Bleach</v>
          </cell>
          <cell r="O683">
            <v>6</v>
          </cell>
          <cell r="P683">
            <v>38068</v>
          </cell>
          <cell r="Q683">
            <v>38072</v>
          </cell>
          <cell r="U683">
            <v>38198</v>
          </cell>
          <cell r="V683">
            <v>38040</v>
          </cell>
          <cell r="W683">
            <v>38209</v>
          </cell>
          <cell r="Z683" t="str">
            <v>Development Complete</v>
          </cell>
        </row>
        <row r="684">
          <cell r="A684" t="str">
            <v>U1C</v>
          </cell>
          <cell r="B684" t="str">
            <v>Placid Blue</v>
          </cell>
          <cell r="D684" t="str">
            <v>Kendall Bain</v>
          </cell>
          <cell r="E684" t="str">
            <v>Champion Spring 05</v>
          </cell>
          <cell r="F684" t="str">
            <v>Cham</v>
          </cell>
          <cell r="G684">
            <v>38040</v>
          </cell>
          <cell r="H684">
            <v>38042</v>
          </cell>
          <cell r="I684">
            <v>2804</v>
          </cell>
          <cell r="J684" t="str">
            <v>100% Cotton</v>
          </cell>
          <cell r="K684" t="str">
            <v>Sp'05</v>
          </cell>
          <cell r="L684" t="str">
            <v>15-3920 TC</v>
          </cell>
          <cell r="M684" t="str">
            <v>Fiber Reactive</v>
          </cell>
          <cell r="N684" t="str">
            <v>Jet Bleach</v>
          </cell>
          <cell r="O684">
            <v>8</v>
          </cell>
          <cell r="P684">
            <v>38068</v>
          </cell>
          <cell r="V684">
            <v>38040</v>
          </cell>
          <cell r="Y684">
            <v>38072</v>
          </cell>
          <cell r="Z684" t="str">
            <v>Dropped</v>
          </cell>
        </row>
        <row r="685">
          <cell r="A685" t="str">
            <v>U9B</v>
          </cell>
          <cell r="B685" t="str">
            <v>Four Leaf Clover</v>
          </cell>
          <cell r="D685" t="str">
            <v>Kendall Bain</v>
          </cell>
          <cell r="E685" t="str">
            <v>Champion Spring 05</v>
          </cell>
          <cell r="F685" t="str">
            <v>Cham</v>
          </cell>
          <cell r="G685">
            <v>38041</v>
          </cell>
          <cell r="H685">
            <v>38042</v>
          </cell>
          <cell r="I685">
            <v>2804</v>
          </cell>
          <cell r="J685" t="str">
            <v>100% Cotton</v>
          </cell>
          <cell r="K685" t="str">
            <v>Sp'05</v>
          </cell>
          <cell r="L685" t="str">
            <v>18-0420 TC</v>
          </cell>
          <cell r="M685" t="str">
            <v>Fiber Reactive</v>
          </cell>
          <cell r="N685" t="str">
            <v>SLU Scour</v>
          </cell>
          <cell r="O685">
            <v>5</v>
          </cell>
          <cell r="P685">
            <v>38068</v>
          </cell>
          <cell r="V685">
            <v>38041</v>
          </cell>
          <cell r="Y685">
            <v>38072</v>
          </cell>
          <cell r="Z685" t="str">
            <v>Dropped</v>
          </cell>
        </row>
        <row r="686">
          <cell r="A686" t="str">
            <v>U8B</v>
          </cell>
          <cell r="B686" t="str">
            <v>Blue Haven</v>
          </cell>
          <cell r="D686" t="str">
            <v>Connie Meadows</v>
          </cell>
          <cell r="E686" t="str">
            <v>Body Creation Beautiful  F'04</v>
          </cell>
          <cell r="F686" t="str">
            <v>HHW</v>
          </cell>
          <cell r="G686">
            <v>38028</v>
          </cell>
          <cell r="H686">
            <v>38030</v>
          </cell>
          <cell r="I686">
            <v>2871</v>
          </cell>
          <cell r="J686" t="str">
            <v>100% Cotton</v>
          </cell>
          <cell r="K686" t="str">
            <v>F'04</v>
          </cell>
          <cell r="M686" t="str">
            <v>Fiber Reactive</v>
          </cell>
          <cell r="N686" t="str">
            <v>Range Bleach</v>
          </cell>
          <cell r="O686">
            <v>1</v>
          </cell>
          <cell r="P686">
            <v>38180</v>
          </cell>
          <cell r="Q686">
            <v>38187</v>
          </cell>
          <cell r="Z686" t="str">
            <v>Lab dip approved</v>
          </cell>
        </row>
        <row r="687">
          <cell r="A687" t="str">
            <v>U7B</v>
          </cell>
          <cell r="B687" t="str">
            <v>Nude Blush</v>
          </cell>
          <cell r="D687" t="str">
            <v>Connie Meadows</v>
          </cell>
          <cell r="E687" t="str">
            <v>Body Creation Beautiful  F'04</v>
          </cell>
          <cell r="F687" t="str">
            <v>HHW</v>
          </cell>
          <cell r="G687">
            <v>38028</v>
          </cell>
          <cell r="H687">
            <v>38030</v>
          </cell>
          <cell r="I687">
            <v>2871</v>
          </cell>
          <cell r="J687" t="str">
            <v>100% Cotton</v>
          </cell>
          <cell r="K687" t="str">
            <v>F'04</v>
          </cell>
          <cell r="M687" t="str">
            <v>Fiber Reactive</v>
          </cell>
          <cell r="N687" t="str">
            <v>Range Bleach</v>
          </cell>
          <cell r="O687">
            <v>1</v>
          </cell>
          <cell r="P687">
            <v>38054</v>
          </cell>
          <cell r="Q687">
            <v>38174</v>
          </cell>
          <cell r="Z687" t="str">
            <v>Lab dip approved</v>
          </cell>
        </row>
        <row r="688">
          <cell r="A688" t="str">
            <v>U6B</v>
          </cell>
          <cell r="B688" t="str">
            <v>Red Glamour</v>
          </cell>
          <cell r="D688" t="str">
            <v>Tracy Couse</v>
          </cell>
          <cell r="E688" t="str">
            <v>HHW Body Creations F'04</v>
          </cell>
          <cell r="F688" t="str">
            <v>HHW</v>
          </cell>
          <cell r="G688">
            <v>37998</v>
          </cell>
          <cell r="H688">
            <v>38000</v>
          </cell>
          <cell r="I688">
            <v>2871</v>
          </cell>
          <cell r="J688" t="str">
            <v>100% Cotton</v>
          </cell>
          <cell r="K688" t="str">
            <v>F'04</v>
          </cell>
          <cell r="M688" t="str">
            <v>Fiber Reactive</v>
          </cell>
          <cell r="N688" t="str">
            <v>Jet Bleach</v>
          </cell>
          <cell r="O688">
            <v>4</v>
          </cell>
          <cell r="P688">
            <v>38041</v>
          </cell>
          <cell r="Q688">
            <v>38062</v>
          </cell>
          <cell r="Z688" t="str">
            <v>Lab dip approved</v>
          </cell>
        </row>
        <row r="689">
          <cell r="A689" t="str">
            <v>U5B</v>
          </cell>
          <cell r="B689" t="str">
            <v>Primrose</v>
          </cell>
          <cell r="D689" t="str">
            <v>Tracy Couse</v>
          </cell>
          <cell r="E689" t="str">
            <v>HHW Body Creations F'04</v>
          </cell>
          <cell r="F689" t="str">
            <v>HHW</v>
          </cell>
          <cell r="G689">
            <v>37974</v>
          </cell>
          <cell r="H689">
            <v>37974</v>
          </cell>
          <cell r="I689">
            <v>2871</v>
          </cell>
          <cell r="J689" t="str">
            <v>100% Cotton</v>
          </cell>
          <cell r="K689" t="str">
            <v>F'04</v>
          </cell>
          <cell r="M689" t="str">
            <v>Fiber Reactive</v>
          </cell>
          <cell r="N689" t="str">
            <v>Jet Scour</v>
          </cell>
          <cell r="O689">
            <v>3</v>
          </cell>
          <cell r="P689">
            <v>37993</v>
          </cell>
          <cell r="Q689">
            <v>37998</v>
          </cell>
          <cell r="R689">
            <v>7.9299999999999995E-2</v>
          </cell>
          <cell r="V689">
            <v>37995</v>
          </cell>
          <cell r="Z689" t="str">
            <v>Lab dip approved</v>
          </cell>
        </row>
        <row r="690">
          <cell r="A690" t="str">
            <v>U4BD</v>
          </cell>
          <cell r="B690" t="str">
            <v>Eclipse</v>
          </cell>
          <cell r="D690" t="str">
            <v>Kendall Bain</v>
          </cell>
          <cell r="E690" t="str">
            <v>Champion F'04</v>
          </cell>
          <cell r="F690" t="str">
            <v>Cham</v>
          </cell>
          <cell r="G690">
            <v>37970</v>
          </cell>
          <cell r="H690">
            <v>37970</v>
          </cell>
          <cell r="I690">
            <v>3080</v>
          </cell>
          <cell r="J690" t="str">
            <v>100% Poly</v>
          </cell>
          <cell r="M690" t="str">
            <v>Disperse</v>
          </cell>
          <cell r="N690" t="str">
            <v>Jet Scour</v>
          </cell>
          <cell r="O690">
            <v>6</v>
          </cell>
          <cell r="P690">
            <v>38069</v>
          </cell>
          <cell r="R690">
            <v>9.7000000000000003E-2</v>
          </cell>
          <cell r="Y690">
            <v>38187</v>
          </cell>
          <cell r="Z690" t="str">
            <v>Dropped</v>
          </cell>
        </row>
        <row r="691">
          <cell r="A691" t="str">
            <v>U3B</v>
          </cell>
          <cell r="B691" t="str">
            <v>Pink Nectar</v>
          </cell>
          <cell r="D691" t="str">
            <v>Kendall Bain</v>
          </cell>
          <cell r="E691" t="str">
            <v>Champion F'04</v>
          </cell>
          <cell r="F691" t="str">
            <v>Cham</v>
          </cell>
          <cell r="G691">
            <v>37970</v>
          </cell>
          <cell r="H691">
            <v>37970</v>
          </cell>
          <cell r="I691">
            <v>3080</v>
          </cell>
          <cell r="J691" t="str">
            <v>100% Poly</v>
          </cell>
          <cell r="M691" t="str">
            <v>Disperse</v>
          </cell>
          <cell r="N691" t="str">
            <v>SLU Scour</v>
          </cell>
          <cell r="O691">
            <v>23</v>
          </cell>
          <cell r="P691">
            <v>38070</v>
          </cell>
          <cell r="Q691">
            <v>38072</v>
          </cell>
          <cell r="R691">
            <v>1.37E-2</v>
          </cell>
          <cell r="Z691" t="str">
            <v>Lab dip approved</v>
          </cell>
        </row>
        <row r="692">
          <cell r="A692" t="str">
            <v>U2B</v>
          </cell>
          <cell r="B692" t="str">
            <v>Plum</v>
          </cell>
          <cell r="D692" t="str">
            <v>Kendall Bain</v>
          </cell>
          <cell r="E692" t="str">
            <v>Champion F'04</v>
          </cell>
          <cell r="F692" t="str">
            <v>Cham</v>
          </cell>
          <cell r="G692">
            <v>37970</v>
          </cell>
          <cell r="H692">
            <v>37970</v>
          </cell>
          <cell r="I692">
            <v>3080</v>
          </cell>
          <cell r="J692" t="str">
            <v>100% Poly</v>
          </cell>
          <cell r="M692" t="str">
            <v>Disperse</v>
          </cell>
          <cell r="N692" t="str">
            <v>Jet Scour</v>
          </cell>
          <cell r="O692">
            <v>10</v>
          </cell>
          <cell r="P692">
            <v>38000</v>
          </cell>
          <cell r="R692">
            <v>0.12970000000000001</v>
          </cell>
          <cell r="Z692" t="str">
            <v>Lab dip submitted</v>
          </cell>
        </row>
        <row r="693">
          <cell r="A693" t="str">
            <v>U1B</v>
          </cell>
          <cell r="B693" t="str">
            <v>Ribbon Red</v>
          </cell>
          <cell r="D693" t="str">
            <v>Tracy Couse</v>
          </cell>
          <cell r="E693" t="str">
            <v>Women's Champion Mesh Prog.</v>
          </cell>
          <cell r="F693" t="str">
            <v>Cham</v>
          </cell>
          <cell r="G693">
            <v>37956</v>
          </cell>
          <cell r="H693">
            <v>37958</v>
          </cell>
          <cell r="I693">
            <v>3080</v>
          </cell>
          <cell r="J693" t="str">
            <v>100% Poly</v>
          </cell>
          <cell r="K693" t="str">
            <v>F'04</v>
          </cell>
          <cell r="M693" t="str">
            <v>DISPERSE</v>
          </cell>
          <cell r="N693" t="str">
            <v>Jet Scour</v>
          </cell>
          <cell r="O693">
            <v>14</v>
          </cell>
          <cell r="P693">
            <v>38008</v>
          </cell>
          <cell r="Q693">
            <v>38194</v>
          </cell>
          <cell r="Z693" t="str">
            <v>Lab dip approved</v>
          </cell>
        </row>
        <row r="694">
          <cell r="A694" t="str">
            <v>U9A</v>
          </cell>
          <cell r="B694" t="str">
            <v>Stellar</v>
          </cell>
          <cell r="D694" t="str">
            <v>Tracy Couse</v>
          </cell>
          <cell r="E694" t="str">
            <v>Women's Champion Mesh Prog.</v>
          </cell>
          <cell r="F694" t="str">
            <v>Cham</v>
          </cell>
          <cell r="G694">
            <v>37956</v>
          </cell>
          <cell r="H694">
            <v>37958</v>
          </cell>
          <cell r="I694">
            <v>3080</v>
          </cell>
          <cell r="J694" t="str">
            <v>100% Poly</v>
          </cell>
          <cell r="K694" t="str">
            <v>F'04</v>
          </cell>
          <cell r="M694" t="str">
            <v>DISPERSE</v>
          </cell>
          <cell r="N694" t="str">
            <v>Jet Scour</v>
          </cell>
          <cell r="O694">
            <v>39</v>
          </cell>
          <cell r="P694">
            <v>38131</v>
          </cell>
          <cell r="Q694">
            <v>38131</v>
          </cell>
          <cell r="Z694" t="str">
            <v>Lab dip approved</v>
          </cell>
        </row>
        <row r="695">
          <cell r="A695" t="str">
            <v>U8A</v>
          </cell>
          <cell r="B695" t="str">
            <v>Beige</v>
          </cell>
          <cell r="D695" t="str">
            <v>Tracy Couse</v>
          </cell>
          <cell r="E695" t="str">
            <v>Women's Champion Mesh Prog.</v>
          </cell>
          <cell r="F695" t="str">
            <v>Cham</v>
          </cell>
          <cell r="G695">
            <v>37956</v>
          </cell>
          <cell r="H695">
            <v>37958</v>
          </cell>
          <cell r="I695">
            <v>3080</v>
          </cell>
          <cell r="J695" t="str">
            <v>100% Poly</v>
          </cell>
          <cell r="K695" t="str">
            <v>F'04</v>
          </cell>
          <cell r="L695" t="str">
            <v>14-1210 TP</v>
          </cell>
          <cell r="M695" t="str">
            <v>DISPERSE</v>
          </cell>
          <cell r="N695" t="str">
            <v>Jet Scour</v>
          </cell>
          <cell r="O695">
            <v>7</v>
          </cell>
          <cell r="P695">
            <v>38000</v>
          </cell>
          <cell r="R695">
            <v>3.7400000000000003E-2</v>
          </cell>
          <cell r="Z695" t="str">
            <v>Lab dip submitted</v>
          </cell>
        </row>
        <row r="696">
          <cell r="A696" t="str">
            <v>U7A</v>
          </cell>
          <cell r="B696" t="str">
            <v>Eclipse</v>
          </cell>
          <cell r="D696" t="str">
            <v>Kendall Bain</v>
          </cell>
          <cell r="E696" t="str">
            <v>Champion F'04</v>
          </cell>
          <cell r="F696" t="str">
            <v>Cham</v>
          </cell>
          <cell r="G696">
            <v>37944</v>
          </cell>
          <cell r="H696">
            <v>37946</v>
          </cell>
          <cell r="I696">
            <v>2844</v>
          </cell>
          <cell r="J696" t="str">
            <v>100% Cotton</v>
          </cell>
          <cell r="K696" t="str">
            <v>F'04</v>
          </cell>
          <cell r="L696" t="str">
            <v>19-3810</v>
          </cell>
          <cell r="M696" t="str">
            <v>Fiber Reactive</v>
          </cell>
          <cell r="N696" t="str">
            <v>Jet Scour</v>
          </cell>
          <cell r="O696">
            <v>3</v>
          </cell>
          <cell r="P696">
            <v>37957</v>
          </cell>
          <cell r="Q696">
            <v>38061</v>
          </cell>
          <cell r="R696">
            <v>0.1439</v>
          </cell>
          <cell r="U696">
            <v>38106</v>
          </cell>
          <cell r="V696">
            <v>37946</v>
          </cell>
          <cell r="W696">
            <v>38113</v>
          </cell>
          <cell r="Z696" t="str">
            <v>Development Complete</v>
          </cell>
        </row>
        <row r="697">
          <cell r="A697" t="str">
            <v>U6A</v>
          </cell>
          <cell r="B697" t="str">
            <v>Pink Nectar</v>
          </cell>
          <cell r="D697" t="str">
            <v>Kendall Bain</v>
          </cell>
          <cell r="E697" t="str">
            <v>Champion F'04</v>
          </cell>
          <cell r="F697" t="str">
            <v>Cham</v>
          </cell>
          <cell r="G697">
            <v>37957</v>
          </cell>
          <cell r="H697">
            <v>37965</v>
          </cell>
          <cell r="I697">
            <v>2844</v>
          </cell>
          <cell r="J697" t="str">
            <v>100% Cotton</v>
          </cell>
          <cell r="K697" t="str">
            <v>F'04</v>
          </cell>
          <cell r="L697" t="str">
            <v>14-2305 TC</v>
          </cell>
          <cell r="M697" t="str">
            <v>Fiber Reactive</v>
          </cell>
          <cell r="N697" t="str">
            <v>Range Bleach</v>
          </cell>
          <cell r="O697">
            <v>17</v>
          </cell>
          <cell r="P697">
            <v>38002</v>
          </cell>
          <cell r="Q697">
            <v>38016</v>
          </cell>
          <cell r="R697">
            <v>2.3800000000000002E-2</v>
          </cell>
          <cell r="U697">
            <v>38113</v>
          </cell>
          <cell r="V697">
            <v>37965</v>
          </cell>
          <cell r="W697">
            <v>37737</v>
          </cell>
          <cell r="Z697" t="str">
            <v>Development Complete</v>
          </cell>
        </row>
        <row r="698">
          <cell r="A698" t="str">
            <v>U6AD</v>
          </cell>
          <cell r="B698" t="str">
            <v>Bubble Gum</v>
          </cell>
          <cell r="D698" t="str">
            <v>Kendall Bain</v>
          </cell>
          <cell r="E698" t="str">
            <v>Champion F'04</v>
          </cell>
          <cell r="F698" t="str">
            <v>Cham</v>
          </cell>
          <cell r="G698">
            <v>37944</v>
          </cell>
          <cell r="H698">
            <v>37946</v>
          </cell>
          <cell r="I698">
            <v>2844</v>
          </cell>
          <cell r="J698" t="str">
            <v>100% Cotton</v>
          </cell>
          <cell r="K698" t="str">
            <v>F'04</v>
          </cell>
          <cell r="L698" t="str">
            <v>17-1928</v>
          </cell>
          <cell r="M698" t="str">
            <v>Fiber Reactive</v>
          </cell>
          <cell r="N698" t="str">
            <v>Range Bleach</v>
          </cell>
          <cell r="O698">
            <v>2</v>
          </cell>
          <cell r="P698">
            <v>37957</v>
          </cell>
          <cell r="R698">
            <v>9.0999999999999998E-2</v>
          </cell>
          <cell r="Y698">
            <v>37963</v>
          </cell>
          <cell r="Z698" t="str">
            <v>Dropped</v>
          </cell>
        </row>
        <row r="699">
          <cell r="A699" t="str">
            <v>U5A</v>
          </cell>
          <cell r="B699" t="str">
            <v>Plum</v>
          </cell>
          <cell r="D699" t="str">
            <v>Kendall Bain</v>
          </cell>
          <cell r="E699" t="str">
            <v>Champion F'04</v>
          </cell>
          <cell r="F699" t="str">
            <v>Cham</v>
          </cell>
          <cell r="G699">
            <v>37957</v>
          </cell>
          <cell r="H699">
            <v>37965</v>
          </cell>
          <cell r="I699">
            <v>2844</v>
          </cell>
          <cell r="J699" t="str">
            <v>100% Cotton</v>
          </cell>
          <cell r="K699" t="str">
            <v>F'04</v>
          </cell>
          <cell r="L699" t="str">
            <v>18-1709 TP</v>
          </cell>
          <cell r="M699" t="str">
            <v>Direct</v>
          </cell>
          <cell r="N699" t="str">
            <v>Jet Scour</v>
          </cell>
          <cell r="O699">
            <v>5</v>
          </cell>
          <cell r="P699">
            <v>38054</v>
          </cell>
          <cell r="Q699">
            <v>38055</v>
          </cell>
          <cell r="R699">
            <v>7.7799999999999994E-2</v>
          </cell>
          <cell r="V699">
            <v>37965</v>
          </cell>
          <cell r="W699">
            <v>38113</v>
          </cell>
          <cell r="Z699" t="str">
            <v>Lab dip approved</v>
          </cell>
        </row>
        <row r="700">
          <cell r="A700" t="str">
            <v>U5AD</v>
          </cell>
          <cell r="B700" t="str">
            <v>Rhododendron</v>
          </cell>
          <cell r="D700" t="str">
            <v>Kendall Bain</v>
          </cell>
          <cell r="E700" t="str">
            <v>Champion F'04</v>
          </cell>
          <cell r="F700" t="str">
            <v>Cham</v>
          </cell>
          <cell r="G700">
            <v>37944</v>
          </cell>
          <cell r="H700">
            <v>37946</v>
          </cell>
          <cell r="I700">
            <v>2844</v>
          </cell>
          <cell r="J700" t="str">
            <v>100% Cotton</v>
          </cell>
          <cell r="K700" t="str">
            <v>F'04</v>
          </cell>
          <cell r="L700" t="str">
            <v>19-2024</v>
          </cell>
          <cell r="M700" t="str">
            <v>Fiber Reactive</v>
          </cell>
          <cell r="N700" t="str">
            <v>Jet Scour</v>
          </cell>
          <cell r="O700">
            <v>2</v>
          </cell>
          <cell r="P700">
            <v>37957</v>
          </cell>
          <cell r="R700">
            <v>0.28560000000000002</v>
          </cell>
          <cell r="W700">
            <v>38107</v>
          </cell>
          <cell r="Y700">
            <v>37963</v>
          </cell>
          <cell r="Z700" t="str">
            <v>Dropped</v>
          </cell>
        </row>
        <row r="701">
          <cell r="A701" t="str">
            <v>U4A</v>
          </cell>
          <cell r="B701" t="str">
            <v>Heather Blue</v>
          </cell>
          <cell r="D701" t="str">
            <v>Mary Taylor</v>
          </cell>
          <cell r="E701" t="str">
            <v>Girls HHW F'04</v>
          </cell>
          <cell r="F701" t="str">
            <v>HHW</v>
          </cell>
          <cell r="G701">
            <v>37924</v>
          </cell>
          <cell r="H701">
            <v>37932</v>
          </cell>
          <cell r="I701">
            <v>2808</v>
          </cell>
          <cell r="J701" t="str">
            <v>100% Cotton</v>
          </cell>
          <cell r="K701" t="str">
            <v>F'04</v>
          </cell>
          <cell r="L701" t="str">
            <v>14-4110 TC</v>
          </cell>
          <cell r="M701" t="str">
            <v>Fiber Reactive</v>
          </cell>
          <cell r="N701" t="str">
            <v>Jet Bleach</v>
          </cell>
          <cell r="O701">
            <v>10</v>
          </cell>
          <cell r="P701">
            <v>37967</v>
          </cell>
          <cell r="Q701">
            <v>37970</v>
          </cell>
          <cell r="R701">
            <v>5.9299999999999999E-2</v>
          </cell>
          <cell r="U701">
            <v>37991</v>
          </cell>
          <cell r="W701">
            <v>38009</v>
          </cell>
          <cell r="Z701" t="str">
            <v>Development Complete</v>
          </cell>
        </row>
        <row r="702">
          <cell r="A702" t="str">
            <v>U3A</v>
          </cell>
          <cell r="B702" t="str">
            <v>Chalk Pink</v>
          </cell>
          <cell r="D702" t="str">
            <v>Mary Taylor</v>
          </cell>
          <cell r="E702" t="str">
            <v>Girls HHW F'04</v>
          </cell>
          <cell r="F702" t="str">
            <v>HHW</v>
          </cell>
          <cell r="G702">
            <v>37924</v>
          </cell>
          <cell r="H702">
            <v>37932</v>
          </cell>
          <cell r="I702">
            <v>2808</v>
          </cell>
          <cell r="J702" t="str">
            <v>100% Cotton</v>
          </cell>
          <cell r="K702" t="str">
            <v>F'04</v>
          </cell>
          <cell r="L702" t="str">
            <v>13-1904 TC</v>
          </cell>
          <cell r="M702" t="str">
            <v>Direct</v>
          </cell>
          <cell r="N702" t="str">
            <v>Jet Bleach</v>
          </cell>
          <cell r="O702">
            <v>13</v>
          </cell>
          <cell r="P702">
            <v>37957</v>
          </cell>
          <cell r="Q702">
            <v>37970</v>
          </cell>
          <cell r="R702">
            <v>5.16E-2</v>
          </cell>
          <cell r="U702">
            <v>37922</v>
          </cell>
          <cell r="W702">
            <v>38009</v>
          </cell>
          <cell r="Z702" t="str">
            <v>Development Complete</v>
          </cell>
        </row>
        <row r="703">
          <cell r="A703" t="str">
            <v>U2A</v>
          </cell>
          <cell r="B703" t="str">
            <v>Punch Purple Rib</v>
          </cell>
          <cell r="D703" t="str">
            <v>Cathy Hill</v>
          </cell>
          <cell r="E703" t="str">
            <v>HHW Sporty Sp'04</v>
          </cell>
          <cell r="F703" t="str">
            <v>HHW</v>
          </cell>
          <cell r="G703">
            <v>37880</v>
          </cell>
          <cell r="H703">
            <v>37880</v>
          </cell>
          <cell r="I703">
            <v>2824</v>
          </cell>
          <cell r="J703" t="str">
            <v>100% Cotton</v>
          </cell>
          <cell r="K703" t="str">
            <v>Sp'04</v>
          </cell>
          <cell r="L703" t="str">
            <v>US3</v>
          </cell>
          <cell r="M703" t="str">
            <v>Fiber Reactive</v>
          </cell>
          <cell r="N703" t="str">
            <v>Jet Scour</v>
          </cell>
          <cell r="O703">
            <v>17</v>
          </cell>
          <cell r="P703">
            <v>37880</v>
          </cell>
          <cell r="Q703">
            <v>37880</v>
          </cell>
          <cell r="U703">
            <v>37917</v>
          </cell>
          <cell r="Z703" t="str">
            <v>Development Complete</v>
          </cell>
        </row>
        <row r="704">
          <cell r="A704" t="str">
            <v>U1ADK0152</v>
          </cell>
          <cell r="B704" t="str">
            <v>Softest Yellow</v>
          </cell>
          <cell r="D704" t="str">
            <v>Aaron Woodie</v>
          </cell>
          <cell r="E704" t="str">
            <v>HHW Accents Sp'05</v>
          </cell>
          <cell r="F704" t="str">
            <v>HHW</v>
          </cell>
          <cell r="G704">
            <v>38141</v>
          </cell>
          <cell r="H704">
            <v>38141</v>
          </cell>
          <cell r="I704" t="str">
            <v>DK0152</v>
          </cell>
          <cell r="J704" t="str">
            <v>POLYESTER</v>
          </cell>
          <cell r="K704" t="str">
            <v>Sp'05</v>
          </cell>
          <cell r="L704" t="str">
            <v>A79</v>
          </cell>
          <cell r="Z704" t="str">
            <v>Lab dip in-process</v>
          </cell>
        </row>
        <row r="705">
          <cell r="A705" t="str">
            <v>U1ADK0214</v>
          </cell>
          <cell r="B705" t="str">
            <v>Softest Yellow</v>
          </cell>
          <cell r="D705" t="str">
            <v>Aaron Woodie</v>
          </cell>
          <cell r="E705" t="str">
            <v>HHW Accents Sp'05</v>
          </cell>
          <cell r="F705" t="str">
            <v>HHW</v>
          </cell>
          <cell r="G705">
            <v>38141</v>
          </cell>
          <cell r="H705">
            <v>38141</v>
          </cell>
          <cell r="I705" t="str">
            <v>DK0214/PEG032</v>
          </cell>
          <cell r="J705" t="str">
            <v>POLYESTER</v>
          </cell>
          <cell r="K705" t="str">
            <v>Sp'05</v>
          </cell>
          <cell r="L705" t="str">
            <v>A79</v>
          </cell>
          <cell r="M705" t="str">
            <v>Pigment</v>
          </cell>
          <cell r="P705">
            <v>38170</v>
          </cell>
          <cell r="Q705">
            <v>38170</v>
          </cell>
          <cell r="U705">
            <v>38200</v>
          </cell>
          <cell r="Z705" t="str">
            <v>Development Complete</v>
          </cell>
        </row>
        <row r="706">
          <cell r="A706" t="str">
            <v>U1A</v>
          </cell>
          <cell r="B706" t="str">
            <v>Softest Yellow</v>
          </cell>
          <cell r="D706" t="str">
            <v>Mary Taylor</v>
          </cell>
          <cell r="E706" t="str">
            <v>HHW Kids</v>
          </cell>
          <cell r="F706" t="str">
            <v>HHW</v>
          </cell>
          <cell r="G706">
            <v>37876</v>
          </cell>
          <cell r="H706">
            <v>37876</v>
          </cell>
          <cell r="I706">
            <v>2808</v>
          </cell>
          <cell r="J706" t="str">
            <v>100% Cotton</v>
          </cell>
          <cell r="L706" t="str">
            <v>E87 Softest Yellow (Nat)</v>
          </cell>
          <cell r="M706" t="str">
            <v>Direct</v>
          </cell>
          <cell r="N706" t="str">
            <v>RB W/Opt</v>
          </cell>
          <cell r="O706">
            <v>2</v>
          </cell>
          <cell r="P706">
            <v>37886</v>
          </cell>
          <cell r="Q706">
            <v>37889</v>
          </cell>
          <cell r="R706">
            <v>0.01</v>
          </cell>
          <cell r="U706">
            <v>38107</v>
          </cell>
          <cell r="V706">
            <v>37889</v>
          </cell>
          <cell r="W706">
            <v>38215</v>
          </cell>
          <cell r="Z706" t="str">
            <v>Development Complete</v>
          </cell>
        </row>
        <row r="707">
          <cell r="A707" t="str">
            <v>UZ9</v>
          </cell>
          <cell r="B707" t="str">
            <v>Black</v>
          </cell>
          <cell r="D707" t="str">
            <v>Tracy Couse</v>
          </cell>
          <cell r="E707" t="str">
            <v xml:space="preserve">Champion  </v>
          </cell>
          <cell r="F707" t="str">
            <v>HHW</v>
          </cell>
          <cell r="G707">
            <v>37881</v>
          </cell>
          <cell r="H707">
            <v>37881</v>
          </cell>
          <cell r="I707">
            <v>3080</v>
          </cell>
          <cell r="J707" t="str">
            <v>100% Poly</v>
          </cell>
          <cell r="K707" t="str">
            <v>Sp'04</v>
          </cell>
          <cell r="M707" t="str">
            <v>DISPERSE</v>
          </cell>
          <cell r="N707" t="str">
            <v>Jet Scour</v>
          </cell>
          <cell r="O707">
            <v>8</v>
          </cell>
          <cell r="P707">
            <v>37894</v>
          </cell>
          <cell r="Q707">
            <v>37900</v>
          </cell>
          <cell r="R707">
            <v>0.22339999999999999</v>
          </cell>
          <cell r="U707">
            <v>37916</v>
          </cell>
          <cell r="Z707" t="str">
            <v>Development Complete</v>
          </cell>
        </row>
        <row r="708">
          <cell r="A708" t="str">
            <v>UZ8</v>
          </cell>
          <cell r="B708" t="str">
            <v>Gray Heather</v>
          </cell>
          <cell r="D708" t="str">
            <v>Tracy Couse</v>
          </cell>
          <cell r="E708" t="str">
            <v xml:space="preserve">Champion  </v>
          </cell>
          <cell r="F708" t="str">
            <v>HHW</v>
          </cell>
          <cell r="G708">
            <v>37881</v>
          </cell>
          <cell r="H708">
            <v>37881</v>
          </cell>
          <cell r="I708">
            <v>3080</v>
          </cell>
          <cell r="J708" t="str">
            <v>100% Poly</v>
          </cell>
          <cell r="K708" t="str">
            <v>Sp'04</v>
          </cell>
          <cell r="M708" t="str">
            <v>DISPERSE</v>
          </cell>
          <cell r="N708" t="str">
            <v>Jet Scour</v>
          </cell>
          <cell r="O708">
            <v>10</v>
          </cell>
          <cell r="P708">
            <v>37896</v>
          </cell>
          <cell r="Q708">
            <v>37900</v>
          </cell>
          <cell r="R708">
            <v>3.9300000000000002E-2</v>
          </cell>
          <cell r="U708">
            <v>37950</v>
          </cell>
          <cell r="Z708" t="str">
            <v>Development Complete</v>
          </cell>
        </row>
        <row r="709">
          <cell r="A709" t="str">
            <v>UZ7</v>
          </cell>
          <cell r="B709" t="str">
            <v>Tangerine / Coral</v>
          </cell>
          <cell r="D709" t="str">
            <v>Tracy Couse</v>
          </cell>
          <cell r="E709" t="str">
            <v xml:space="preserve">Champion  </v>
          </cell>
          <cell r="F709" t="str">
            <v>HHW</v>
          </cell>
          <cell r="G709">
            <v>37881</v>
          </cell>
          <cell r="H709">
            <v>37881</v>
          </cell>
          <cell r="I709">
            <v>3080</v>
          </cell>
          <cell r="J709" t="str">
            <v>100% Poly</v>
          </cell>
          <cell r="K709" t="str">
            <v>Sp'04</v>
          </cell>
          <cell r="L709" t="str">
            <v>14-1139 TP</v>
          </cell>
          <cell r="M709" t="str">
            <v>DISPERSE</v>
          </cell>
          <cell r="N709" t="str">
            <v>Jet Scour</v>
          </cell>
          <cell r="O709">
            <v>5</v>
          </cell>
          <cell r="P709">
            <v>37889</v>
          </cell>
          <cell r="Q709">
            <v>37900</v>
          </cell>
          <cell r="R709">
            <v>5.7799999999999997E-2</v>
          </cell>
          <cell r="U709">
            <v>37935</v>
          </cell>
          <cell r="Z709" t="str">
            <v>Development Complete</v>
          </cell>
        </row>
        <row r="710">
          <cell r="A710" t="str">
            <v>UZ6</v>
          </cell>
          <cell r="B710" t="str">
            <v>Nude / Bere</v>
          </cell>
          <cell r="D710" t="str">
            <v>Tracy Couse</v>
          </cell>
          <cell r="E710" t="str">
            <v xml:space="preserve">Champion  </v>
          </cell>
          <cell r="F710" t="str">
            <v>HHW</v>
          </cell>
          <cell r="G710">
            <v>37881</v>
          </cell>
          <cell r="H710">
            <v>37881</v>
          </cell>
          <cell r="I710">
            <v>3080</v>
          </cell>
          <cell r="J710" t="str">
            <v>100% Poly</v>
          </cell>
          <cell r="K710" t="str">
            <v>Sp'04</v>
          </cell>
          <cell r="L710" t="str">
            <v>12-1008 TP</v>
          </cell>
          <cell r="M710" t="str">
            <v>DISPERSE</v>
          </cell>
          <cell r="N710" t="str">
            <v>Jet Scour</v>
          </cell>
          <cell r="O710">
            <v>8</v>
          </cell>
          <cell r="P710">
            <v>37894</v>
          </cell>
          <cell r="Q710">
            <v>37900</v>
          </cell>
          <cell r="R710">
            <v>3.4000000000000002E-2</v>
          </cell>
          <cell r="U710">
            <v>37916</v>
          </cell>
          <cell r="Z710" t="str">
            <v>Development Complete</v>
          </cell>
        </row>
        <row r="711">
          <cell r="A711" t="str">
            <v>UZ5</v>
          </cell>
          <cell r="B711" t="str">
            <v>Blue / Periwinkle</v>
          </cell>
          <cell r="D711" t="str">
            <v>Tracy Couse</v>
          </cell>
          <cell r="E711" t="str">
            <v xml:space="preserve">Champion  </v>
          </cell>
          <cell r="F711" t="str">
            <v>HHW</v>
          </cell>
          <cell r="G711">
            <v>37881</v>
          </cell>
          <cell r="H711">
            <v>37881</v>
          </cell>
          <cell r="I711">
            <v>3080</v>
          </cell>
          <cell r="J711" t="str">
            <v>100% Poly</v>
          </cell>
          <cell r="K711" t="str">
            <v>Sp'04</v>
          </cell>
          <cell r="L711" t="str">
            <v>15-4225 TP</v>
          </cell>
          <cell r="M711" t="str">
            <v>DISPERSE</v>
          </cell>
          <cell r="N711" t="str">
            <v>Jet Scour</v>
          </cell>
          <cell r="P711">
            <v>37897</v>
          </cell>
          <cell r="Q711">
            <v>37903</v>
          </cell>
          <cell r="R711">
            <v>5.21E-2</v>
          </cell>
          <cell r="U711">
            <v>37923</v>
          </cell>
          <cell r="V711" t="str">
            <v>no request</v>
          </cell>
          <cell r="Z711" t="str">
            <v>Development Complete</v>
          </cell>
        </row>
        <row r="712">
          <cell r="A712" t="str">
            <v>UZ4</v>
          </cell>
          <cell r="B712" t="str">
            <v>Extreme Red</v>
          </cell>
          <cell r="D712" t="str">
            <v>Ginny Parks</v>
          </cell>
          <cell r="E712" t="str">
            <v>1610 Brights</v>
          </cell>
          <cell r="F712" t="str">
            <v>JMS</v>
          </cell>
          <cell r="G712">
            <v>37868</v>
          </cell>
          <cell r="H712">
            <v>37874</v>
          </cell>
          <cell r="I712">
            <v>2808</v>
          </cell>
          <cell r="J712" t="str">
            <v>100% Cotton</v>
          </cell>
          <cell r="K712" t="str">
            <v>F'04</v>
          </cell>
          <cell r="L712" t="str">
            <v>17-1753 TP</v>
          </cell>
          <cell r="M712" t="str">
            <v>Fiber Reactive</v>
          </cell>
          <cell r="N712" t="str">
            <v>RB W/Opt</v>
          </cell>
          <cell r="O712">
            <v>2</v>
          </cell>
          <cell r="P712">
            <v>37874</v>
          </cell>
          <cell r="Q712">
            <v>37893</v>
          </cell>
          <cell r="R712">
            <v>0.15989999999999999</v>
          </cell>
          <cell r="V712">
            <v>37893</v>
          </cell>
          <cell r="Z712" t="str">
            <v>Lab dip approved</v>
          </cell>
        </row>
        <row r="713">
          <cell r="A713" t="str">
            <v>UZ3</v>
          </cell>
          <cell r="B713" t="str">
            <v>Boysenberry</v>
          </cell>
          <cell r="D713" t="str">
            <v>Tracy Couse</v>
          </cell>
          <cell r="E713" t="str">
            <v>HHW Body Creations F'04</v>
          </cell>
          <cell r="F713" t="str">
            <v>HHW</v>
          </cell>
          <cell r="G713">
            <v>37931</v>
          </cell>
          <cell r="H713">
            <v>37932</v>
          </cell>
          <cell r="I713">
            <v>2871</v>
          </cell>
          <cell r="J713" t="str">
            <v>100% Cotton</v>
          </cell>
          <cell r="K713" t="str">
            <v>F'04</v>
          </cell>
          <cell r="M713" t="str">
            <v>Fiber Reactive</v>
          </cell>
          <cell r="N713" t="str">
            <v>Jet Scour</v>
          </cell>
          <cell r="O713">
            <v>5</v>
          </cell>
          <cell r="P713">
            <v>37942</v>
          </cell>
          <cell r="Q713">
            <v>37942</v>
          </cell>
          <cell r="R713">
            <v>0.1153</v>
          </cell>
          <cell r="Z713" t="str">
            <v>Lab dip approved</v>
          </cell>
        </row>
        <row r="714">
          <cell r="A714" t="str">
            <v>UZ3D</v>
          </cell>
          <cell r="B714" t="str">
            <v>Very Blue</v>
          </cell>
          <cell r="D714" t="str">
            <v>Ginny Parks</v>
          </cell>
          <cell r="E714" t="str">
            <v>1610 Brights</v>
          </cell>
          <cell r="F714" t="str">
            <v>JMS</v>
          </cell>
          <cell r="G714">
            <v>37868</v>
          </cell>
          <cell r="H714">
            <v>37874</v>
          </cell>
          <cell r="I714">
            <v>2808</v>
          </cell>
          <cell r="J714" t="str">
            <v>100% Cotton</v>
          </cell>
          <cell r="K714" t="str">
            <v>F'04</v>
          </cell>
          <cell r="L714" t="str">
            <v>17-4041 TP / R07</v>
          </cell>
          <cell r="M714" t="str">
            <v>Fiber Reactive</v>
          </cell>
          <cell r="N714" t="str">
            <v>RB W/Opt</v>
          </cell>
          <cell r="P714">
            <v>37881</v>
          </cell>
          <cell r="Y714">
            <v>37893</v>
          </cell>
          <cell r="Z714" t="str">
            <v>Dropped</v>
          </cell>
        </row>
        <row r="715">
          <cell r="A715" t="str">
            <v>UZ2</v>
          </cell>
          <cell r="B715" t="str">
            <v>Orange-Aid</v>
          </cell>
          <cell r="D715" t="str">
            <v>Ginny Parks</v>
          </cell>
          <cell r="E715" t="str">
            <v>1610 Brights</v>
          </cell>
          <cell r="F715" t="str">
            <v>JMS</v>
          </cell>
          <cell r="G715">
            <v>37868</v>
          </cell>
          <cell r="H715">
            <v>37874</v>
          </cell>
          <cell r="I715">
            <v>2808</v>
          </cell>
          <cell r="J715" t="str">
            <v>100% Cotton</v>
          </cell>
          <cell r="K715" t="str">
            <v>F'04</v>
          </cell>
          <cell r="L715" t="str">
            <v>15-1160 TPX</v>
          </cell>
          <cell r="M715" t="str">
            <v>Fiber Reactive</v>
          </cell>
          <cell r="N715" t="str">
            <v>RB W/Opt</v>
          </cell>
          <cell r="P715">
            <v>37874</v>
          </cell>
          <cell r="Q715">
            <v>37893</v>
          </cell>
          <cell r="R715">
            <v>0.1045</v>
          </cell>
          <cell r="U715">
            <v>38263</v>
          </cell>
          <cell r="V715">
            <v>37893</v>
          </cell>
          <cell r="Z715" t="str">
            <v>Development Complete</v>
          </cell>
        </row>
        <row r="716">
          <cell r="A716" t="str">
            <v>UZ1</v>
          </cell>
          <cell r="B716" t="str">
            <v>Nude</v>
          </cell>
          <cell r="D716" t="str">
            <v>Tracy Couse</v>
          </cell>
          <cell r="E716" t="str">
            <v>HHW Body Creations F'04</v>
          </cell>
          <cell r="F716" t="str">
            <v>HHW</v>
          </cell>
          <cell r="G716">
            <v>37930</v>
          </cell>
          <cell r="H716">
            <v>37938</v>
          </cell>
          <cell r="I716">
            <v>2871</v>
          </cell>
          <cell r="J716" t="str">
            <v>100% Cotton</v>
          </cell>
          <cell r="K716" t="str">
            <v>F'04</v>
          </cell>
          <cell r="M716" t="str">
            <v>Fiber Direct</v>
          </cell>
          <cell r="N716" t="str">
            <v>Range Bleach</v>
          </cell>
          <cell r="O716">
            <v>9</v>
          </cell>
          <cell r="P716">
            <v>37942</v>
          </cell>
          <cell r="Q716">
            <v>37974</v>
          </cell>
          <cell r="R716">
            <v>4.2299999999999997E-2</v>
          </cell>
          <cell r="U716">
            <v>38050</v>
          </cell>
          <cell r="V716">
            <v>37959</v>
          </cell>
          <cell r="Z716" t="str">
            <v>Development Complete</v>
          </cell>
        </row>
        <row r="717">
          <cell r="A717" t="str">
            <v>UZ1D</v>
          </cell>
          <cell r="B717" t="str">
            <v>Periwinkle</v>
          </cell>
          <cell r="D717" t="str">
            <v>Cathy Hill</v>
          </cell>
          <cell r="E717" t="str">
            <v>HHW Sporty F'04</v>
          </cell>
          <cell r="F717" t="str">
            <v>HHW</v>
          </cell>
          <cell r="G717">
            <v>37854</v>
          </cell>
          <cell r="H717">
            <v>37861</v>
          </cell>
          <cell r="I717">
            <v>2808</v>
          </cell>
          <cell r="J717" t="str">
            <v>100% Cotton</v>
          </cell>
          <cell r="K717" t="str">
            <v>F'04</v>
          </cell>
          <cell r="L717" t="str">
            <v>17-3922 TC, U23</v>
          </cell>
          <cell r="P717">
            <v>37867</v>
          </cell>
          <cell r="Y717">
            <v>37903</v>
          </cell>
          <cell r="Z717" t="str">
            <v>Dropped</v>
          </cell>
        </row>
        <row r="718">
          <cell r="A718" t="str">
            <v>UY9</v>
          </cell>
          <cell r="B718" t="str">
            <v>Sweetberry</v>
          </cell>
          <cell r="D718" t="str">
            <v>Cathy Hill</v>
          </cell>
          <cell r="E718" t="str">
            <v>HHW Sporty F'04</v>
          </cell>
          <cell r="F718" t="str">
            <v>HHW</v>
          </cell>
          <cell r="G718">
            <v>37854</v>
          </cell>
          <cell r="H718">
            <v>37861</v>
          </cell>
          <cell r="I718">
            <v>2808</v>
          </cell>
          <cell r="J718" t="str">
            <v>100% Cotton</v>
          </cell>
          <cell r="K718" t="str">
            <v>F'04</v>
          </cell>
          <cell r="L718" t="str">
            <v>P-96 3511</v>
          </cell>
          <cell r="M718" t="str">
            <v>Fiber Reactive</v>
          </cell>
          <cell r="N718" t="str">
            <v>Jet Scour</v>
          </cell>
          <cell r="O718">
            <v>4</v>
          </cell>
          <cell r="P718">
            <v>37874</v>
          </cell>
          <cell r="Q718">
            <v>37879</v>
          </cell>
          <cell r="R718">
            <v>0.12820000000000001</v>
          </cell>
          <cell r="U718">
            <v>37931</v>
          </cell>
          <cell r="Z718" t="str">
            <v>Development Complete</v>
          </cell>
        </row>
        <row r="719">
          <cell r="A719" t="str">
            <v>UY8</v>
          </cell>
          <cell r="B719" t="str">
            <v>Red Blowpop</v>
          </cell>
          <cell r="D719" t="str">
            <v>Cathy Hill</v>
          </cell>
          <cell r="E719" t="str">
            <v>HHW Sporty F'04</v>
          </cell>
          <cell r="F719" t="str">
            <v>HHW</v>
          </cell>
          <cell r="G719">
            <v>37854</v>
          </cell>
          <cell r="H719">
            <v>37861</v>
          </cell>
          <cell r="I719">
            <v>2808</v>
          </cell>
          <cell r="J719" t="str">
            <v>100% Cotton</v>
          </cell>
          <cell r="K719" t="str">
            <v>F'04</v>
          </cell>
          <cell r="L719" t="str">
            <v>C-04 3511</v>
          </cell>
          <cell r="M719" t="str">
            <v>Fiber Reactive</v>
          </cell>
          <cell r="N719" t="str">
            <v>Jet Bleach</v>
          </cell>
          <cell r="O719">
            <v>10</v>
          </cell>
          <cell r="P719">
            <v>37879</v>
          </cell>
          <cell r="Q719">
            <v>37883</v>
          </cell>
          <cell r="R719">
            <v>0.34289999999999998</v>
          </cell>
          <cell r="Z719" t="str">
            <v>Lab dip approved</v>
          </cell>
        </row>
        <row r="720">
          <cell r="A720" t="str">
            <v>UY7</v>
          </cell>
          <cell r="B720" t="str">
            <v>Fruity Orange</v>
          </cell>
          <cell r="D720" t="str">
            <v>Cathy Hill</v>
          </cell>
          <cell r="E720" t="str">
            <v>HHW Sporty F'04</v>
          </cell>
          <cell r="F720" t="str">
            <v>HHW</v>
          </cell>
          <cell r="G720">
            <v>37854</v>
          </cell>
          <cell r="H720">
            <v>37861</v>
          </cell>
          <cell r="I720">
            <v>2808</v>
          </cell>
          <cell r="J720" t="str">
            <v>100% Cotton</v>
          </cell>
          <cell r="K720" t="str">
            <v>F'04</v>
          </cell>
          <cell r="M720" t="str">
            <v>Fiber Reactive</v>
          </cell>
          <cell r="N720" t="str">
            <v>RB W/Opt</v>
          </cell>
          <cell r="O720">
            <v>2</v>
          </cell>
          <cell r="P720">
            <v>37874</v>
          </cell>
          <cell r="Q720">
            <v>37883</v>
          </cell>
          <cell r="R720">
            <v>6.4199999999999993E-2</v>
          </cell>
          <cell r="U720">
            <v>37916</v>
          </cell>
          <cell r="V720">
            <v>37895</v>
          </cell>
          <cell r="Z720" t="str">
            <v>Development Complete</v>
          </cell>
        </row>
        <row r="721">
          <cell r="A721" t="str">
            <v>UY6</v>
          </cell>
          <cell r="B721" t="str">
            <v>Dusty Lilac</v>
          </cell>
          <cell r="D721" t="str">
            <v>Cathy Hill</v>
          </cell>
          <cell r="E721" t="str">
            <v>HHW Classics F'04</v>
          </cell>
          <cell r="F721" t="str">
            <v>HHW</v>
          </cell>
          <cell r="G721">
            <v>37854</v>
          </cell>
          <cell r="H721">
            <v>37861</v>
          </cell>
          <cell r="I721">
            <v>2844</v>
          </cell>
          <cell r="J721" t="str">
            <v>100% Cotton</v>
          </cell>
          <cell r="K721" t="str">
            <v>F'04</v>
          </cell>
          <cell r="L721" t="str">
            <v>15-2205 TP</v>
          </cell>
          <cell r="M721" t="str">
            <v>Fiber Reactive</v>
          </cell>
          <cell r="N721" t="str">
            <v>RB W/Opt</v>
          </cell>
          <cell r="O721">
            <v>7</v>
          </cell>
          <cell r="P721">
            <v>37874</v>
          </cell>
          <cell r="Q721">
            <v>37895</v>
          </cell>
          <cell r="R721">
            <v>3.1899999999999998E-2</v>
          </cell>
          <cell r="U721">
            <v>37923</v>
          </cell>
          <cell r="V721">
            <v>37895</v>
          </cell>
          <cell r="W721">
            <v>38009</v>
          </cell>
          <cell r="Z721" t="str">
            <v>Development Complete</v>
          </cell>
        </row>
        <row r="722">
          <cell r="A722" t="str">
            <v>UY6PEG022</v>
          </cell>
          <cell r="B722" t="str">
            <v>Dusty Lilac</v>
          </cell>
          <cell r="D722" t="str">
            <v>Cathy Hill</v>
          </cell>
          <cell r="E722" t="str">
            <v>HHW Classics F'05</v>
          </cell>
          <cell r="F722" t="str">
            <v>HHW</v>
          </cell>
          <cell r="G722">
            <v>37854</v>
          </cell>
          <cell r="H722">
            <v>37861</v>
          </cell>
          <cell r="I722" t="str">
            <v>PEG022</v>
          </cell>
          <cell r="Q722">
            <v>37957</v>
          </cell>
          <cell r="Z722" t="str">
            <v>Lab dip approved</v>
          </cell>
        </row>
        <row r="723">
          <cell r="A723" t="str">
            <v>UY5</v>
          </cell>
          <cell r="B723" t="str">
            <v>Light Eggplant</v>
          </cell>
          <cell r="D723" t="str">
            <v>Cathy Hill</v>
          </cell>
          <cell r="E723" t="str">
            <v>HHW Classics F'04</v>
          </cell>
          <cell r="F723" t="str">
            <v>HHW</v>
          </cell>
          <cell r="G723">
            <v>37854</v>
          </cell>
          <cell r="H723">
            <v>37861</v>
          </cell>
          <cell r="I723">
            <v>2844</v>
          </cell>
          <cell r="J723" t="str">
            <v>100% Cotton</v>
          </cell>
          <cell r="K723" t="str">
            <v>F'04</v>
          </cell>
          <cell r="L723" t="str">
            <v>18-1716 TP</v>
          </cell>
          <cell r="M723" t="str">
            <v>Fiber Reactive</v>
          </cell>
          <cell r="N723" t="str">
            <v>Jet Scour</v>
          </cell>
          <cell r="O723">
            <v>3</v>
          </cell>
          <cell r="P723">
            <v>37874</v>
          </cell>
          <cell r="Q723">
            <v>37883</v>
          </cell>
          <cell r="R723">
            <v>0.11840000000000001</v>
          </cell>
          <cell r="U723">
            <v>37945</v>
          </cell>
          <cell r="V723">
            <v>37895</v>
          </cell>
          <cell r="W723">
            <v>38009</v>
          </cell>
          <cell r="Z723" t="str">
            <v>Development Complete</v>
          </cell>
        </row>
        <row r="724">
          <cell r="A724" t="str">
            <v>UY5PEG022</v>
          </cell>
          <cell r="B724" t="str">
            <v>Light Eggplant</v>
          </cell>
          <cell r="D724" t="str">
            <v>Cathy Hill</v>
          </cell>
          <cell r="E724" t="str">
            <v>HHW Classics F'05</v>
          </cell>
          <cell r="F724" t="str">
            <v>HHW</v>
          </cell>
          <cell r="G724">
            <v>37854</v>
          </cell>
          <cell r="H724">
            <v>37861</v>
          </cell>
          <cell r="I724" t="str">
            <v>PEG022</v>
          </cell>
          <cell r="Q724">
            <v>37972</v>
          </cell>
          <cell r="Z724" t="str">
            <v>Lab dip approved</v>
          </cell>
        </row>
        <row r="725">
          <cell r="A725" t="str">
            <v>UY4</v>
          </cell>
          <cell r="B725" t="str">
            <v>Smokey Purple</v>
          </cell>
          <cell r="D725" t="str">
            <v>Cathy Hill</v>
          </cell>
          <cell r="E725" t="str">
            <v>HHW Classics F'04</v>
          </cell>
          <cell r="F725" t="str">
            <v>HHW</v>
          </cell>
          <cell r="G725">
            <v>37854</v>
          </cell>
          <cell r="H725">
            <v>37861</v>
          </cell>
          <cell r="I725">
            <v>2844</v>
          </cell>
          <cell r="J725" t="str">
            <v>100% Cotton</v>
          </cell>
          <cell r="K725" t="str">
            <v>F'04</v>
          </cell>
          <cell r="L725" t="str">
            <v>18-2109 TP</v>
          </cell>
          <cell r="M725" t="str">
            <v>Fiber Reactive</v>
          </cell>
          <cell r="N725" t="str">
            <v>Jet Scour</v>
          </cell>
          <cell r="O725">
            <v>2</v>
          </cell>
          <cell r="P725">
            <v>37874</v>
          </cell>
          <cell r="Q725">
            <v>37883</v>
          </cell>
          <cell r="R725">
            <v>0.39700000000000002</v>
          </cell>
          <cell r="U725">
            <v>37950</v>
          </cell>
          <cell r="V725">
            <v>37895</v>
          </cell>
          <cell r="W725">
            <v>38009</v>
          </cell>
          <cell r="Z725" t="str">
            <v>Development Complete</v>
          </cell>
        </row>
        <row r="726">
          <cell r="A726" t="str">
            <v>UY4PEG022</v>
          </cell>
          <cell r="B726" t="str">
            <v>Smokey Purple</v>
          </cell>
          <cell r="D726" t="str">
            <v>Cathy Hill</v>
          </cell>
          <cell r="E726" t="str">
            <v>HHW Classics F'05</v>
          </cell>
          <cell r="F726" t="str">
            <v>HHW</v>
          </cell>
          <cell r="G726">
            <v>37854</v>
          </cell>
          <cell r="H726">
            <v>37861</v>
          </cell>
          <cell r="I726" t="str">
            <v>PEG022</v>
          </cell>
          <cell r="Q726">
            <v>37970</v>
          </cell>
          <cell r="Z726" t="str">
            <v>Lab dip approved</v>
          </cell>
        </row>
        <row r="727">
          <cell r="A727" t="str">
            <v>UY3</v>
          </cell>
          <cell r="B727" t="str">
            <v>Candy Pink</v>
          </cell>
          <cell r="D727" t="str">
            <v>Cathy Hill</v>
          </cell>
          <cell r="E727" t="str">
            <v>HHW Classics F'04</v>
          </cell>
          <cell r="F727" t="str">
            <v>HHW</v>
          </cell>
          <cell r="G727">
            <v>37854</v>
          </cell>
          <cell r="H727">
            <v>37861</v>
          </cell>
          <cell r="I727">
            <v>2844</v>
          </cell>
          <cell r="J727" t="str">
            <v>100% Cotton</v>
          </cell>
          <cell r="K727" t="str">
            <v>F'04</v>
          </cell>
          <cell r="L727" t="str">
            <v>15-2210 TP</v>
          </cell>
          <cell r="M727" t="str">
            <v>Fiber Direct</v>
          </cell>
          <cell r="N727" t="str">
            <v>Range Bleach</v>
          </cell>
          <cell r="O727">
            <v>2</v>
          </cell>
          <cell r="P727">
            <v>37874</v>
          </cell>
          <cell r="Q727">
            <v>37879</v>
          </cell>
          <cell r="R727">
            <v>1.52E-2</v>
          </cell>
          <cell r="U727">
            <v>37897</v>
          </cell>
          <cell r="V727">
            <v>37895</v>
          </cell>
          <cell r="Z727" t="str">
            <v>Development Complete</v>
          </cell>
        </row>
        <row r="728">
          <cell r="A728" t="str">
            <v>UY3PEG022</v>
          </cell>
          <cell r="B728" t="str">
            <v>Candy Pink</v>
          </cell>
          <cell r="D728" t="str">
            <v>Cathy Hill</v>
          </cell>
          <cell r="E728" t="str">
            <v>HHW Classics F'05</v>
          </cell>
          <cell r="F728" t="str">
            <v>HHW</v>
          </cell>
          <cell r="G728">
            <v>37854</v>
          </cell>
          <cell r="H728">
            <v>37861</v>
          </cell>
          <cell r="I728" t="str">
            <v>PEG022</v>
          </cell>
          <cell r="Q728">
            <v>37957</v>
          </cell>
          <cell r="Z728" t="str">
            <v>Lab dip approved</v>
          </cell>
        </row>
        <row r="729">
          <cell r="A729" t="str">
            <v>UY2</v>
          </cell>
          <cell r="B729" t="str">
            <v>Carnation Pink</v>
          </cell>
          <cell r="D729" t="str">
            <v>Cathy Hill</v>
          </cell>
          <cell r="E729" t="str">
            <v>HHW Select F'04</v>
          </cell>
          <cell r="F729" t="str">
            <v>HHW</v>
          </cell>
          <cell r="G729">
            <v>37854</v>
          </cell>
          <cell r="H729">
            <v>37861</v>
          </cell>
          <cell r="I729">
            <v>2808</v>
          </cell>
          <cell r="J729" t="str">
            <v>100% Cotton</v>
          </cell>
          <cell r="K729" t="str">
            <v>F'04</v>
          </cell>
          <cell r="L729" t="str">
            <v>15-1614 TP</v>
          </cell>
          <cell r="M729" t="str">
            <v>Direct</v>
          </cell>
          <cell r="N729" t="str">
            <v>Range Bleach</v>
          </cell>
          <cell r="O729">
            <v>3</v>
          </cell>
          <cell r="P729">
            <v>37874</v>
          </cell>
          <cell r="Q729">
            <v>37883</v>
          </cell>
          <cell r="R729">
            <v>2.76E-2</v>
          </cell>
          <cell r="U729">
            <v>37931</v>
          </cell>
          <cell r="V729">
            <v>37895</v>
          </cell>
          <cell r="Z729" t="str">
            <v>Development Complete</v>
          </cell>
        </row>
        <row r="730">
          <cell r="A730" t="str">
            <v>UY2PEG007</v>
          </cell>
          <cell r="B730" t="str">
            <v>Carnation Pink</v>
          </cell>
          <cell r="D730" t="str">
            <v>Cathy Hill</v>
          </cell>
          <cell r="E730" t="str">
            <v>HHW Select F'05</v>
          </cell>
          <cell r="F730" t="str">
            <v>HHW</v>
          </cell>
          <cell r="G730">
            <v>37854</v>
          </cell>
          <cell r="H730">
            <v>37861</v>
          </cell>
          <cell r="I730" t="str">
            <v>PEG007</v>
          </cell>
          <cell r="Q730">
            <v>37972</v>
          </cell>
          <cell r="Z730" t="str">
            <v>Lab dip approved</v>
          </cell>
        </row>
        <row r="731">
          <cell r="A731" t="str">
            <v>UY1</v>
          </cell>
          <cell r="B731" t="str">
            <v>Windsor Blue</v>
          </cell>
          <cell r="D731" t="str">
            <v>Tracy Couse</v>
          </cell>
          <cell r="E731" t="str">
            <v>HHW Body Creations F'04</v>
          </cell>
          <cell r="F731" t="str">
            <v>HHW</v>
          </cell>
          <cell r="G731">
            <v>37931</v>
          </cell>
          <cell r="H731">
            <v>37932</v>
          </cell>
          <cell r="I731">
            <v>2871</v>
          </cell>
          <cell r="J731" t="str">
            <v>100% Cotton</v>
          </cell>
          <cell r="K731" t="str">
            <v>F'04</v>
          </cell>
          <cell r="M731" t="str">
            <v>Fiber Reactive</v>
          </cell>
          <cell r="N731" t="str">
            <v>Jet Scour</v>
          </cell>
          <cell r="O731">
            <v>4</v>
          </cell>
          <cell r="P731">
            <v>37932</v>
          </cell>
          <cell r="Q731">
            <v>37942</v>
          </cell>
          <cell r="R731">
            <v>7.2599999999999998E-2</v>
          </cell>
          <cell r="U731">
            <v>38224</v>
          </cell>
          <cell r="V731">
            <v>37959</v>
          </cell>
          <cell r="Z731" t="str">
            <v>Development Complete</v>
          </cell>
        </row>
        <row r="732">
          <cell r="A732" t="str">
            <v>UY1D</v>
          </cell>
          <cell r="B732" t="str">
            <v>Dark Eggplant</v>
          </cell>
          <cell r="D732" t="str">
            <v>Cathy Hill</v>
          </cell>
          <cell r="E732" t="str">
            <v>HHW Select F'04</v>
          </cell>
          <cell r="F732" t="str">
            <v>HHW</v>
          </cell>
          <cell r="G732">
            <v>37854</v>
          </cell>
          <cell r="H732">
            <v>37861</v>
          </cell>
          <cell r="I732">
            <v>2808</v>
          </cell>
          <cell r="J732" t="str">
            <v>100% Cotton</v>
          </cell>
          <cell r="K732" t="str">
            <v>F'04</v>
          </cell>
          <cell r="L732" t="str">
            <v>19-1726 TP</v>
          </cell>
          <cell r="M732" t="str">
            <v>Fiber Reactive</v>
          </cell>
          <cell r="N732" t="str">
            <v>Jet Scour</v>
          </cell>
          <cell r="O732">
            <v>9</v>
          </cell>
          <cell r="P732">
            <v>37874</v>
          </cell>
          <cell r="R732">
            <v>0.18390000000000001</v>
          </cell>
          <cell r="V732">
            <v>37895</v>
          </cell>
          <cell r="Y732">
            <v>37903</v>
          </cell>
          <cell r="Z732" t="str">
            <v>Dropped</v>
          </cell>
        </row>
        <row r="733">
          <cell r="A733" t="str">
            <v>UX9</v>
          </cell>
          <cell r="B733" t="str">
            <v>Rose</v>
          </cell>
          <cell r="D733" t="str">
            <v>Cathy Hill</v>
          </cell>
          <cell r="E733" t="str">
            <v>HHW Select F'04</v>
          </cell>
          <cell r="F733" t="str">
            <v>HHW</v>
          </cell>
          <cell r="G733">
            <v>37854</v>
          </cell>
          <cell r="H733">
            <v>37861</v>
          </cell>
          <cell r="I733">
            <v>2808</v>
          </cell>
          <cell r="J733" t="str">
            <v>100% Cotton</v>
          </cell>
          <cell r="K733" t="str">
            <v>F'04</v>
          </cell>
          <cell r="L733" t="str">
            <v>18-1635 TP</v>
          </cell>
          <cell r="M733" t="str">
            <v>Fiber Reactive</v>
          </cell>
          <cell r="N733" t="str">
            <v>Jet Scour</v>
          </cell>
          <cell r="O733">
            <v>2</v>
          </cell>
          <cell r="P733">
            <v>37874</v>
          </cell>
          <cell r="Q733">
            <v>37883</v>
          </cell>
          <cell r="R733">
            <v>6.5100000000000005E-2</v>
          </cell>
          <cell r="U733">
            <v>37916</v>
          </cell>
          <cell r="V733">
            <v>37895</v>
          </cell>
          <cell r="W733">
            <v>38009</v>
          </cell>
          <cell r="Z733" t="str">
            <v>Development Complete</v>
          </cell>
        </row>
        <row r="734">
          <cell r="A734" t="str">
            <v>UX9PEG007</v>
          </cell>
          <cell r="B734" t="str">
            <v>Rose</v>
          </cell>
          <cell r="D734" t="str">
            <v>Cathy Hill</v>
          </cell>
          <cell r="E734" t="str">
            <v>HHW Select F'05</v>
          </cell>
          <cell r="F734" t="str">
            <v>HHW</v>
          </cell>
          <cell r="G734">
            <v>37854</v>
          </cell>
          <cell r="H734">
            <v>37861</v>
          </cell>
          <cell r="I734" t="str">
            <v>PEG007</v>
          </cell>
          <cell r="Q734">
            <v>37957</v>
          </cell>
          <cell r="Z734" t="str">
            <v>Lab dip approved</v>
          </cell>
        </row>
        <row r="735">
          <cell r="A735" t="str">
            <v>UX8</v>
          </cell>
          <cell r="B735" t="str">
            <v>Pink Cadillac</v>
          </cell>
          <cell r="D735" t="str">
            <v>Cathy Hill</v>
          </cell>
          <cell r="E735" t="str">
            <v>HHW Select F'04</v>
          </cell>
          <cell r="F735" t="str">
            <v>HHW</v>
          </cell>
          <cell r="G735">
            <v>37854</v>
          </cell>
          <cell r="H735">
            <v>37861</v>
          </cell>
          <cell r="I735">
            <v>2844</v>
          </cell>
          <cell r="J735" t="str">
            <v>100% Cotton</v>
          </cell>
          <cell r="K735" t="str">
            <v>F'04</v>
          </cell>
          <cell r="L735" t="str">
            <v>13-2004 TP</v>
          </cell>
          <cell r="M735" t="str">
            <v>Direct</v>
          </cell>
          <cell r="N735" t="str">
            <v>Range Bleach</v>
          </cell>
          <cell r="O735">
            <v>2</v>
          </cell>
          <cell r="P735">
            <v>37874</v>
          </cell>
          <cell r="Q735">
            <v>37879</v>
          </cell>
          <cell r="R735">
            <v>9.4999999999999998E-3</v>
          </cell>
          <cell r="V735">
            <v>37895</v>
          </cell>
          <cell r="W735">
            <v>38009</v>
          </cell>
          <cell r="Z735" t="str">
            <v>Lab dip approved</v>
          </cell>
        </row>
        <row r="736">
          <cell r="A736" t="str">
            <v>UX8PEG007</v>
          </cell>
          <cell r="B736" t="str">
            <v>Pink Cadillac</v>
          </cell>
          <cell r="D736" t="str">
            <v>Cathy Hill</v>
          </cell>
          <cell r="E736" t="str">
            <v>HHW Select F'05</v>
          </cell>
          <cell r="F736" t="str">
            <v>HHW</v>
          </cell>
          <cell r="G736">
            <v>37854</v>
          </cell>
          <cell r="H736">
            <v>37861</v>
          </cell>
          <cell r="I736" t="str">
            <v>PEG007</v>
          </cell>
          <cell r="Q736">
            <v>37978</v>
          </cell>
          <cell r="Z736" t="str">
            <v>Lab dip approved</v>
          </cell>
        </row>
        <row r="737">
          <cell r="A737" t="str">
            <v>UX7</v>
          </cell>
          <cell r="B737" t="str">
            <v>Strawberry Rose</v>
          </cell>
          <cell r="D737" t="str">
            <v>Cathy Hill</v>
          </cell>
          <cell r="E737" t="str">
            <v>HHW Pastels F'04</v>
          </cell>
          <cell r="F737" t="str">
            <v>HHW</v>
          </cell>
          <cell r="G737">
            <v>37854</v>
          </cell>
          <cell r="H737">
            <v>37861</v>
          </cell>
          <cell r="I737">
            <v>2808</v>
          </cell>
          <cell r="J737" t="str">
            <v>100% Cotton</v>
          </cell>
          <cell r="K737" t="str">
            <v>F'04</v>
          </cell>
          <cell r="M737" t="str">
            <v>Direct</v>
          </cell>
          <cell r="N737" t="str">
            <v>Range Bleach</v>
          </cell>
          <cell r="O737">
            <v>6</v>
          </cell>
          <cell r="P737">
            <v>37881</v>
          </cell>
          <cell r="Q737">
            <v>37903</v>
          </cell>
          <cell r="R737">
            <v>9.5999999999999992E-3</v>
          </cell>
          <cell r="U737">
            <v>37923</v>
          </cell>
          <cell r="V737">
            <v>37895</v>
          </cell>
          <cell r="W737">
            <v>37929</v>
          </cell>
          <cell r="Z737" t="str">
            <v>Development Complete</v>
          </cell>
        </row>
        <row r="738">
          <cell r="A738" t="str">
            <v>UX7PEG013</v>
          </cell>
          <cell r="B738" t="str">
            <v>Strawberry Rose</v>
          </cell>
          <cell r="D738" t="str">
            <v>Cathy Hill</v>
          </cell>
          <cell r="E738" t="str">
            <v>HHW Pastels F'05</v>
          </cell>
          <cell r="F738" t="str">
            <v>HHW</v>
          </cell>
          <cell r="G738">
            <v>37854</v>
          </cell>
          <cell r="H738">
            <v>37861</v>
          </cell>
          <cell r="I738" t="str">
            <v>PEG013</v>
          </cell>
          <cell r="Q738">
            <v>37978</v>
          </cell>
          <cell r="Z738" t="str">
            <v>Lab dip approved</v>
          </cell>
        </row>
        <row r="739">
          <cell r="A739" t="str">
            <v>UX6</v>
          </cell>
          <cell r="B739" t="str">
            <v>Winter Lake</v>
          </cell>
          <cell r="D739" t="str">
            <v>Cathy Hill</v>
          </cell>
          <cell r="E739" t="str">
            <v>HHW Pastels F'04</v>
          </cell>
          <cell r="F739" t="str">
            <v>HHW</v>
          </cell>
          <cell r="G739">
            <v>37854</v>
          </cell>
          <cell r="H739">
            <v>37861</v>
          </cell>
          <cell r="I739">
            <v>2808</v>
          </cell>
          <cell r="J739" t="str">
            <v>100% Cotton</v>
          </cell>
          <cell r="K739" t="str">
            <v>F'04</v>
          </cell>
          <cell r="M739" t="str">
            <v>Direct</v>
          </cell>
          <cell r="N739" t="str">
            <v>Range Bleach</v>
          </cell>
          <cell r="O739">
            <v>5</v>
          </cell>
          <cell r="P739">
            <v>37874</v>
          </cell>
          <cell r="Q739">
            <v>37903</v>
          </cell>
          <cell r="R739">
            <v>9.1999999999999998E-3</v>
          </cell>
          <cell r="U739">
            <v>37923</v>
          </cell>
          <cell r="V739">
            <v>37895</v>
          </cell>
          <cell r="W739">
            <v>38009</v>
          </cell>
          <cell r="Z739" t="str">
            <v>Development Complete</v>
          </cell>
        </row>
        <row r="740">
          <cell r="A740" t="str">
            <v>UX6PEG013</v>
          </cell>
          <cell r="B740" t="str">
            <v>Winter Lake</v>
          </cell>
          <cell r="D740" t="str">
            <v>Cathy Hill</v>
          </cell>
          <cell r="E740" t="str">
            <v>HHW Pastels F'05</v>
          </cell>
          <cell r="F740" t="str">
            <v>HHW</v>
          </cell>
          <cell r="G740">
            <v>37854</v>
          </cell>
          <cell r="H740">
            <v>37861</v>
          </cell>
          <cell r="I740" t="str">
            <v>PEG013</v>
          </cell>
          <cell r="Q740">
            <v>37986</v>
          </cell>
          <cell r="Z740" t="str">
            <v>Lab dip approved</v>
          </cell>
        </row>
        <row r="741">
          <cell r="A741" t="str">
            <v>UX5</v>
          </cell>
          <cell r="B741" t="str">
            <v>Silver Plum</v>
          </cell>
          <cell r="D741" t="str">
            <v>Cathy Hill</v>
          </cell>
          <cell r="E741" t="str">
            <v>HHW Pastels F'04</v>
          </cell>
          <cell r="F741" t="str">
            <v>HHW</v>
          </cell>
          <cell r="G741">
            <v>37854</v>
          </cell>
          <cell r="H741">
            <v>37861</v>
          </cell>
          <cell r="I741">
            <v>2808</v>
          </cell>
          <cell r="J741" t="str">
            <v>100% Cotton</v>
          </cell>
          <cell r="K741" t="str">
            <v>F'04</v>
          </cell>
          <cell r="M741" t="str">
            <v>Fiber Reactive</v>
          </cell>
          <cell r="N741" t="str">
            <v>Jet Scour</v>
          </cell>
          <cell r="O741">
            <v>8</v>
          </cell>
          <cell r="P741">
            <v>37874</v>
          </cell>
          <cell r="Q741">
            <v>37903</v>
          </cell>
          <cell r="R741">
            <v>7.8399999999999997E-2</v>
          </cell>
          <cell r="U741">
            <v>37923</v>
          </cell>
          <cell r="V741">
            <v>37895</v>
          </cell>
          <cell r="W741">
            <v>38009</v>
          </cell>
          <cell r="Z741" t="str">
            <v>Development Complete</v>
          </cell>
        </row>
        <row r="742">
          <cell r="A742" t="str">
            <v>UX5PEG013</v>
          </cell>
          <cell r="B742" t="str">
            <v>Silver Plum</v>
          </cell>
          <cell r="D742" t="str">
            <v>Cathy Hill</v>
          </cell>
          <cell r="E742" t="str">
            <v>HHW Pastels F'05</v>
          </cell>
          <cell r="F742" t="str">
            <v>HHW</v>
          </cell>
          <cell r="G742">
            <v>37854</v>
          </cell>
          <cell r="H742">
            <v>37861</v>
          </cell>
          <cell r="I742" t="str">
            <v>PEG013</v>
          </cell>
          <cell r="Q742">
            <v>37972</v>
          </cell>
          <cell r="Z742" t="str">
            <v>Lab dip approved</v>
          </cell>
        </row>
        <row r="743">
          <cell r="A743" t="str">
            <v>UX4</v>
          </cell>
          <cell r="B743" t="str">
            <v>Sweet Spice Berry</v>
          </cell>
          <cell r="D743" t="str">
            <v>Cathy Hill</v>
          </cell>
          <cell r="E743" t="str">
            <v>HHW Pastels F'04</v>
          </cell>
          <cell r="F743" t="str">
            <v>HHW</v>
          </cell>
          <cell r="G743">
            <v>37854</v>
          </cell>
          <cell r="H743">
            <v>37861</v>
          </cell>
          <cell r="I743">
            <v>2808</v>
          </cell>
          <cell r="J743" t="str">
            <v>100% Cotton</v>
          </cell>
          <cell r="K743" t="str">
            <v>F'04</v>
          </cell>
          <cell r="M743" t="str">
            <v>Direct</v>
          </cell>
          <cell r="N743" t="str">
            <v>Jet Bleach</v>
          </cell>
          <cell r="O743">
            <v>3</v>
          </cell>
          <cell r="P743">
            <v>37874</v>
          </cell>
          <cell r="Q743">
            <v>37879</v>
          </cell>
          <cell r="R743">
            <v>1.43E-2</v>
          </cell>
          <cell r="V743">
            <v>37895</v>
          </cell>
          <cell r="W743">
            <v>38009</v>
          </cell>
          <cell r="Z743" t="str">
            <v>Lab dip approved</v>
          </cell>
        </row>
        <row r="744">
          <cell r="A744" t="str">
            <v>UX4PEG013</v>
          </cell>
          <cell r="B744" t="str">
            <v>Sweet Spice Berry</v>
          </cell>
          <cell r="D744" t="str">
            <v>Cathy Hill</v>
          </cell>
          <cell r="E744" t="str">
            <v>HHW Pastels F'04</v>
          </cell>
          <cell r="F744" t="str">
            <v>HHW</v>
          </cell>
          <cell r="G744">
            <v>37854</v>
          </cell>
          <cell r="H744">
            <v>37861</v>
          </cell>
          <cell r="I744" t="str">
            <v>PEG013</v>
          </cell>
          <cell r="Q744">
            <v>37986</v>
          </cell>
          <cell r="Z744" t="str">
            <v>Lab dip approved</v>
          </cell>
        </row>
        <row r="745">
          <cell r="A745" t="str">
            <v>UX3</v>
          </cell>
          <cell r="B745" t="str">
            <v>French Blue</v>
          </cell>
          <cell r="D745" t="str">
            <v>Cathy Hill</v>
          </cell>
          <cell r="E745" t="str">
            <v>HHW Brights F'04</v>
          </cell>
          <cell r="F745" t="str">
            <v>HHW</v>
          </cell>
          <cell r="G745">
            <v>37854</v>
          </cell>
          <cell r="H745">
            <v>37861</v>
          </cell>
          <cell r="I745">
            <v>2808</v>
          </cell>
          <cell r="J745" t="str">
            <v>100% Cotton</v>
          </cell>
          <cell r="K745" t="str">
            <v>F'04</v>
          </cell>
          <cell r="L745" t="str">
            <v>C-69 3007</v>
          </cell>
          <cell r="M745" t="str">
            <v>Fiber Reactive</v>
          </cell>
          <cell r="N745" t="str">
            <v>Range Bleach</v>
          </cell>
          <cell r="O745">
            <v>35</v>
          </cell>
          <cell r="P745">
            <v>37902</v>
          </cell>
          <cell r="Q745">
            <v>37914</v>
          </cell>
          <cell r="R745">
            <v>0.3236</v>
          </cell>
          <cell r="U745">
            <v>37925</v>
          </cell>
          <cell r="Z745" t="str">
            <v>Development Complete</v>
          </cell>
        </row>
        <row r="746">
          <cell r="A746" t="str">
            <v>UX3PEG013</v>
          </cell>
          <cell r="B746" t="str">
            <v>French Blue</v>
          </cell>
          <cell r="D746" t="str">
            <v>Cathy Hill</v>
          </cell>
          <cell r="E746" t="str">
            <v>HHW Brights F'04</v>
          </cell>
          <cell r="F746" t="str">
            <v>HHW</v>
          </cell>
          <cell r="G746">
            <v>37854</v>
          </cell>
          <cell r="H746">
            <v>37861</v>
          </cell>
          <cell r="I746" t="str">
            <v>PEG013</v>
          </cell>
          <cell r="Q746">
            <v>37957</v>
          </cell>
          <cell r="Z746" t="str">
            <v>Lab dip approved</v>
          </cell>
        </row>
        <row r="747">
          <cell r="A747" t="str">
            <v>UX2</v>
          </cell>
          <cell r="B747" t="str">
            <v>Grape Jelly</v>
          </cell>
          <cell r="D747" t="str">
            <v>Cathy Hill</v>
          </cell>
          <cell r="E747" t="str">
            <v>HHW Brights F'04</v>
          </cell>
          <cell r="F747" t="str">
            <v>HHW</v>
          </cell>
          <cell r="G747">
            <v>37854</v>
          </cell>
          <cell r="H747">
            <v>37861</v>
          </cell>
          <cell r="I747">
            <v>2808</v>
          </cell>
          <cell r="J747" t="str">
            <v>100% Cotton</v>
          </cell>
          <cell r="K747" t="str">
            <v>F'04</v>
          </cell>
          <cell r="L747" t="str">
            <v>P-89 3507</v>
          </cell>
          <cell r="M747" t="str">
            <v>Fiber Reactive</v>
          </cell>
          <cell r="N747" t="str">
            <v>Jet Scour</v>
          </cell>
          <cell r="O747">
            <v>4</v>
          </cell>
          <cell r="P747">
            <v>37874</v>
          </cell>
          <cell r="Q747">
            <v>38007</v>
          </cell>
          <cell r="R747">
            <v>0.12959999999999999</v>
          </cell>
          <cell r="Z747" t="str">
            <v>Lab dip approved</v>
          </cell>
        </row>
        <row r="748">
          <cell r="A748" t="str">
            <v>UX2PEG013</v>
          </cell>
          <cell r="B748" t="str">
            <v>Grape Jelly</v>
          </cell>
          <cell r="D748" t="str">
            <v>Cathy Hill</v>
          </cell>
          <cell r="E748" t="str">
            <v>HHW Brights F'04</v>
          </cell>
          <cell r="F748" t="str">
            <v>HHW</v>
          </cell>
          <cell r="G748">
            <v>37854</v>
          </cell>
          <cell r="H748">
            <v>37861</v>
          </cell>
          <cell r="I748" t="str">
            <v>PEG013</v>
          </cell>
          <cell r="Q748">
            <v>37957</v>
          </cell>
          <cell r="Z748" t="str">
            <v>Lab dip approved</v>
          </cell>
        </row>
        <row r="749">
          <cell r="A749" t="str">
            <v>UX1</v>
          </cell>
          <cell r="B749" t="str">
            <v>Dried Violet</v>
          </cell>
          <cell r="D749" t="str">
            <v>Cathy Hill</v>
          </cell>
          <cell r="E749" t="str">
            <v>HHW Accents F'04</v>
          </cell>
          <cell r="F749" t="str">
            <v>HHW</v>
          </cell>
          <cell r="G749">
            <v>37854</v>
          </cell>
          <cell r="H749">
            <v>37861</v>
          </cell>
          <cell r="I749">
            <v>2808</v>
          </cell>
          <cell r="J749" t="str">
            <v>100% Cotton</v>
          </cell>
          <cell r="K749" t="str">
            <v>F'04</v>
          </cell>
          <cell r="L749" t="str">
            <v>C-93 2506</v>
          </cell>
          <cell r="M749" t="str">
            <v>Fiber Reactive</v>
          </cell>
          <cell r="N749" t="str">
            <v>Jet Scour</v>
          </cell>
          <cell r="O749">
            <v>8</v>
          </cell>
          <cell r="P749">
            <v>37867</v>
          </cell>
          <cell r="Q749">
            <v>37881</v>
          </cell>
          <cell r="R749">
            <v>0.15279999999999999</v>
          </cell>
          <cell r="U749">
            <v>37925</v>
          </cell>
          <cell r="Z749" t="str">
            <v>Development Complete</v>
          </cell>
        </row>
        <row r="750">
          <cell r="A750" t="str">
            <v>UX1DK0158</v>
          </cell>
          <cell r="B750" t="str">
            <v>Dried Violet</v>
          </cell>
          <cell r="D750" t="str">
            <v>Cathy Hill</v>
          </cell>
          <cell r="E750" t="str">
            <v>HHW Accents F'05</v>
          </cell>
          <cell r="F750" t="str">
            <v>HHW</v>
          </cell>
          <cell r="G750">
            <v>37854</v>
          </cell>
          <cell r="H750">
            <v>37861</v>
          </cell>
          <cell r="I750" t="str">
            <v>DK0158</v>
          </cell>
          <cell r="Q750">
            <v>37963</v>
          </cell>
          <cell r="Z750" t="str">
            <v>Lab dip approved</v>
          </cell>
        </row>
        <row r="751">
          <cell r="A751" t="str">
            <v>UW9</v>
          </cell>
          <cell r="B751" t="str">
            <v>Black</v>
          </cell>
          <cell r="D751" t="str">
            <v>Tracy Couse</v>
          </cell>
          <cell r="E751" t="str">
            <v>HHW Body Creations F'04</v>
          </cell>
          <cell r="F751" t="str">
            <v>HHW</v>
          </cell>
          <cell r="G751">
            <v>37931</v>
          </cell>
          <cell r="H751">
            <v>37932</v>
          </cell>
          <cell r="I751">
            <v>2871</v>
          </cell>
          <cell r="J751" t="str">
            <v>100% Cotton</v>
          </cell>
          <cell r="K751" t="str">
            <v>F'04</v>
          </cell>
          <cell r="M751" t="str">
            <v>Fiber Reactive</v>
          </cell>
          <cell r="N751" t="str">
            <v>Jet Scour</v>
          </cell>
          <cell r="P751">
            <v>37942</v>
          </cell>
          <cell r="Q751">
            <v>37942</v>
          </cell>
          <cell r="R751">
            <v>0.2024</v>
          </cell>
          <cell r="V751">
            <v>37959</v>
          </cell>
          <cell r="Z751" t="str">
            <v>Lab dip approved</v>
          </cell>
        </row>
        <row r="752">
          <cell r="A752" t="str">
            <v>UW9D</v>
          </cell>
          <cell r="B752" t="str">
            <v>Lilac Petal</v>
          </cell>
          <cell r="D752" t="str">
            <v>Cathy Hill</v>
          </cell>
          <cell r="E752" t="str">
            <v>HHW Accents F'04</v>
          </cell>
          <cell r="F752" t="str">
            <v>HHW</v>
          </cell>
          <cell r="G752">
            <v>37854</v>
          </cell>
          <cell r="H752">
            <v>37861</v>
          </cell>
          <cell r="I752">
            <v>2808</v>
          </cell>
          <cell r="J752" t="str">
            <v>100% Cotton</v>
          </cell>
          <cell r="K752" t="str">
            <v>F'04</v>
          </cell>
          <cell r="L752" t="str">
            <v>P-93 6510, UK7</v>
          </cell>
          <cell r="P752">
            <v>37867</v>
          </cell>
          <cell r="Y752">
            <v>37903</v>
          </cell>
          <cell r="Z752" t="str">
            <v>Dropped</v>
          </cell>
        </row>
        <row r="753">
          <cell r="A753" t="str">
            <v>UW8</v>
          </cell>
          <cell r="B753" t="str">
            <v>Apricot Cream</v>
          </cell>
          <cell r="D753" t="str">
            <v>Cathy Hill</v>
          </cell>
          <cell r="E753" t="str">
            <v>HHW Accents F'04</v>
          </cell>
          <cell r="F753" t="str">
            <v>HHW</v>
          </cell>
          <cell r="G753">
            <v>37854</v>
          </cell>
          <cell r="H753">
            <v>37861</v>
          </cell>
          <cell r="I753">
            <v>2808</v>
          </cell>
          <cell r="J753" t="str">
            <v>100% Cotton</v>
          </cell>
          <cell r="K753" t="str">
            <v>F'04</v>
          </cell>
          <cell r="L753" t="str">
            <v>P-03 6508</v>
          </cell>
          <cell r="M753" t="str">
            <v>Fiber Reactive</v>
          </cell>
          <cell r="N753" t="str">
            <v>RB W/Opt</v>
          </cell>
          <cell r="O753">
            <v>2</v>
          </cell>
          <cell r="P753">
            <v>37874</v>
          </cell>
          <cell r="Q753">
            <v>37914</v>
          </cell>
          <cell r="R753">
            <v>4.02E-2</v>
          </cell>
          <cell r="U753">
            <v>37923</v>
          </cell>
          <cell r="Z753" t="str">
            <v>Development Complete</v>
          </cell>
        </row>
        <row r="754">
          <cell r="A754" t="str">
            <v>UW8DK0158</v>
          </cell>
          <cell r="B754" t="str">
            <v>Apricot Cream</v>
          </cell>
          <cell r="D754" t="str">
            <v>Cathy Hill</v>
          </cell>
          <cell r="E754" t="str">
            <v>HHW Accents F'05</v>
          </cell>
          <cell r="F754" t="str">
            <v>HHW</v>
          </cell>
          <cell r="G754">
            <v>37854</v>
          </cell>
          <cell r="H754">
            <v>37861</v>
          </cell>
          <cell r="I754" t="str">
            <v>DK0158</v>
          </cell>
          <cell r="J754" t="str">
            <v>Elastic</v>
          </cell>
          <cell r="Q754">
            <v>37978</v>
          </cell>
          <cell r="Z754" t="str">
            <v>Lab dip approved</v>
          </cell>
        </row>
        <row r="755">
          <cell r="A755" t="str">
            <v>UW7</v>
          </cell>
          <cell r="B755" t="str">
            <v>Sweet Rasin</v>
          </cell>
          <cell r="D755" t="str">
            <v>Cathy Hill</v>
          </cell>
          <cell r="E755" t="str">
            <v>HHW Accents F'04</v>
          </cell>
          <cell r="F755" t="str">
            <v>HHW</v>
          </cell>
          <cell r="G755">
            <v>37854</v>
          </cell>
          <cell r="H755">
            <v>37861</v>
          </cell>
          <cell r="I755">
            <v>2808</v>
          </cell>
          <cell r="J755" t="str">
            <v>100% Cotton</v>
          </cell>
          <cell r="K755" t="str">
            <v>F'04</v>
          </cell>
          <cell r="L755" t="str">
            <v>C-05 2508</v>
          </cell>
          <cell r="M755" t="str">
            <v>Fiber Reactive</v>
          </cell>
          <cell r="N755" t="str">
            <v>Jet Scour</v>
          </cell>
          <cell r="O755">
            <v>3</v>
          </cell>
          <cell r="P755">
            <v>37874</v>
          </cell>
          <cell r="Q755">
            <v>37879</v>
          </cell>
          <cell r="R755">
            <v>0.51980000000000004</v>
          </cell>
          <cell r="U755">
            <v>37931</v>
          </cell>
          <cell r="Z755" t="str">
            <v>Development Complete</v>
          </cell>
        </row>
        <row r="756">
          <cell r="A756" t="str">
            <v>UW7DK0158</v>
          </cell>
          <cell r="B756" t="str">
            <v>Sweet Rasin</v>
          </cell>
          <cell r="D756" t="str">
            <v>Cathy Hill</v>
          </cell>
          <cell r="E756" t="str">
            <v>HHW Accents F'05</v>
          </cell>
          <cell r="F756" t="str">
            <v>HHW</v>
          </cell>
          <cell r="G756">
            <v>37854</v>
          </cell>
          <cell r="H756">
            <v>37861</v>
          </cell>
          <cell r="I756" t="str">
            <v>DK0158</v>
          </cell>
          <cell r="Q756">
            <v>37963</v>
          </cell>
          <cell r="Z756" t="str">
            <v>Lab dip approved</v>
          </cell>
        </row>
        <row r="757">
          <cell r="A757" t="str">
            <v>UW6</v>
          </cell>
          <cell r="B757" t="str">
            <v>Rose Candle</v>
          </cell>
          <cell r="D757" t="str">
            <v>Cathy Hill</v>
          </cell>
          <cell r="E757" t="str">
            <v>HHW Accents F'04</v>
          </cell>
          <cell r="F757" t="str">
            <v>HHW</v>
          </cell>
          <cell r="G757">
            <v>37854</v>
          </cell>
          <cell r="H757">
            <v>37861</v>
          </cell>
          <cell r="I757">
            <v>2808</v>
          </cell>
          <cell r="J757" t="str">
            <v>100% Cotton</v>
          </cell>
          <cell r="K757" t="str">
            <v>F'04</v>
          </cell>
          <cell r="L757" t="str">
            <v>P-93 5011</v>
          </cell>
          <cell r="M757" t="str">
            <v>Fiber Reactive</v>
          </cell>
          <cell r="N757" t="str">
            <v>Range Bleach</v>
          </cell>
          <cell r="O757">
            <v>7</v>
          </cell>
          <cell r="P757">
            <v>37867</v>
          </cell>
          <cell r="Q757">
            <v>37881</v>
          </cell>
          <cell r="R757">
            <v>3.2000000000000001E-2</v>
          </cell>
          <cell r="U757">
            <v>37916</v>
          </cell>
          <cell r="Z757" t="str">
            <v>Development Complete</v>
          </cell>
        </row>
        <row r="758">
          <cell r="A758" t="str">
            <v>UW6DK0158</v>
          </cell>
          <cell r="B758" t="str">
            <v>Rose Candle</v>
          </cell>
          <cell r="D758" t="str">
            <v>Cathy Hill</v>
          </cell>
          <cell r="E758" t="str">
            <v>HHW Accents F'05</v>
          </cell>
          <cell r="F758" t="str">
            <v>HHW</v>
          </cell>
          <cell r="G758">
            <v>37854</v>
          </cell>
          <cell r="H758">
            <v>37861</v>
          </cell>
          <cell r="I758" t="str">
            <v>DK0158</v>
          </cell>
          <cell r="Q758">
            <v>37957</v>
          </cell>
          <cell r="Z758" t="str">
            <v>Lab dip approved</v>
          </cell>
        </row>
        <row r="759">
          <cell r="A759" t="str">
            <v>UW5</v>
          </cell>
          <cell r="B759" t="str">
            <v>Soft Taupe</v>
          </cell>
          <cell r="D759" t="str">
            <v>Tracy Couse</v>
          </cell>
          <cell r="E759" t="str">
            <v>HHW Body Creations F'04</v>
          </cell>
          <cell r="F759" t="str">
            <v>HHW</v>
          </cell>
          <cell r="G759">
            <v>37931</v>
          </cell>
          <cell r="H759">
            <v>37932</v>
          </cell>
          <cell r="I759">
            <v>2871</v>
          </cell>
          <cell r="J759" t="str">
            <v>100% Cotton</v>
          </cell>
          <cell r="K759" t="str">
            <v>F'04</v>
          </cell>
          <cell r="M759" t="str">
            <v>Direct</v>
          </cell>
          <cell r="N759" t="str">
            <v>Range Bleach</v>
          </cell>
          <cell r="O759">
            <v>4</v>
          </cell>
          <cell r="P759">
            <v>37942</v>
          </cell>
          <cell r="Q759">
            <v>37956</v>
          </cell>
          <cell r="R759">
            <v>3.8199999999999998E-2</v>
          </cell>
          <cell r="V759">
            <v>37959</v>
          </cell>
          <cell r="Z759" t="str">
            <v>Lab dip approved</v>
          </cell>
        </row>
        <row r="760">
          <cell r="A760" t="str">
            <v>UW5D</v>
          </cell>
          <cell r="B760" t="str">
            <v>Spear Mint</v>
          </cell>
          <cell r="D760" t="str">
            <v>Cathy Hill</v>
          </cell>
          <cell r="E760" t="str">
            <v>HHW Accents F'04</v>
          </cell>
          <cell r="F760" t="str">
            <v>HHW</v>
          </cell>
          <cell r="G760">
            <v>37854</v>
          </cell>
          <cell r="H760">
            <v>37861</v>
          </cell>
          <cell r="I760">
            <v>2808</v>
          </cell>
          <cell r="J760" t="str">
            <v>100% Cotton</v>
          </cell>
          <cell r="K760" t="str">
            <v>F'04</v>
          </cell>
          <cell r="L760" t="str">
            <v>P-53 4004</v>
          </cell>
          <cell r="M760" t="str">
            <v>Fiber Reactive</v>
          </cell>
          <cell r="N760" t="str">
            <v>Jet Scour</v>
          </cell>
          <cell r="O760">
            <v>3</v>
          </cell>
          <cell r="P760">
            <v>37874</v>
          </cell>
          <cell r="Q760">
            <v>37895</v>
          </cell>
          <cell r="R760">
            <v>0.15759999999999999</v>
          </cell>
          <cell r="Y760">
            <v>37929</v>
          </cell>
          <cell r="Z760" t="str">
            <v>Dropped</v>
          </cell>
        </row>
        <row r="761">
          <cell r="A761" t="str">
            <v>UW4</v>
          </cell>
          <cell r="B761" t="str">
            <v>Rose Pink</v>
          </cell>
          <cell r="D761" t="str">
            <v>Cathy Hill</v>
          </cell>
          <cell r="E761" t="str">
            <v>HHW Accents F'04</v>
          </cell>
          <cell r="F761" t="str">
            <v>HHW</v>
          </cell>
          <cell r="G761">
            <v>37854</v>
          </cell>
          <cell r="H761">
            <v>37861</v>
          </cell>
          <cell r="I761">
            <v>2808</v>
          </cell>
          <cell r="J761" t="str">
            <v>100% Cotton</v>
          </cell>
          <cell r="K761" t="str">
            <v>F'04</v>
          </cell>
          <cell r="L761" t="str">
            <v>18-1755 TP</v>
          </cell>
          <cell r="M761" t="str">
            <v>Fiber Reactive</v>
          </cell>
          <cell r="N761" t="str">
            <v>Jet Bleach</v>
          </cell>
          <cell r="O761">
            <v>3</v>
          </cell>
          <cell r="P761">
            <v>37874</v>
          </cell>
          <cell r="Q761">
            <v>37879</v>
          </cell>
          <cell r="R761">
            <v>0.1812</v>
          </cell>
          <cell r="U761">
            <v>37931</v>
          </cell>
          <cell r="Z761" t="str">
            <v>Development Complete</v>
          </cell>
        </row>
        <row r="762">
          <cell r="A762" t="str">
            <v>UW4DK0158</v>
          </cell>
          <cell r="B762" t="str">
            <v>Rose Pink</v>
          </cell>
          <cell r="D762" t="str">
            <v>Cathy Hill</v>
          </cell>
          <cell r="E762" t="str">
            <v>HHW Accents F'05</v>
          </cell>
          <cell r="F762" t="str">
            <v>HHW</v>
          </cell>
          <cell r="G762">
            <v>37854</v>
          </cell>
          <cell r="H762">
            <v>37861</v>
          </cell>
          <cell r="I762" t="str">
            <v>DK0158</v>
          </cell>
          <cell r="Z762" t="str">
            <v>Lab dip in-process</v>
          </cell>
        </row>
        <row r="763">
          <cell r="A763" t="str">
            <v>UW3</v>
          </cell>
          <cell r="B763" t="str">
            <v>Calm Navy</v>
          </cell>
          <cell r="D763" t="str">
            <v>Cathy Hill</v>
          </cell>
          <cell r="E763" t="str">
            <v>HHW Accents F'04</v>
          </cell>
          <cell r="F763" t="str">
            <v>HHW</v>
          </cell>
          <cell r="G763">
            <v>37854</v>
          </cell>
          <cell r="H763">
            <v>37861</v>
          </cell>
          <cell r="I763">
            <v>2808</v>
          </cell>
          <cell r="J763" t="str">
            <v>100% Cotton</v>
          </cell>
          <cell r="K763" t="str">
            <v>F'04</v>
          </cell>
          <cell r="L763" t="str">
            <v>P-69 2002</v>
          </cell>
          <cell r="M763" t="str">
            <v>Fiber Reactive</v>
          </cell>
          <cell r="N763" t="str">
            <v>Jet Scour</v>
          </cell>
          <cell r="O763">
            <v>5</v>
          </cell>
          <cell r="P763">
            <v>37874</v>
          </cell>
          <cell r="Q763">
            <v>37895</v>
          </cell>
          <cell r="R763">
            <v>0.1759</v>
          </cell>
          <cell r="Z763" t="str">
            <v>Lab dip approved</v>
          </cell>
        </row>
        <row r="764">
          <cell r="A764" t="str">
            <v>UW3DK0158</v>
          </cell>
          <cell r="B764" t="str">
            <v>Calm Navy</v>
          </cell>
          <cell r="D764" t="str">
            <v>Cathy Hill</v>
          </cell>
          <cell r="E764" t="str">
            <v>HHW Accents F'05</v>
          </cell>
          <cell r="F764" t="str">
            <v>HHW</v>
          </cell>
          <cell r="G764">
            <v>37854</v>
          </cell>
          <cell r="H764">
            <v>37861</v>
          </cell>
          <cell r="I764" t="str">
            <v>DK0158</v>
          </cell>
          <cell r="Q764">
            <v>37957</v>
          </cell>
          <cell r="Z764" t="str">
            <v>Lab dip approved</v>
          </cell>
        </row>
        <row r="765">
          <cell r="A765" t="str">
            <v>UW2</v>
          </cell>
          <cell r="B765" t="str">
            <v>Teal Waters</v>
          </cell>
          <cell r="D765" t="str">
            <v>Cathy Hill</v>
          </cell>
          <cell r="E765" t="str">
            <v>HHW Accents F'04</v>
          </cell>
          <cell r="F765" t="str">
            <v>HHW</v>
          </cell>
          <cell r="G765">
            <v>37854</v>
          </cell>
          <cell r="H765">
            <v>37861</v>
          </cell>
          <cell r="I765">
            <v>2808</v>
          </cell>
          <cell r="J765" t="str">
            <v>100% Cotton</v>
          </cell>
          <cell r="K765" t="str">
            <v>F'04</v>
          </cell>
          <cell r="L765" t="str">
            <v>P-61 4006</v>
          </cell>
          <cell r="M765" t="str">
            <v>Fiber Reactive</v>
          </cell>
          <cell r="N765" t="str">
            <v>Jet Scour</v>
          </cell>
          <cell r="O765">
            <v>2</v>
          </cell>
          <cell r="P765">
            <v>37874</v>
          </cell>
          <cell r="Q765">
            <v>37879</v>
          </cell>
          <cell r="R765">
            <v>0.22489999999999999</v>
          </cell>
          <cell r="U765">
            <v>37916</v>
          </cell>
          <cell r="W765">
            <v>37929</v>
          </cell>
          <cell r="Z765" t="str">
            <v>Development Complete</v>
          </cell>
        </row>
        <row r="766">
          <cell r="A766" t="str">
            <v>UW2DK0158</v>
          </cell>
          <cell r="B766" t="str">
            <v>Teal Waters</v>
          </cell>
          <cell r="D766" t="str">
            <v>Cathy Hill</v>
          </cell>
          <cell r="E766" t="str">
            <v>HHW Accents F'04</v>
          </cell>
          <cell r="F766" t="str">
            <v>HHW</v>
          </cell>
          <cell r="G766">
            <v>37854</v>
          </cell>
          <cell r="H766">
            <v>37861</v>
          </cell>
          <cell r="I766" t="str">
            <v>DK0158</v>
          </cell>
          <cell r="Q766">
            <v>37957</v>
          </cell>
          <cell r="Z766" t="str">
            <v>Lab dip approved</v>
          </cell>
        </row>
        <row r="767">
          <cell r="A767" t="str">
            <v>UW1</v>
          </cell>
          <cell r="B767" t="str">
            <v>Candy Apple</v>
          </cell>
          <cell r="D767" t="str">
            <v>Cathy Hill</v>
          </cell>
          <cell r="E767" t="str">
            <v>HHW Brights F'04</v>
          </cell>
          <cell r="F767" t="str">
            <v>HHW</v>
          </cell>
          <cell r="G767">
            <v>37854</v>
          </cell>
          <cell r="H767">
            <v>37861</v>
          </cell>
          <cell r="I767">
            <v>2808</v>
          </cell>
          <cell r="J767" t="str">
            <v>100% Cotton</v>
          </cell>
          <cell r="K767" t="str">
            <v>F'04</v>
          </cell>
          <cell r="L767" t="str">
            <v>19-1762 TPX</v>
          </cell>
          <cell r="M767" t="str">
            <v>Fiber Reactive</v>
          </cell>
          <cell r="N767" t="str">
            <v>Jet Scour</v>
          </cell>
          <cell r="O767">
            <v>21</v>
          </cell>
          <cell r="P767">
            <v>37874</v>
          </cell>
          <cell r="Q767">
            <v>37908</v>
          </cell>
          <cell r="R767">
            <v>0.15989999999999999</v>
          </cell>
          <cell r="U767">
            <v>37950</v>
          </cell>
          <cell r="Z767" t="str">
            <v>Development Complete</v>
          </cell>
        </row>
        <row r="768">
          <cell r="A768" t="str">
            <v>UW1PEG013</v>
          </cell>
          <cell r="B768" t="str">
            <v>Candy Apple</v>
          </cell>
          <cell r="D768" t="str">
            <v>Cathy Hill</v>
          </cell>
          <cell r="E768" t="str">
            <v>HHW Brights F'04</v>
          </cell>
          <cell r="F768" t="str">
            <v>HHW</v>
          </cell>
          <cell r="G768">
            <v>37854</v>
          </cell>
          <cell r="H768">
            <v>37861</v>
          </cell>
          <cell r="I768" t="str">
            <v>PEG013</v>
          </cell>
          <cell r="Q768">
            <v>37966</v>
          </cell>
          <cell r="Z768" t="str">
            <v>Lab dip approved</v>
          </cell>
        </row>
        <row r="769">
          <cell r="A769" t="str">
            <v>UV9</v>
          </cell>
          <cell r="B769" t="str">
            <v>Warm Teal</v>
          </cell>
          <cell r="D769" t="str">
            <v>Cathy Hill</v>
          </cell>
          <cell r="E769" t="str">
            <v>HHW Brights F'04</v>
          </cell>
          <cell r="F769" t="str">
            <v>HHW</v>
          </cell>
          <cell r="G769">
            <v>37854</v>
          </cell>
          <cell r="H769">
            <v>37861</v>
          </cell>
          <cell r="I769">
            <v>2808</v>
          </cell>
          <cell r="J769" t="str">
            <v>100% Cotton</v>
          </cell>
          <cell r="K769" t="str">
            <v>F'04</v>
          </cell>
          <cell r="L769" t="str">
            <v>P-57 3002</v>
          </cell>
          <cell r="M769" t="str">
            <v>Fiber Reactive</v>
          </cell>
          <cell r="N769" t="str">
            <v>Jet Scour</v>
          </cell>
          <cell r="O769">
            <v>2</v>
          </cell>
          <cell r="P769">
            <v>37874</v>
          </cell>
          <cell r="Q769">
            <v>37903</v>
          </cell>
          <cell r="R769">
            <v>9.1600000000000001E-2</v>
          </cell>
          <cell r="U769">
            <v>37957</v>
          </cell>
          <cell r="Z769" t="str">
            <v>Development Complete</v>
          </cell>
        </row>
        <row r="770">
          <cell r="A770" t="str">
            <v>UV9PEG013</v>
          </cell>
          <cell r="B770" t="str">
            <v>Warm Teal</v>
          </cell>
          <cell r="D770" t="str">
            <v>Cathy Hill</v>
          </cell>
          <cell r="E770" t="str">
            <v>HHW Brights F'04</v>
          </cell>
          <cell r="F770" t="str">
            <v>HHW</v>
          </cell>
          <cell r="G770">
            <v>37854</v>
          </cell>
          <cell r="H770">
            <v>37861</v>
          </cell>
          <cell r="I770" t="str">
            <v>PEG013</v>
          </cell>
          <cell r="K770" t="str">
            <v>F'04</v>
          </cell>
          <cell r="Q770">
            <v>37957</v>
          </cell>
          <cell r="Z770" t="str">
            <v>Lab dip approved</v>
          </cell>
        </row>
        <row r="771">
          <cell r="A771" t="str">
            <v>UV8</v>
          </cell>
          <cell r="B771" t="str">
            <v>Yellow</v>
          </cell>
          <cell r="D771" t="str">
            <v>Kendall Bain</v>
          </cell>
          <cell r="E771" t="str">
            <v xml:space="preserve">Champion  </v>
          </cell>
          <cell r="F771" t="str">
            <v>HHW</v>
          </cell>
          <cell r="G771">
            <v>37809</v>
          </cell>
          <cell r="H771">
            <v>37809</v>
          </cell>
          <cell r="I771">
            <v>3080</v>
          </cell>
          <cell r="J771" t="str">
            <v>100% Poly</v>
          </cell>
          <cell r="K771" t="str">
            <v>Sp'04</v>
          </cell>
          <cell r="L771" t="str">
            <v>UV4 Yellow</v>
          </cell>
          <cell r="M771" t="str">
            <v>DISPERSE</v>
          </cell>
          <cell r="N771" t="str">
            <v>Jet Scour</v>
          </cell>
          <cell r="O771">
            <v>10</v>
          </cell>
          <cell r="P771">
            <v>37825</v>
          </cell>
          <cell r="Q771">
            <v>37827</v>
          </cell>
          <cell r="R771">
            <v>3.61E-2</v>
          </cell>
          <cell r="U771">
            <v>38315</v>
          </cell>
          <cell r="V771" t="str">
            <v>no request</v>
          </cell>
          <cell r="Z771" t="str">
            <v>Development Complete</v>
          </cell>
        </row>
        <row r="772">
          <cell r="A772" t="str">
            <v>UV7</v>
          </cell>
          <cell r="B772" t="str">
            <v>050 Black</v>
          </cell>
          <cell r="D772" t="str">
            <v>Kendall Bain</v>
          </cell>
          <cell r="E772" t="str">
            <v xml:space="preserve">Champion  </v>
          </cell>
          <cell r="F772" t="str">
            <v>HHW</v>
          </cell>
          <cell r="G772">
            <v>37809</v>
          </cell>
          <cell r="H772">
            <v>37809</v>
          </cell>
          <cell r="I772">
            <v>3080</v>
          </cell>
          <cell r="J772" t="str">
            <v>100% Poly</v>
          </cell>
          <cell r="K772" t="str">
            <v>Sp'04</v>
          </cell>
          <cell r="L772" t="str">
            <v>050 Black</v>
          </cell>
          <cell r="M772" t="str">
            <v>DISPERSE</v>
          </cell>
          <cell r="N772" t="str">
            <v>Jet Scour</v>
          </cell>
          <cell r="O772">
            <v>26</v>
          </cell>
          <cell r="P772">
            <v>37859</v>
          </cell>
          <cell r="Q772">
            <v>37876</v>
          </cell>
          <cell r="R772">
            <v>0.2384</v>
          </cell>
          <cell r="U772">
            <v>37916</v>
          </cell>
          <cell r="V772" t="str">
            <v>no request</v>
          </cell>
          <cell r="Z772" t="str">
            <v>Development Complete</v>
          </cell>
        </row>
        <row r="773">
          <cell r="A773" t="str">
            <v>UV6</v>
          </cell>
          <cell r="B773" t="str">
            <v>Medium Blue</v>
          </cell>
          <cell r="D773" t="str">
            <v>Kendall Bain</v>
          </cell>
          <cell r="E773" t="str">
            <v xml:space="preserve">Champion  </v>
          </cell>
          <cell r="F773" t="str">
            <v>HHW</v>
          </cell>
          <cell r="G773">
            <v>37809</v>
          </cell>
          <cell r="H773">
            <v>37809</v>
          </cell>
          <cell r="I773">
            <v>3080</v>
          </cell>
          <cell r="J773" t="str">
            <v>100% Poly</v>
          </cell>
          <cell r="K773" t="str">
            <v>Sp'04</v>
          </cell>
          <cell r="L773" t="str">
            <v>UV3 Medium Blue</v>
          </cell>
          <cell r="M773" t="str">
            <v>DISPERSE</v>
          </cell>
          <cell r="N773" t="str">
            <v>Jet Scour</v>
          </cell>
          <cell r="O773">
            <v>7</v>
          </cell>
          <cell r="P773">
            <v>37825</v>
          </cell>
          <cell r="Q773">
            <v>37827</v>
          </cell>
          <cell r="R773">
            <v>3.5400000000000001E-2</v>
          </cell>
          <cell r="U773">
            <v>37838</v>
          </cell>
          <cell r="V773" t="str">
            <v>no request</v>
          </cell>
          <cell r="Z773" t="str">
            <v>Development Complete</v>
          </cell>
        </row>
        <row r="774">
          <cell r="A774" t="str">
            <v>UV5</v>
          </cell>
          <cell r="B774" t="str">
            <v>Grey Heather</v>
          </cell>
          <cell r="D774" t="str">
            <v>Kendall Bain</v>
          </cell>
          <cell r="E774" t="str">
            <v xml:space="preserve">Champion  </v>
          </cell>
          <cell r="F774" t="str">
            <v>HHW</v>
          </cell>
          <cell r="G774">
            <v>37809</v>
          </cell>
          <cell r="H774">
            <v>37809</v>
          </cell>
          <cell r="I774">
            <v>3080</v>
          </cell>
          <cell r="J774" t="str">
            <v>100% Poly</v>
          </cell>
          <cell r="K774" t="str">
            <v>Sp'04</v>
          </cell>
          <cell r="M774" t="str">
            <v>DISPERSE</v>
          </cell>
          <cell r="N774" t="str">
            <v>Jet Scour</v>
          </cell>
          <cell r="O774">
            <v>7</v>
          </cell>
          <cell r="Q774">
            <v>37876</v>
          </cell>
          <cell r="U774">
            <v>37963</v>
          </cell>
          <cell r="V774" t="str">
            <v>no request</v>
          </cell>
          <cell r="Z774" t="str">
            <v>Development Complete</v>
          </cell>
        </row>
        <row r="775">
          <cell r="A775" t="str">
            <v>UV4</v>
          </cell>
          <cell r="B775" t="str">
            <v>Yellow</v>
          </cell>
          <cell r="D775" t="str">
            <v>Kendall Bain</v>
          </cell>
          <cell r="E775" t="str">
            <v>Champion Cotton</v>
          </cell>
          <cell r="F775" t="str">
            <v>HHW</v>
          </cell>
          <cell r="G775">
            <v>37747</v>
          </cell>
          <cell r="H775">
            <v>37754</v>
          </cell>
          <cell r="I775">
            <v>2844</v>
          </cell>
          <cell r="J775" t="str">
            <v>100% Cotton</v>
          </cell>
          <cell r="K775" t="str">
            <v>Sp'04</v>
          </cell>
          <cell r="L775" t="str">
            <v>Fabric</v>
          </cell>
          <cell r="M775" t="str">
            <v>Direct</v>
          </cell>
          <cell r="N775" t="str">
            <v>RB W/Opt</v>
          </cell>
          <cell r="O775">
            <v>4</v>
          </cell>
          <cell r="P775">
            <v>37761</v>
          </cell>
          <cell r="Q775">
            <v>37768</v>
          </cell>
          <cell r="R775">
            <v>1.18E-2</v>
          </cell>
          <cell r="U775">
            <v>37771</v>
          </cell>
          <cell r="V775" t="str">
            <v>complete</v>
          </cell>
          <cell r="W775">
            <v>37817</v>
          </cell>
          <cell r="Z775" t="str">
            <v>Development Complete</v>
          </cell>
        </row>
        <row r="776">
          <cell r="A776" t="str">
            <v>UV3</v>
          </cell>
          <cell r="B776" t="str">
            <v>Medium Blue</v>
          </cell>
          <cell r="D776" t="str">
            <v>Kendall Bain</v>
          </cell>
          <cell r="E776" t="str">
            <v>Champion Cotton</v>
          </cell>
          <cell r="F776" t="str">
            <v>HHW</v>
          </cell>
          <cell r="G776">
            <v>37747</v>
          </cell>
          <cell r="H776">
            <v>37754</v>
          </cell>
          <cell r="I776">
            <v>2844</v>
          </cell>
          <cell r="J776" t="str">
            <v>100% Cotton</v>
          </cell>
          <cell r="K776" t="str">
            <v>Sp'04</v>
          </cell>
          <cell r="L776" t="str">
            <v>Paint Chip</v>
          </cell>
          <cell r="M776" t="str">
            <v>Direct</v>
          </cell>
          <cell r="N776" t="str">
            <v>RB W/Opt</v>
          </cell>
          <cell r="O776">
            <v>14</v>
          </cell>
          <cell r="P776">
            <v>37762</v>
          </cell>
          <cell r="Q776">
            <v>37768</v>
          </cell>
          <cell r="R776">
            <v>1.54E-2</v>
          </cell>
          <cell r="U776">
            <v>37771</v>
          </cell>
          <cell r="V776" t="str">
            <v>complete</v>
          </cell>
          <cell r="W776">
            <v>37817</v>
          </cell>
          <cell r="Z776" t="str">
            <v>Development Complete</v>
          </cell>
        </row>
        <row r="777">
          <cell r="A777" t="str">
            <v>UV2PEG007</v>
          </cell>
          <cell r="B777" t="str">
            <v>Blue Lobe</v>
          </cell>
          <cell r="D777" t="str">
            <v>K. Bain</v>
          </cell>
          <cell r="E777" t="str">
            <v>HHW SP'04</v>
          </cell>
          <cell r="I777" t="str">
            <v>PEG007</v>
          </cell>
          <cell r="J777" t="str">
            <v>POLYESTER</v>
          </cell>
          <cell r="M777" t="str">
            <v>DISPERSE</v>
          </cell>
          <cell r="Z777" t="str">
            <v>Complete</v>
          </cell>
        </row>
        <row r="778">
          <cell r="A778" t="str">
            <v>UV2</v>
          </cell>
          <cell r="B778" t="str">
            <v>Blue Lobe</v>
          </cell>
          <cell r="D778" t="str">
            <v>Kendall Bain</v>
          </cell>
          <cell r="E778" t="str">
            <v xml:space="preserve">Sp.'04 Select Second Delivery </v>
          </cell>
          <cell r="F778" t="str">
            <v>HHW</v>
          </cell>
          <cell r="G778">
            <v>37721</v>
          </cell>
          <cell r="H778">
            <v>37733</v>
          </cell>
          <cell r="I778">
            <v>2844</v>
          </cell>
          <cell r="J778" t="str">
            <v>100% Cotton</v>
          </cell>
          <cell r="K778" t="str">
            <v>Sp'04</v>
          </cell>
          <cell r="L778" t="str">
            <v>16-4728 TP</v>
          </cell>
          <cell r="M778" t="str">
            <v>Fiber Reactive</v>
          </cell>
          <cell r="N778" t="str">
            <v>Jet Bleach</v>
          </cell>
          <cell r="O778">
            <v>3</v>
          </cell>
          <cell r="P778">
            <v>37740</v>
          </cell>
          <cell r="Q778">
            <v>37824</v>
          </cell>
          <cell r="R778">
            <v>0.1293</v>
          </cell>
          <cell r="U778">
            <v>37761</v>
          </cell>
          <cell r="V778">
            <v>37747</v>
          </cell>
          <cell r="W778">
            <v>37874</v>
          </cell>
          <cell r="Z778" t="str">
            <v>Development Complete</v>
          </cell>
        </row>
        <row r="779">
          <cell r="A779" t="str">
            <v>UV1PEG007</v>
          </cell>
          <cell r="B779" t="str">
            <v>Blue Eyes</v>
          </cell>
          <cell r="D779" t="str">
            <v>K. Bain</v>
          </cell>
          <cell r="E779" t="str">
            <v>HHW SP'04</v>
          </cell>
          <cell r="I779" t="str">
            <v>PEG007</v>
          </cell>
          <cell r="J779" t="str">
            <v>POLYESTER</v>
          </cell>
          <cell r="M779" t="str">
            <v>PIGMENT</v>
          </cell>
          <cell r="Z779" t="str">
            <v>Complete</v>
          </cell>
        </row>
        <row r="780">
          <cell r="A780" t="str">
            <v>UV1</v>
          </cell>
          <cell r="B780" t="str">
            <v>Blue Eyes</v>
          </cell>
          <cell r="D780" t="str">
            <v>Kendall Bain</v>
          </cell>
          <cell r="E780" t="str">
            <v xml:space="preserve">Sp.'04 Select Second Delivery </v>
          </cell>
          <cell r="F780" t="str">
            <v>HHW</v>
          </cell>
          <cell r="G780">
            <v>37721</v>
          </cell>
          <cell r="H780">
            <v>37733</v>
          </cell>
          <cell r="I780">
            <v>2844</v>
          </cell>
          <cell r="J780" t="str">
            <v>100% Cotton</v>
          </cell>
          <cell r="K780" t="str">
            <v>Sp'04</v>
          </cell>
          <cell r="L780" t="str">
            <v>14-4811 TP</v>
          </cell>
          <cell r="M780" t="str">
            <v>Fiber Reactive</v>
          </cell>
          <cell r="N780" t="str">
            <v>Jet Bleach</v>
          </cell>
          <cell r="O780">
            <v>2</v>
          </cell>
          <cell r="P780">
            <v>37740</v>
          </cell>
          <cell r="Q780">
            <v>37747</v>
          </cell>
          <cell r="R780">
            <v>7.3200000000000001E-2</v>
          </cell>
          <cell r="V780" t="str">
            <v>complete</v>
          </cell>
          <cell r="W780">
            <v>37781</v>
          </cell>
          <cell r="Z780" t="str">
            <v>Lab dip approved</v>
          </cell>
        </row>
        <row r="781">
          <cell r="A781" t="str">
            <v>UU9PEG007</v>
          </cell>
          <cell r="B781" t="str">
            <v>Peppermint</v>
          </cell>
          <cell r="D781" t="str">
            <v>K. Bain</v>
          </cell>
          <cell r="E781" t="str">
            <v xml:space="preserve">Sp.'04 Select Second Delivery </v>
          </cell>
          <cell r="I781" t="str">
            <v>PEG007</v>
          </cell>
          <cell r="J781" t="str">
            <v>POLYESTER</v>
          </cell>
          <cell r="M781" t="str">
            <v>DISPERSE</v>
          </cell>
          <cell r="Z781" t="str">
            <v>Complete</v>
          </cell>
        </row>
        <row r="782">
          <cell r="A782" t="str">
            <v>UU9</v>
          </cell>
          <cell r="B782" t="str">
            <v>Peppermint</v>
          </cell>
          <cell r="D782" t="str">
            <v>Kendall Bain</v>
          </cell>
          <cell r="E782" t="str">
            <v xml:space="preserve">Sp.'04 Select Second Delivery </v>
          </cell>
          <cell r="F782" t="str">
            <v>HHW</v>
          </cell>
          <cell r="G782">
            <v>37721</v>
          </cell>
          <cell r="H782">
            <v>37733</v>
          </cell>
          <cell r="I782">
            <v>2844</v>
          </cell>
          <cell r="J782" t="str">
            <v>100% Cotton</v>
          </cell>
          <cell r="K782" t="str">
            <v>Sp'04</v>
          </cell>
          <cell r="L782" t="str">
            <v>17-1736 TP</v>
          </cell>
          <cell r="M782" t="str">
            <v>Fiber Reactive</v>
          </cell>
          <cell r="N782" t="str">
            <v>Jet Bleach</v>
          </cell>
          <cell r="O782">
            <v>4</v>
          </cell>
          <cell r="P782">
            <v>37741</v>
          </cell>
          <cell r="Q782">
            <v>37747</v>
          </cell>
          <cell r="R782">
            <v>8.6199999999999999E-2</v>
          </cell>
          <cell r="U782">
            <v>37750</v>
          </cell>
          <cell r="V782" t="str">
            <v>complete</v>
          </cell>
          <cell r="W782">
            <v>37781</v>
          </cell>
          <cell r="Z782" t="str">
            <v>Development Complete</v>
          </cell>
        </row>
        <row r="783">
          <cell r="A783" t="str">
            <v>UU8PEG007</v>
          </cell>
          <cell r="B783" t="str">
            <v>Pink Kiss</v>
          </cell>
          <cell r="D783" t="str">
            <v>K. Bain</v>
          </cell>
          <cell r="E783" t="str">
            <v>HHW SP'04</v>
          </cell>
          <cell r="I783" t="str">
            <v>PEG007</v>
          </cell>
          <cell r="J783" t="str">
            <v>POLYESTER</v>
          </cell>
          <cell r="M783" t="str">
            <v>PIGMENT</v>
          </cell>
          <cell r="P783">
            <v>37760</v>
          </cell>
          <cell r="Q783">
            <v>37760</v>
          </cell>
          <cell r="Z783" t="str">
            <v>Complete</v>
          </cell>
        </row>
        <row r="784">
          <cell r="A784" t="str">
            <v>UU8</v>
          </cell>
          <cell r="B784" t="str">
            <v>Pink Kiss</v>
          </cell>
          <cell r="D784" t="str">
            <v>Kendall Bain</v>
          </cell>
          <cell r="E784" t="str">
            <v xml:space="preserve">Sp.'04 Select Second Delivery </v>
          </cell>
          <cell r="F784" t="str">
            <v>HHW</v>
          </cell>
          <cell r="G784">
            <v>37721</v>
          </cell>
          <cell r="H784">
            <v>37733</v>
          </cell>
          <cell r="I784">
            <v>2844</v>
          </cell>
          <cell r="J784" t="str">
            <v>100% Cotton</v>
          </cell>
          <cell r="K784" t="str">
            <v>Sp'04</v>
          </cell>
          <cell r="L784" t="str">
            <v>15-1821 TP</v>
          </cell>
          <cell r="M784" t="str">
            <v>Direct</v>
          </cell>
          <cell r="N784" t="str">
            <v>Jet Bleach</v>
          </cell>
          <cell r="O784">
            <v>2</v>
          </cell>
          <cell r="P784">
            <v>37740</v>
          </cell>
          <cell r="Q784">
            <v>37747</v>
          </cell>
          <cell r="R784">
            <v>5.2499999999999998E-2</v>
          </cell>
          <cell r="U784">
            <v>37752</v>
          </cell>
          <cell r="V784" t="str">
            <v>complete</v>
          </cell>
          <cell r="W784">
            <v>37781</v>
          </cell>
          <cell r="Z784" t="str">
            <v>Development Complete</v>
          </cell>
        </row>
        <row r="785">
          <cell r="A785" t="str">
            <v>UU7</v>
          </cell>
          <cell r="B785" t="str">
            <v>Pineapple</v>
          </cell>
          <cell r="D785" t="str">
            <v>Mary Taylor</v>
          </cell>
          <cell r="E785" t="str">
            <v>HHW Girls</v>
          </cell>
          <cell r="F785" t="str">
            <v>HHW</v>
          </cell>
          <cell r="G785">
            <v>37706</v>
          </cell>
          <cell r="H785">
            <v>37682</v>
          </cell>
          <cell r="I785">
            <v>2808</v>
          </cell>
          <cell r="J785" t="str">
            <v>100% Cotton</v>
          </cell>
          <cell r="K785" t="str">
            <v>Sp'04</v>
          </cell>
          <cell r="L785" t="str">
            <v>T13 Pinapple</v>
          </cell>
          <cell r="M785" t="str">
            <v>Fiber Reactive</v>
          </cell>
          <cell r="N785" t="str">
            <v>RB W/Opt</v>
          </cell>
          <cell r="O785">
            <v>2</v>
          </cell>
          <cell r="P785">
            <v>37719</v>
          </cell>
          <cell r="Q785">
            <v>37721</v>
          </cell>
          <cell r="R785">
            <v>6.13E-2</v>
          </cell>
          <cell r="U785">
            <v>37731</v>
          </cell>
          <cell r="V785" t="str">
            <v>In Queue</v>
          </cell>
          <cell r="W785">
            <v>37874</v>
          </cell>
          <cell r="Z785" t="str">
            <v>Development Complete</v>
          </cell>
        </row>
        <row r="786">
          <cell r="A786" t="str">
            <v>UU7DK0080</v>
          </cell>
          <cell r="B786" t="str">
            <v>Pineapple</v>
          </cell>
          <cell r="D786" t="str">
            <v>Aaron Woodie</v>
          </cell>
          <cell r="E786" t="str">
            <v>Fall'07</v>
          </cell>
          <cell r="F786" t="str">
            <v>HHW</v>
          </cell>
          <cell r="G786">
            <v>38936</v>
          </cell>
          <cell r="H786">
            <v>38944</v>
          </cell>
          <cell r="I786" t="str">
            <v>DK0080</v>
          </cell>
          <cell r="J786" t="str">
            <v>POLYESTER</v>
          </cell>
          <cell r="K786" t="str">
            <v>Fall'07</v>
          </cell>
          <cell r="L786" t="str">
            <v>13-0840</v>
          </cell>
          <cell r="Z786" t="str">
            <v>Lab dip in-process</v>
          </cell>
        </row>
        <row r="787">
          <cell r="A787" t="str">
            <v>UU7DK0289</v>
          </cell>
          <cell r="B787" t="str">
            <v>Pineapple</v>
          </cell>
          <cell r="D787" t="str">
            <v>Aaron Woodie</v>
          </cell>
          <cell r="E787" t="str">
            <v>Fall'07</v>
          </cell>
          <cell r="F787" t="str">
            <v>HHW</v>
          </cell>
          <cell r="G787">
            <v>38936</v>
          </cell>
          <cell r="H787">
            <v>38944</v>
          </cell>
          <cell r="I787" t="str">
            <v>DK0080</v>
          </cell>
          <cell r="J787" t="str">
            <v>POLYESTER</v>
          </cell>
          <cell r="K787" t="str">
            <v>Fall'07</v>
          </cell>
          <cell r="L787" t="str">
            <v>13-0840</v>
          </cell>
          <cell r="Z787" t="str">
            <v>Lab dip in-process</v>
          </cell>
        </row>
        <row r="788">
          <cell r="A788" t="str">
            <v>UU7DK0290</v>
          </cell>
          <cell r="B788" t="str">
            <v>Pineapple</v>
          </cell>
          <cell r="D788" t="str">
            <v>Aaron Woodie</v>
          </cell>
          <cell r="E788" t="str">
            <v>Fall'07</v>
          </cell>
          <cell r="F788" t="str">
            <v>HHW</v>
          </cell>
          <cell r="G788">
            <v>38936</v>
          </cell>
          <cell r="H788">
            <v>38944</v>
          </cell>
          <cell r="I788" t="str">
            <v>DK0080</v>
          </cell>
          <cell r="J788" t="str">
            <v>POLYESTER</v>
          </cell>
          <cell r="K788" t="str">
            <v>Fall'07</v>
          </cell>
          <cell r="L788" t="str">
            <v>13-0840</v>
          </cell>
          <cell r="Z788" t="str">
            <v>Lab dip in-process</v>
          </cell>
        </row>
        <row r="789">
          <cell r="A789" t="str">
            <v>UU6PEG033</v>
          </cell>
          <cell r="B789" t="str">
            <v>Baby Amethyst</v>
          </cell>
          <cell r="D789" t="str">
            <v>Tana Martinez</v>
          </cell>
          <cell r="E789" t="str">
            <v>Girls Fashion Packs</v>
          </cell>
          <cell r="F789" t="str">
            <v>HHW</v>
          </cell>
          <cell r="G789">
            <v>37964</v>
          </cell>
          <cell r="H789">
            <v>37966</v>
          </cell>
          <cell r="I789" t="str">
            <v>PEG033</v>
          </cell>
          <cell r="J789" t="str">
            <v>POLYESTER</v>
          </cell>
          <cell r="K789" t="str">
            <v>Sp'04</v>
          </cell>
          <cell r="M789" t="str">
            <v>DISPERSE</v>
          </cell>
          <cell r="P789">
            <v>38139</v>
          </cell>
          <cell r="Q789">
            <v>38139</v>
          </cell>
          <cell r="Z789" t="str">
            <v>Lab dip approved</v>
          </cell>
        </row>
        <row r="790">
          <cell r="A790" t="str">
            <v>UU6</v>
          </cell>
          <cell r="B790" t="str">
            <v>Baby Amethyst</v>
          </cell>
          <cell r="D790" t="str">
            <v>Mary Taylor</v>
          </cell>
          <cell r="E790" t="str">
            <v>HHW Girls</v>
          </cell>
          <cell r="F790" t="str">
            <v>HHW</v>
          </cell>
          <cell r="G790">
            <v>37706</v>
          </cell>
          <cell r="H790">
            <v>37682</v>
          </cell>
          <cell r="I790">
            <v>2808</v>
          </cell>
          <cell r="J790" t="str">
            <v>100% Cotton</v>
          </cell>
          <cell r="K790" t="str">
            <v>Sp'04</v>
          </cell>
          <cell r="L790" t="str">
            <v>A90 Baby Amethyst</v>
          </cell>
          <cell r="M790" t="str">
            <v>Fiber Reactive</v>
          </cell>
          <cell r="N790" t="str">
            <v>RB W/Opt</v>
          </cell>
          <cell r="O790">
            <v>3</v>
          </cell>
          <cell r="P790">
            <v>37719</v>
          </cell>
          <cell r="Q790">
            <v>37721</v>
          </cell>
          <cell r="R790">
            <v>8.14E-2</v>
          </cell>
          <cell r="U790">
            <v>37784</v>
          </cell>
          <cell r="V790" t="str">
            <v>complete</v>
          </cell>
          <cell r="W790">
            <v>37840</v>
          </cell>
          <cell r="Z790" t="str">
            <v>Development Complete</v>
          </cell>
        </row>
        <row r="791">
          <cell r="A791" t="str">
            <v>UU5</v>
          </cell>
          <cell r="B791" t="str">
            <v>Orchid Dream</v>
          </cell>
          <cell r="D791" t="str">
            <v>Mary Taylor</v>
          </cell>
          <cell r="E791" t="str">
            <v>HHW Girls</v>
          </cell>
          <cell r="F791" t="str">
            <v>HHW</v>
          </cell>
          <cell r="G791">
            <v>37706</v>
          </cell>
          <cell r="H791">
            <v>37682</v>
          </cell>
          <cell r="I791">
            <v>2808</v>
          </cell>
          <cell r="J791" t="str">
            <v>100% Cotton</v>
          </cell>
          <cell r="K791" t="str">
            <v>Sp'04</v>
          </cell>
          <cell r="L791" t="str">
            <v>yarn</v>
          </cell>
          <cell r="M791" t="str">
            <v>Direct</v>
          </cell>
          <cell r="N791" t="str">
            <v>RB W/Opt</v>
          </cell>
          <cell r="O791">
            <v>6</v>
          </cell>
          <cell r="P791">
            <v>37719</v>
          </cell>
          <cell r="R791">
            <v>1.47E-2</v>
          </cell>
          <cell r="Z791" t="str">
            <v>Lab dip submitted</v>
          </cell>
        </row>
        <row r="792">
          <cell r="A792" t="str">
            <v>UU4</v>
          </cell>
          <cell r="B792" t="str">
            <v>Pacific Blue</v>
          </cell>
          <cell r="D792" t="str">
            <v>Mary Taylor</v>
          </cell>
          <cell r="E792" t="str">
            <v>HHW Girls</v>
          </cell>
          <cell r="F792" t="str">
            <v>HHW</v>
          </cell>
          <cell r="G792">
            <v>37706</v>
          </cell>
          <cell r="H792">
            <v>37708</v>
          </cell>
          <cell r="I792">
            <v>2808</v>
          </cell>
          <cell r="J792" t="str">
            <v>100% Cotton</v>
          </cell>
          <cell r="K792" t="str">
            <v>Sp'04</v>
          </cell>
          <cell r="L792" t="str">
            <v>yarn</v>
          </cell>
          <cell r="M792" t="str">
            <v>Fiber Reactive</v>
          </cell>
          <cell r="N792" t="str">
            <v>RB W/Opt</v>
          </cell>
          <cell r="O792">
            <v>5</v>
          </cell>
          <cell r="P792">
            <v>37719</v>
          </cell>
          <cell r="Q792">
            <v>37721</v>
          </cell>
          <cell r="R792">
            <v>3.09E-2</v>
          </cell>
          <cell r="U792">
            <v>37732</v>
          </cell>
          <cell r="V792">
            <v>37740</v>
          </cell>
          <cell r="W792">
            <v>37874</v>
          </cell>
          <cell r="Z792" t="str">
            <v>Development Complete</v>
          </cell>
        </row>
        <row r="793">
          <cell r="A793" t="str">
            <v>UU3PEG032</v>
          </cell>
          <cell r="B793" t="str">
            <v>Light Aqua</v>
          </cell>
          <cell r="D793" t="str">
            <v>Aaron Woodie</v>
          </cell>
          <cell r="E793" t="str">
            <v>HHW Accents Sp'05</v>
          </cell>
          <cell r="F793" t="str">
            <v>HHW</v>
          </cell>
          <cell r="G793">
            <v>38141</v>
          </cell>
          <cell r="H793">
            <v>38141</v>
          </cell>
          <cell r="I793" t="str">
            <v>DK0152</v>
          </cell>
          <cell r="J793" t="str">
            <v>POLYESTER</v>
          </cell>
          <cell r="K793" t="str">
            <v>Sp'05</v>
          </cell>
          <cell r="M793" t="str">
            <v>PIGMENT</v>
          </cell>
          <cell r="P793">
            <v>38175</v>
          </cell>
          <cell r="Q793">
            <v>38175</v>
          </cell>
          <cell r="Z793" t="str">
            <v>Lab dip approved</v>
          </cell>
        </row>
        <row r="794">
          <cell r="A794" t="str">
            <v>UU3DK0152</v>
          </cell>
          <cell r="B794" t="str">
            <v>Light Aqua</v>
          </cell>
          <cell r="D794" t="str">
            <v>Aaron Woodie</v>
          </cell>
          <cell r="E794" t="str">
            <v>HHW Accents Sp'05</v>
          </cell>
          <cell r="F794" t="str">
            <v>HHW</v>
          </cell>
          <cell r="G794">
            <v>38141</v>
          </cell>
          <cell r="H794">
            <v>38141</v>
          </cell>
          <cell r="I794" t="str">
            <v>DK0152</v>
          </cell>
          <cell r="J794" t="str">
            <v>POLYESTER</v>
          </cell>
          <cell r="K794" t="str">
            <v>Sp'05</v>
          </cell>
          <cell r="L794" t="str">
            <v>A79</v>
          </cell>
          <cell r="Z794" t="str">
            <v>Lab dip in-process</v>
          </cell>
        </row>
        <row r="795">
          <cell r="A795" t="str">
            <v>UU3DK0214</v>
          </cell>
          <cell r="B795" t="str">
            <v>Light Aqua</v>
          </cell>
          <cell r="D795" t="str">
            <v>Aaron Woodie</v>
          </cell>
          <cell r="E795" t="str">
            <v>HHW Accents Sp'05</v>
          </cell>
          <cell r="F795" t="str">
            <v>HHW</v>
          </cell>
          <cell r="G795">
            <v>38141</v>
          </cell>
          <cell r="H795">
            <v>38141</v>
          </cell>
          <cell r="I795" t="str">
            <v>DK0214</v>
          </cell>
          <cell r="J795" t="str">
            <v>POLYESTER</v>
          </cell>
          <cell r="K795" t="str">
            <v>Sp'05</v>
          </cell>
          <cell r="L795" t="str">
            <v>A79</v>
          </cell>
          <cell r="Z795" t="str">
            <v>Lab dip in-process</v>
          </cell>
        </row>
        <row r="796">
          <cell r="A796" t="str">
            <v>UU3D0018</v>
          </cell>
          <cell r="B796" t="str">
            <v>Light Aqua</v>
          </cell>
          <cell r="D796" t="str">
            <v>K. Bain</v>
          </cell>
          <cell r="E796" t="str">
            <v>HHW SP'04</v>
          </cell>
          <cell r="I796" t="str">
            <v>D0018</v>
          </cell>
          <cell r="J796" t="str">
            <v>POLYESTER</v>
          </cell>
          <cell r="M796" t="str">
            <v>PIGMENT</v>
          </cell>
          <cell r="P796">
            <v>37720</v>
          </cell>
          <cell r="Q796">
            <v>37720</v>
          </cell>
          <cell r="Z796" t="str">
            <v>Complete</v>
          </cell>
        </row>
        <row r="797">
          <cell r="A797" t="str">
            <v>UU3</v>
          </cell>
          <cell r="B797" t="str">
            <v>Light Aqua</v>
          </cell>
          <cell r="D797" t="str">
            <v>Jeff Shuford</v>
          </cell>
          <cell r="E797" t="str">
            <v>Hanes Too Cotton Sp'04</v>
          </cell>
          <cell r="F797" t="str">
            <v>HHW</v>
          </cell>
          <cell r="G797">
            <v>37691</v>
          </cell>
          <cell r="H797">
            <v>37697</v>
          </cell>
          <cell r="I797">
            <v>2844</v>
          </cell>
          <cell r="J797" t="str">
            <v>100% Cotton</v>
          </cell>
          <cell r="K797" t="str">
            <v>Sp'04</v>
          </cell>
          <cell r="L797" t="str">
            <v>12-5209 TP</v>
          </cell>
          <cell r="M797" t="str">
            <v>Direct</v>
          </cell>
          <cell r="N797" t="str">
            <v>RB W/Opt</v>
          </cell>
          <cell r="O797">
            <v>5</v>
          </cell>
          <cell r="P797">
            <v>37711</v>
          </cell>
          <cell r="Q797">
            <v>37719</v>
          </cell>
          <cell r="R797">
            <v>9.2999999999999992E-3</v>
          </cell>
          <cell r="U797">
            <v>37732</v>
          </cell>
          <cell r="V797" t="str">
            <v>In Queue</v>
          </cell>
          <cell r="W797">
            <v>38209</v>
          </cell>
          <cell r="Z797" t="str">
            <v>Development Complete</v>
          </cell>
        </row>
        <row r="798">
          <cell r="A798" t="str">
            <v>UU2D0018</v>
          </cell>
          <cell r="B798" t="str">
            <v>Dark Aqua</v>
          </cell>
          <cell r="D798" t="str">
            <v>K. Bain</v>
          </cell>
          <cell r="E798" t="str">
            <v>HHW SP'04</v>
          </cell>
          <cell r="I798" t="str">
            <v>D0018</v>
          </cell>
          <cell r="J798" t="str">
            <v>POLYESTER</v>
          </cell>
          <cell r="M798" t="str">
            <v>PIGMENT</v>
          </cell>
          <cell r="P798">
            <v>37748</v>
          </cell>
          <cell r="Q798">
            <v>37748</v>
          </cell>
          <cell r="Z798" t="str">
            <v>Complete</v>
          </cell>
        </row>
        <row r="799">
          <cell r="A799" t="str">
            <v>UU2</v>
          </cell>
          <cell r="B799" t="str">
            <v>Dark Aqua</v>
          </cell>
          <cell r="D799" t="str">
            <v>Jeff Shuford</v>
          </cell>
          <cell r="E799" t="str">
            <v>Hanes Too Cotton Sp'04</v>
          </cell>
          <cell r="F799" t="str">
            <v>HHW</v>
          </cell>
          <cell r="G799">
            <v>37691</v>
          </cell>
          <cell r="H799">
            <v>37697</v>
          </cell>
          <cell r="I799">
            <v>2844</v>
          </cell>
          <cell r="J799" t="str">
            <v>100% Cotton</v>
          </cell>
          <cell r="K799" t="str">
            <v>Sp'04</v>
          </cell>
          <cell r="L799" t="str">
            <v>14-4816 TP</v>
          </cell>
          <cell r="M799" t="str">
            <v>Direct</v>
          </cell>
          <cell r="N799" t="str">
            <v>Jet Bleach</v>
          </cell>
          <cell r="O799">
            <v>4</v>
          </cell>
          <cell r="P799">
            <v>37705</v>
          </cell>
          <cell r="Q799">
            <v>37747</v>
          </cell>
          <cell r="R799">
            <v>5.2600000000000001E-2</v>
          </cell>
          <cell r="U799">
            <v>37756</v>
          </cell>
          <cell r="V799" t="str">
            <v>complete</v>
          </cell>
          <cell r="W799">
            <v>37781</v>
          </cell>
          <cell r="Z799" t="str">
            <v>Development Complete</v>
          </cell>
        </row>
        <row r="800">
          <cell r="A800" t="str">
            <v>UU1PEG013</v>
          </cell>
          <cell r="B800" t="str">
            <v>Bright Yellow</v>
          </cell>
          <cell r="D800" t="str">
            <v>Cathy Hill</v>
          </cell>
          <cell r="E800" t="str">
            <v>HHW SP'04</v>
          </cell>
          <cell r="I800" t="str">
            <v>PEG013</v>
          </cell>
          <cell r="J800" t="str">
            <v>POLYESTER</v>
          </cell>
          <cell r="M800" t="str">
            <v>PIGMENT</v>
          </cell>
          <cell r="P800">
            <v>37783</v>
          </cell>
          <cell r="Q800">
            <v>37783</v>
          </cell>
          <cell r="Z800" t="str">
            <v>Complete</v>
          </cell>
        </row>
        <row r="801">
          <cell r="A801" t="str">
            <v>UU1</v>
          </cell>
          <cell r="B801" t="str">
            <v>Bright Yellow</v>
          </cell>
          <cell r="D801" t="str">
            <v>Jeff Shuford</v>
          </cell>
          <cell r="E801" t="str">
            <v>HHW Cotton Brights Sp'04</v>
          </cell>
          <cell r="F801" t="str">
            <v>HHW</v>
          </cell>
          <cell r="G801">
            <v>37687</v>
          </cell>
          <cell r="H801">
            <v>37691</v>
          </cell>
          <cell r="I801">
            <v>2808</v>
          </cell>
          <cell r="J801" t="str">
            <v>100% Cotton</v>
          </cell>
          <cell r="K801" t="str">
            <v>Sp'04</v>
          </cell>
          <cell r="L801" t="str">
            <v>14-1128 TP</v>
          </cell>
          <cell r="M801" t="str">
            <v>Direct</v>
          </cell>
          <cell r="N801" t="str">
            <v>RB W/Opt</v>
          </cell>
          <cell r="O801">
            <v>16</v>
          </cell>
          <cell r="P801">
            <v>37733</v>
          </cell>
          <cell r="Q801">
            <v>37742</v>
          </cell>
          <cell r="R801">
            <v>1.4200000000000001E-2</v>
          </cell>
          <cell r="W801">
            <v>37874</v>
          </cell>
          <cell r="Z801" t="str">
            <v>Lab dip approved</v>
          </cell>
        </row>
        <row r="802">
          <cell r="A802" t="str">
            <v>UT9PEG013</v>
          </cell>
          <cell r="B802" t="str">
            <v>Sunny Aqua</v>
          </cell>
          <cell r="D802" t="str">
            <v>Cathy Hill</v>
          </cell>
          <cell r="E802" t="str">
            <v>HHW Cotton Brights Sp'04</v>
          </cell>
          <cell r="I802" t="str">
            <v>PEG013</v>
          </cell>
          <cell r="J802" t="str">
            <v>POLYESTER</v>
          </cell>
          <cell r="M802" t="str">
            <v>PIGMENT</v>
          </cell>
          <cell r="P802">
            <v>37785</v>
          </cell>
          <cell r="Q802">
            <v>37785</v>
          </cell>
          <cell r="Z802" t="str">
            <v>Complete</v>
          </cell>
        </row>
        <row r="803">
          <cell r="A803" t="str">
            <v>UT9</v>
          </cell>
          <cell r="B803" t="str">
            <v>Sunny Aqua</v>
          </cell>
          <cell r="D803" t="str">
            <v>Jeff Shuford</v>
          </cell>
          <cell r="E803" t="str">
            <v>HHW Cotton Brights Sp'04</v>
          </cell>
          <cell r="F803" t="str">
            <v>HHW</v>
          </cell>
          <cell r="G803">
            <v>37687</v>
          </cell>
          <cell r="H803">
            <v>37691</v>
          </cell>
          <cell r="I803">
            <v>2808</v>
          </cell>
          <cell r="J803" t="str">
            <v>100% Cotton</v>
          </cell>
          <cell r="K803" t="str">
            <v>Sp'04</v>
          </cell>
          <cell r="L803" t="str">
            <v>13-4909 TP</v>
          </cell>
          <cell r="M803" t="str">
            <v>Fiber Reactive</v>
          </cell>
          <cell r="N803" t="str">
            <v>RB W/Opt</v>
          </cell>
          <cell r="O803">
            <v>22</v>
          </cell>
          <cell r="P803">
            <v>37705</v>
          </cell>
          <cell r="Q803">
            <v>37746</v>
          </cell>
          <cell r="R803">
            <v>0.01</v>
          </cell>
          <cell r="U803">
            <v>37753</v>
          </cell>
          <cell r="V803" t="str">
            <v>complete</v>
          </cell>
          <cell r="W803">
            <v>38009</v>
          </cell>
          <cell r="Z803" t="str">
            <v>Development Complete</v>
          </cell>
        </row>
        <row r="804">
          <cell r="A804" t="str">
            <v>UT8PEG013</v>
          </cell>
          <cell r="B804" t="str">
            <v>Calm Coral</v>
          </cell>
          <cell r="D804" t="str">
            <v>Cathy Hill</v>
          </cell>
          <cell r="E804" t="str">
            <v>HHW Cotton Brights Sp'04</v>
          </cell>
          <cell r="I804" t="str">
            <v>PEG013</v>
          </cell>
          <cell r="J804" t="str">
            <v>POLYESTER</v>
          </cell>
          <cell r="M804" t="str">
            <v>PIGMENT</v>
          </cell>
          <cell r="P804">
            <v>37778</v>
          </cell>
          <cell r="Q804">
            <v>37778</v>
          </cell>
          <cell r="Z804" t="str">
            <v>Complete</v>
          </cell>
        </row>
        <row r="805">
          <cell r="A805" t="str">
            <v>UT8</v>
          </cell>
          <cell r="B805" t="str">
            <v>Calm Coral</v>
          </cell>
          <cell r="D805" t="str">
            <v>Jeff Shuford</v>
          </cell>
          <cell r="E805" t="str">
            <v>HHW Cotton Brights Sp'04</v>
          </cell>
          <cell r="F805" t="str">
            <v>HHW</v>
          </cell>
          <cell r="G805">
            <v>37687</v>
          </cell>
          <cell r="H805">
            <v>37691</v>
          </cell>
          <cell r="I805">
            <v>2808</v>
          </cell>
          <cell r="J805" t="str">
            <v>100% Cotton</v>
          </cell>
          <cell r="K805" t="str">
            <v>Sp'04</v>
          </cell>
          <cell r="L805" t="str">
            <v>15-1433 TP</v>
          </cell>
          <cell r="M805" t="str">
            <v>Direct</v>
          </cell>
          <cell r="N805" t="str">
            <v>RB W/Opt</v>
          </cell>
          <cell r="O805">
            <v>2</v>
          </cell>
          <cell r="P805">
            <v>37705</v>
          </cell>
          <cell r="Q805">
            <v>37746</v>
          </cell>
          <cell r="R805">
            <v>1.5299999999999999E-2</v>
          </cell>
          <cell r="W805">
            <v>37874</v>
          </cell>
          <cell r="Z805" t="str">
            <v>Lab dip approved</v>
          </cell>
        </row>
        <row r="806">
          <cell r="A806" t="str">
            <v>UT7PEG013</v>
          </cell>
          <cell r="B806" t="str">
            <v>Inspirational Purple</v>
          </cell>
          <cell r="D806" t="str">
            <v>Cathy Hill</v>
          </cell>
          <cell r="E806" t="str">
            <v>HHW SP'04</v>
          </cell>
          <cell r="I806" t="str">
            <v>PEG013</v>
          </cell>
          <cell r="J806" t="str">
            <v>POLYESTER</v>
          </cell>
          <cell r="M806" t="str">
            <v>PIGMENT</v>
          </cell>
          <cell r="P806">
            <v>37784</v>
          </cell>
          <cell r="Q806">
            <v>37784</v>
          </cell>
          <cell r="Z806" t="str">
            <v>Complete</v>
          </cell>
        </row>
        <row r="807">
          <cell r="A807" t="str">
            <v>UT7</v>
          </cell>
          <cell r="B807" t="str">
            <v>Inspirational Purple</v>
          </cell>
          <cell r="D807" t="str">
            <v>Jeff Shuford</v>
          </cell>
          <cell r="E807" t="str">
            <v>HHW Cotton Brights Sp'04</v>
          </cell>
          <cell r="F807" t="str">
            <v>HHW</v>
          </cell>
          <cell r="G807">
            <v>37687</v>
          </cell>
          <cell r="H807">
            <v>37691</v>
          </cell>
          <cell r="I807">
            <v>2808</v>
          </cell>
          <cell r="J807" t="str">
            <v>100% Cotton</v>
          </cell>
          <cell r="K807" t="str">
            <v>Sp'04</v>
          </cell>
          <cell r="L807" t="str">
            <v>16-3815 TP</v>
          </cell>
          <cell r="M807" t="str">
            <v>Fiber Reactive</v>
          </cell>
          <cell r="N807" t="str">
            <v>Jet Bleach</v>
          </cell>
          <cell r="O807">
            <v>4</v>
          </cell>
          <cell r="P807">
            <v>37706</v>
          </cell>
          <cell r="Q807">
            <v>37754</v>
          </cell>
          <cell r="R807">
            <v>0.10340000000000001</v>
          </cell>
          <cell r="W807">
            <v>37874</v>
          </cell>
          <cell r="Z807" t="str">
            <v>Lab dip approved</v>
          </cell>
        </row>
        <row r="808">
          <cell r="A808" t="str">
            <v>UT6PEG010</v>
          </cell>
          <cell r="B808" t="str">
            <v>Dark Blue Sky</v>
          </cell>
          <cell r="D808" t="str">
            <v>Cathy Hill</v>
          </cell>
          <cell r="E808" t="str">
            <v>ACCENTS HHW SP'04</v>
          </cell>
          <cell r="I808" t="str">
            <v>PEG010</v>
          </cell>
          <cell r="J808" t="str">
            <v>POLYESTER</v>
          </cell>
          <cell r="M808" t="str">
            <v>DISPERSE</v>
          </cell>
          <cell r="P808">
            <v>37796</v>
          </cell>
          <cell r="Q808">
            <v>37796</v>
          </cell>
          <cell r="Z808" t="str">
            <v>Complete</v>
          </cell>
        </row>
        <row r="809">
          <cell r="A809" t="str">
            <v>UT6</v>
          </cell>
          <cell r="B809" t="str">
            <v>Dark Blue Sky</v>
          </cell>
          <cell r="D809" t="str">
            <v>Jeff Shuford</v>
          </cell>
          <cell r="E809" t="str">
            <v>HHW Accents Sp'04</v>
          </cell>
          <cell r="F809" t="str">
            <v>HHW</v>
          </cell>
          <cell r="G809">
            <v>37687</v>
          </cell>
          <cell r="H809">
            <v>37691</v>
          </cell>
          <cell r="I809">
            <v>2808</v>
          </cell>
          <cell r="J809" t="str">
            <v>100% Cotton</v>
          </cell>
          <cell r="K809" t="str">
            <v>Sp'04</v>
          </cell>
          <cell r="L809" t="str">
            <v>18-4039 TP</v>
          </cell>
          <cell r="M809" t="str">
            <v>Fiber Reactive</v>
          </cell>
          <cell r="N809" t="str">
            <v>Jet Bleach</v>
          </cell>
          <cell r="O809">
            <v>7</v>
          </cell>
          <cell r="P809">
            <v>37725</v>
          </cell>
          <cell r="Q809">
            <v>37727</v>
          </cell>
          <cell r="R809">
            <v>0.1434</v>
          </cell>
          <cell r="V809" t="str">
            <v>In Queue</v>
          </cell>
          <cell r="W809">
            <v>37874</v>
          </cell>
          <cell r="Z809" t="str">
            <v>Lab dip approved</v>
          </cell>
        </row>
        <row r="810">
          <cell r="A810" t="str">
            <v>UT5PEG010</v>
          </cell>
          <cell r="B810" t="str">
            <v>Celestial Blue</v>
          </cell>
          <cell r="D810" t="str">
            <v>Cathy Hill</v>
          </cell>
          <cell r="E810" t="str">
            <v>ACCENTS HHW SP'04</v>
          </cell>
          <cell r="I810" t="str">
            <v>PEG010</v>
          </cell>
          <cell r="J810" t="str">
            <v>POLYESTER</v>
          </cell>
          <cell r="M810" t="str">
            <v>PIGMENT</v>
          </cell>
          <cell r="P810">
            <v>37778</v>
          </cell>
          <cell r="Q810">
            <v>37778</v>
          </cell>
          <cell r="Z810" t="str">
            <v>Complete</v>
          </cell>
        </row>
        <row r="811">
          <cell r="A811" t="str">
            <v>UT5</v>
          </cell>
          <cell r="B811" t="str">
            <v>Celestial Blue</v>
          </cell>
          <cell r="D811" t="str">
            <v>Jeff Shuford</v>
          </cell>
          <cell r="E811" t="str">
            <v>HHW Accents Sp'04</v>
          </cell>
          <cell r="F811" t="str">
            <v>HHW</v>
          </cell>
          <cell r="G811">
            <v>37687</v>
          </cell>
          <cell r="H811">
            <v>37691</v>
          </cell>
          <cell r="I811">
            <v>2808</v>
          </cell>
          <cell r="J811" t="str">
            <v>100% Cotton</v>
          </cell>
          <cell r="K811" t="str">
            <v>Sp'04</v>
          </cell>
          <cell r="L811" t="str">
            <v>15-4020 TP</v>
          </cell>
          <cell r="M811" t="str">
            <v>Direct</v>
          </cell>
          <cell r="N811" t="str">
            <v>RB W/Opt</v>
          </cell>
          <cell r="O811">
            <v>9</v>
          </cell>
          <cell r="P811">
            <v>37735</v>
          </cell>
          <cell r="Q811">
            <v>37741</v>
          </cell>
          <cell r="R811">
            <v>1.46E-2</v>
          </cell>
          <cell r="U811">
            <v>37760</v>
          </cell>
          <cell r="V811" t="str">
            <v>complete</v>
          </cell>
          <cell r="W811">
            <v>37781</v>
          </cell>
          <cell r="Z811" t="str">
            <v>Development Complete</v>
          </cell>
        </row>
        <row r="812">
          <cell r="A812" t="str">
            <v>UT4PEG010</v>
          </cell>
          <cell r="B812" t="str">
            <v>Earthy Red</v>
          </cell>
          <cell r="D812" t="str">
            <v>Cathy Hill</v>
          </cell>
          <cell r="E812" t="str">
            <v>ACCENTS HHW SP'04</v>
          </cell>
          <cell r="I812" t="str">
            <v>PEG010</v>
          </cell>
          <cell r="J812" t="str">
            <v>POLYESTER</v>
          </cell>
          <cell r="M812" t="str">
            <v>DISPERSE</v>
          </cell>
          <cell r="P812">
            <v>37797</v>
          </cell>
          <cell r="Q812">
            <v>37797</v>
          </cell>
          <cell r="Z812" t="str">
            <v>Complete</v>
          </cell>
        </row>
        <row r="813">
          <cell r="A813" t="str">
            <v>UT4</v>
          </cell>
          <cell r="B813" t="str">
            <v>Earthy Red</v>
          </cell>
          <cell r="D813" t="str">
            <v>Jeff Shuford</v>
          </cell>
          <cell r="E813" t="str">
            <v>HHW Accents Sp'04</v>
          </cell>
          <cell r="F813" t="str">
            <v>HHW</v>
          </cell>
          <cell r="G813">
            <v>37687</v>
          </cell>
          <cell r="H813">
            <v>37691</v>
          </cell>
          <cell r="I813">
            <v>2808</v>
          </cell>
          <cell r="J813" t="str">
            <v>100% Cotton</v>
          </cell>
          <cell r="K813" t="str">
            <v>Sp'04</v>
          </cell>
          <cell r="L813" t="str">
            <v>17-1740 TP</v>
          </cell>
          <cell r="M813" t="str">
            <v>Fiber Reactive</v>
          </cell>
          <cell r="N813" t="str">
            <v>Jet Scour</v>
          </cell>
          <cell r="O813">
            <v>5</v>
          </cell>
          <cell r="P813">
            <v>37713</v>
          </cell>
          <cell r="Q813">
            <v>37727</v>
          </cell>
          <cell r="R813">
            <v>8.9899999999999994E-2</v>
          </cell>
          <cell r="V813" t="str">
            <v>In Queue</v>
          </cell>
          <cell r="W813">
            <v>37874</v>
          </cell>
          <cell r="Z813" t="str">
            <v>Lab dip approved</v>
          </cell>
        </row>
        <row r="814">
          <cell r="A814" t="str">
            <v>UT3PEG010</v>
          </cell>
          <cell r="B814" t="str">
            <v>Lipprint Pink</v>
          </cell>
          <cell r="D814" t="str">
            <v>Cathy Hill</v>
          </cell>
          <cell r="E814" t="str">
            <v>ACCENTS HHW SP'04</v>
          </cell>
          <cell r="I814" t="str">
            <v>PEG010</v>
          </cell>
          <cell r="J814" t="str">
            <v>POLYESTER</v>
          </cell>
          <cell r="M814" t="str">
            <v>DISPERSE</v>
          </cell>
          <cell r="P814">
            <v>37792</v>
          </cell>
          <cell r="Q814">
            <v>37792</v>
          </cell>
          <cell r="Z814" t="str">
            <v>Complete</v>
          </cell>
        </row>
        <row r="815">
          <cell r="A815" t="str">
            <v>UT3</v>
          </cell>
          <cell r="B815" t="str">
            <v>Lipprint Pink</v>
          </cell>
          <cell r="D815" t="str">
            <v>Jeff Shuford</v>
          </cell>
          <cell r="E815" t="str">
            <v>HHW Accents Sp'04</v>
          </cell>
          <cell r="F815" t="str">
            <v>HHW</v>
          </cell>
          <cell r="G815">
            <v>37687</v>
          </cell>
          <cell r="H815">
            <v>37691</v>
          </cell>
          <cell r="I815">
            <v>2808</v>
          </cell>
          <cell r="J815" t="str">
            <v>100% Cotton</v>
          </cell>
          <cell r="K815" t="str">
            <v>Sp'04</v>
          </cell>
          <cell r="L815" t="str">
            <v>15-2718 TP</v>
          </cell>
          <cell r="M815" t="str">
            <v>Fiber Reactive</v>
          </cell>
          <cell r="N815" t="str">
            <v>Jet Bleach</v>
          </cell>
          <cell r="O815">
            <v>1</v>
          </cell>
          <cell r="P815">
            <v>37705</v>
          </cell>
          <cell r="Q815">
            <v>37746</v>
          </cell>
          <cell r="R815">
            <v>7.0499999999999993E-2</v>
          </cell>
          <cell r="V815" t="str">
            <v>complete</v>
          </cell>
          <cell r="W815">
            <v>37840</v>
          </cell>
          <cell r="Z815" t="str">
            <v>Lab dip approved</v>
          </cell>
        </row>
        <row r="816">
          <cell r="A816" t="str">
            <v>UT2PEG010</v>
          </cell>
          <cell r="B816" t="str">
            <v>Harmony Purple</v>
          </cell>
          <cell r="D816" t="str">
            <v>Cathy Hill</v>
          </cell>
          <cell r="E816" t="str">
            <v>ACCENTS HHW SP'04</v>
          </cell>
          <cell r="I816" t="str">
            <v>PEG010</v>
          </cell>
          <cell r="J816" t="str">
            <v>POLYESTER</v>
          </cell>
          <cell r="M816" t="str">
            <v>PIGMENT</v>
          </cell>
          <cell r="P816">
            <v>37760</v>
          </cell>
          <cell r="Q816">
            <v>37760</v>
          </cell>
          <cell r="Z816" t="str">
            <v>Complete</v>
          </cell>
        </row>
        <row r="817">
          <cell r="A817" t="str">
            <v>UT2</v>
          </cell>
          <cell r="B817" t="str">
            <v>Harmony Purple</v>
          </cell>
          <cell r="D817" t="str">
            <v>Jeff Shuford</v>
          </cell>
          <cell r="E817" t="str">
            <v>HHW Accents Sp'04</v>
          </cell>
          <cell r="F817" t="str">
            <v>HHW</v>
          </cell>
          <cell r="G817">
            <v>37687</v>
          </cell>
          <cell r="H817">
            <v>37691</v>
          </cell>
          <cell r="I817">
            <v>2808</v>
          </cell>
          <cell r="J817" t="str">
            <v>100% Cotton</v>
          </cell>
          <cell r="K817" t="str">
            <v>Sp'04</v>
          </cell>
          <cell r="L817" t="str">
            <v>14-3209 TP</v>
          </cell>
          <cell r="M817" t="str">
            <v>Fiber Reactive</v>
          </cell>
          <cell r="N817" t="str">
            <v>RB W/Opt</v>
          </cell>
          <cell r="O817">
            <v>2</v>
          </cell>
          <cell r="P817">
            <v>37706</v>
          </cell>
          <cell r="Q817">
            <v>37753</v>
          </cell>
          <cell r="R817">
            <v>1.8800000000000001E-2</v>
          </cell>
          <cell r="V817">
            <v>37753</v>
          </cell>
          <cell r="W817">
            <v>38405</v>
          </cell>
          <cell r="Z817" t="str">
            <v>Lab dip approved</v>
          </cell>
        </row>
        <row r="818">
          <cell r="A818" t="str">
            <v>UT1PEG010</v>
          </cell>
          <cell r="B818" t="str">
            <v>Spring Pink</v>
          </cell>
          <cell r="D818" t="str">
            <v>Cathy Hill</v>
          </cell>
          <cell r="E818" t="str">
            <v>ACCENTS HHW SP'04</v>
          </cell>
          <cell r="I818" t="str">
            <v>PEG010</v>
          </cell>
          <cell r="J818" t="str">
            <v>POLYESTER</v>
          </cell>
          <cell r="M818" t="str">
            <v>PIGMENT</v>
          </cell>
          <cell r="P818">
            <v>37777</v>
          </cell>
          <cell r="Q818">
            <v>37777</v>
          </cell>
          <cell r="Z818" t="str">
            <v>Complete</v>
          </cell>
        </row>
        <row r="819">
          <cell r="A819" t="str">
            <v>UT1</v>
          </cell>
          <cell r="B819" t="str">
            <v>Spring Pink</v>
          </cell>
          <cell r="D819" t="str">
            <v>Jeff Shuford</v>
          </cell>
          <cell r="E819" t="str">
            <v>HHW Accents Sp'04</v>
          </cell>
          <cell r="F819" t="str">
            <v>HHW</v>
          </cell>
          <cell r="G819">
            <v>37687</v>
          </cell>
          <cell r="H819">
            <v>37691</v>
          </cell>
          <cell r="I819">
            <v>2808</v>
          </cell>
          <cell r="J819" t="str">
            <v>100% Cotton</v>
          </cell>
          <cell r="K819" t="str">
            <v>Sp'04</v>
          </cell>
          <cell r="L819" t="str">
            <v>12-1708 TP</v>
          </cell>
          <cell r="M819" t="str">
            <v>Direct</v>
          </cell>
          <cell r="N819" t="str">
            <v>RB W/Opt</v>
          </cell>
          <cell r="O819">
            <v>4</v>
          </cell>
          <cell r="P819">
            <v>37705</v>
          </cell>
          <cell r="Q819">
            <v>37757</v>
          </cell>
          <cell r="R819">
            <v>9.7999999999999997E-3</v>
          </cell>
          <cell r="U819">
            <v>37761</v>
          </cell>
          <cell r="V819" t="str">
            <v>complete</v>
          </cell>
          <cell r="W819">
            <v>37781</v>
          </cell>
          <cell r="Z819" t="str">
            <v>Development Complete</v>
          </cell>
        </row>
        <row r="820">
          <cell r="A820" t="str">
            <v>US9PEG010</v>
          </cell>
          <cell r="B820" t="str">
            <v>Sea Coral</v>
          </cell>
          <cell r="D820" t="str">
            <v>Cathy Hill</v>
          </cell>
          <cell r="E820" t="str">
            <v>ACCENTS HHW SP'04</v>
          </cell>
          <cell r="I820" t="str">
            <v>PEG010</v>
          </cell>
          <cell r="J820" t="str">
            <v>POLYESTER</v>
          </cell>
          <cell r="M820" t="str">
            <v>PIGMENT</v>
          </cell>
          <cell r="P820">
            <v>37778</v>
          </cell>
          <cell r="Q820">
            <v>37778</v>
          </cell>
          <cell r="Z820" t="str">
            <v>Complete</v>
          </cell>
        </row>
        <row r="821">
          <cell r="A821" t="str">
            <v>US9</v>
          </cell>
          <cell r="B821" t="str">
            <v>Sea Coral</v>
          </cell>
          <cell r="D821" t="str">
            <v>Jeff Shuford</v>
          </cell>
          <cell r="E821" t="str">
            <v>HHW Accents Sp'04</v>
          </cell>
          <cell r="F821" t="str">
            <v>HHW</v>
          </cell>
          <cell r="G821">
            <v>37687</v>
          </cell>
          <cell r="H821">
            <v>37691</v>
          </cell>
          <cell r="I821">
            <v>2808</v>
          </cell>
          <cell r="J821" t="str">
            <v>100% Cotton</v>
          </cell>
          <cell r="K821" t="str">
            <v>Sp'04</v>
          </cell>
          <cell r="L821" t="str">
            <v>16-1735 TP</v>
          </cell>
          <cell r="M821" t="str">
            <v>Fiber Reactive</v>
          </cell>
          <cell r="N821" t="str">
            <v>Jet Bleach</v>
          </cell>
          <cell r="O821">
            <v>10</v>
          </cell>
          <cell r="P821">
            <v>37719</v>
          </cell>
          <cell r="Q821">
            <v>37727</v>
          </cell>
          <cell r="R821">
            <v>9.69E-2</v>
          </cell>
          <cell r="U821">
            <v>37731</v>
          </cell>
          <cell r="V821" t="str">
            <v>complete</v>
          </cell>
          <cell r="W821">
            <v>37840</v>
          </cell>
          <cell r="Z821" t="str">
            <v>Development Complete</v>
          </cell>
        </row>
        <row r="822">
          <cell r="A822" t="str">
            <v>US8PEG010</v>
          </cell>
          <cell r="B822" t="str">
            <v>Paisley Purple</v>
          </cell>
          <cell r="D822" t="str">
            <v>Cathy Hill</v>
          </cell>
          <cell r="E822" t="str">
            <v>ACCENTS HHW SP'04</v>
          </cell>
          <cell r="I822" t="str">
            <v>PEG010</v>
          </cell>
          <cell r="J822" t="str">
            <v>POLYESTER</v>
          </cell>
          <cell r="M822" t="str">
            <v>PIGMENT</v>
          </cell>
          <cell r="P822">
            <v>37764</v>
          </cell>
          <cell r="Q822">
            <v>37764</v>
          </cell>
          <cell r="Z822" t="str">
            <v>Complete</v>
          </cell>
        </row>
        <row r="823">
          <cell r="A823" t="str">
            <v>US8</v>
          </cell>
          <cell r="B823" t="str">
            <v>Paisley Purple</v>
          </cell>
          <cell r="D823" t="str">
            <v>Jeff Shuford</v>
          </cell>
          <cell r="E823" t="str">
            <v>HHW Accents Sp'04</v>
          </cell>
          <cell r="F823" t="str">
            <v>HHW</v>
          </cell>
          <cell r="G823">
            <v>37687</v>
          </cell>
          <cell r="H823">
            <v>37691</v>
          </cell>
          <cell r="I823">
            <v>2808</v>
          </cell>
          <cell r="J823" t="str">
            <v>100% Cotton</v>
          </cell>
          <cell r="K823" t="str">
            <v>Sp'04</v>
          </cell>
          <cell r="L823" t="str">
            <v>16-3520 TP</v>
          </cell>
          <cell r="M823" t="str">
            <v>Fiber Reactive</v>
          </cell>
          <cell r="N823" t="str">
            <v>Jet Bleach</v>
          </cell>
          <cell r="O823">
            <v>1</v>
          </cell>
          <cell r="P823" t="str">
            <v>3026/03</v>
          </cell>
          <cell r="Q823">
            <v>37753</v>
          </cell>
          <cell r="R823">
            <v>8.0399999999999999E-2</v>
          </cell>
          <cell r="U823">
            <v>37782</v>
          </cell>
          <cell r="V823" t="str">
            <v>complete</v>
          </cell>
          <cell r="W823">
            <v>37840</v>
          </cell>
          <cell r="Z823" t="str">
            <v>Development Complete</v>
          </cell>
        </row>
        <row r="824">
          <cell r="A824" t="str">
            <v>US7PEG010</v>
          </cell>
          <cell r="B824" t="str">
            <v>Paisley Purple</v>
          </cell>
          <cell r="D824" t="str">
            <v>Cathy Hill</v>
          </cell>
          <cell r="E824" t="str">
            <v>ACCENTS HHW SP'04</v>
          </cell>
          <cell r="I824" t="str">
            <v>PEG010</v>
          </cell>
          <cell r="J824" t="str">
            <v>POLYESTER</v>
          </cell>
          <cell r="M824" t="str">
            <v>DISPERSE</v>
          </cell>
          <cell r="P824">
            <v>37797</v>
          </cell>
          <cell r="Q824">
            <v>37797</v>
          </cell>
          <cell r="Z824" t="str">
            <v>Complete</v>
          </cell>
        </row>
        <row r="825">
          <cell r="A825" t="str">
            <v>US7</v>
          </cell>
          <cell r="B825" t="str">
            <v>Dark Berry</v>
          </cell>
          <cell r="D825" t="str">
            <v>Jeff Shuford</v>
          </cell>
          <cell r="E825" t="str">
            <v>HHW Accents Sp'04</v>
          </cell>
          <cell r="F825" t="str">
            <v>HHW</v>
          </cell>
          <cell r="G825">
            <v>37687</v>
          </cell>
          <cell r="H825">
            <v>37691</v>
          </cell>
          <cell r="I825">
            <v>2808</v>
          </cell>
          <cell r="J825" t="str">
            <v>100% Cotton</v>
          </cell>
          <cell r="K825" t="str">
            <v>Sp'04</v>
          </cell>
          <cell r="L825" t="str">
            <v>17-2617 TP</v>
          </cell>
          <cell r="M825" t="str">
            <v>Fiber Reactive</v>
          </cell>
          <cell r="N825" t="str">
            <v>Jet Bleach</v>
          </cell>
          <cell r="O825">
            <v>2</v>
          </cell>
          <cell r="P825">
            <v>37705</v>
          </cell>
          <cell r="Q825">
            <v>37746</v>
          </cell>
          <cell r="R825">
            <v>0.13780000000000001</v>
          </cell>
          <cell r="U825">
            <v>37783</v>
          </cell>
          <cell r="V825" t="str">
            <v>complete</v>
          </cell>
          <cell r="W825">
            <v>37840</v>
          </cell>
          <cell r="Z825" t="str">
            <v>Development Complete</v>
          </cell>
        </row>
        <row r="826">
          <cell r="A826" t="str">
            <v>US6D0018</v>
          </cell>
          <cell r="B826" t="str">
            <v>Light Blush</v>
          </cell>
          <cell r="D826" t="str">
            <v>K. Bain</v>
          </cell>
          <cell r="E826" t="str">
            <v>HHW SP'04</v>
          </cell>
          <cell r="I826" t="str">
            <v>D0018</v>
          </cell>
          <cell r="J826" t="str">
            <v>POLYESTER</v>
          </cell>
          <cell r="M826" t="str">
            <v>PIGMENT</v>
          </cell>
          <cell r="P826">
            <v>37720</v>
          </cell>
          <cell r="Q826">
            <v>37720</v>
          </cell>
          <cell r="Z826" t="str">
            <v>Complete</v>
          </cell>
        </row>
        <row r="827">
          <cell r="A827" t="str">
            <v>US6</v>
          </cell>
          <cell r="B827" t="str">
            <v>Light Blush</v>
          </cell>
          <cell r="D827" t="str">
            <v>Jeff Shuford</v>
          </cell>
          <cell r="E827" t="str">
            <v>Hanes Too Cotton Sp'04</v>
          </cell>
          <cell r="F827" t="str">
            <v>HHW</v>
          </cell>
          <cell r="G827">
            <v>37687</v>
          </cell>
          <cell r="H827">
            <v>37691</v>
          </cell>
          <cell r="I827">
            <v>2844</v>
          </cell>
          <cell r="J827" t="str">
            <v>100% Cotton</v>
          </cell>
          <cell r="K827" t="str">
            <v>Sp'04</v>
          </cell>
          <cell r="L827" t="str">
            <v>14-1219 TP</v>
          </cell>
          <cell r="M827" t="str">
            <v>Direct</v>
          </cell>
          <cell r="N827" t="str">
            <v>RB W/Opt</v>
          </cell>
          <cell r="O827">
            <v>8</v>
          </cell>
          <cell r="P827">
            <v>37711</v>
          </cell>
          <cell r="Q827">
            <v>37719</v>
          </cell>
          <cell r="R827">
            <v>1.3100000000000001E-2</v>
          </cell>
          <cell r="U827">
            <v>37732</v>
          </cell>
          <cell r="V827" t="str">
            <v>complete</v>
          </cell>
          <cell r="W827">
            <v>37874</v>
          </cell>
          <cell r="Z827" t="str">
            <v>Development Complete</v>
          </cell>
        </row>
        <row r="828">
          <cell r="A828" t="str">
            <v>US5PEG011</v>
          </cell>
          <cell r="B828" t="str">
            <v>Dark Blush</v>
          </cell>
          <cell r="D828" t="str">
            <v>K. Bain</v>
          </cell>
          <cell r="E828" t="str">
            <v>Hanes Too Cotton Sp'04</v>
          </cell>
          <cell r="I828" t="str">
            <v>PEG011</v>
          </cell>
          <cell r="J828" t="str">
            <v>POLYESTER</v>
          </cell>
          <cell r="M828" t="str">
            <v>PIGMENT</v>
          </cell>
          <cell r="P828">
            <v>37770</v>
          </cell>
          <cell r="Q828">
            <v>37770</v>
          </cell>
          <cell r="Z828" t="str">
            <v>Complete</v>
          </cell>
        </row>
        <row r="829">
          <cell r="A829" t="str">
            <v>US5D0018</v>
          </cell>
          <cell r="B829" t="str">
            <v>Dark Blush</v>
          </cell>
          <cell r="D829" t="str">
            <v>K. Bain</v>
          </cell>
          <cell r="E829" t="str">
            <v>TARGET FALL'03</v>
          </cell>
          <cell r="I829" t="str">
            <v>D0018</v>
          </cell>
          <cell r="J829" t="str">
            <v>POLYESTER</v>
          </cell>
          <cell r="M829" t="str">
            <v>PIGMENT</v>
          </cell>
          <cell r="P829">
            <v>37770</v>
          </cell>
          <cell r="Q829">
            <v>37770</v>
          </cell>
          <cell r="Z829" t="str">
            <v>Complete</v>
          </cell>
        </row>
        <row r="830">
          <cell r="A830" t="str">
            <v>US5</v>
          </cell>
          <cell r="B830" t="str">
            <v>Dark Blush</v>
          </cell>
          <cell r="D830" t="str">
            <v>Jeff Shuford</v>
          </cell>
          <cell r="E830" t="str">
            <v>Hanes Too Cotton Sp'04</v>
          </cell>
          <cell r="F830" t="str">
            <v>HHW</v>
          </cell>
          <cell r="G830">
            <v>37687</v>
          </cell>
          <cell r="H830">
            <v>37691</v>
          </cell>
          <cell r="I830">
            <v>2844</v>
          </cell>
          <cell r="J830" t="str">
            <v>100% Cotton</v>
          </cell>
          <cell r="K830" t="str">
            <v>Sp'04</v>
          </cell>
          <cell r="L830" t="str">
            <v>15-1530 TP</v>
          </cell>
          <cell r="M830" t="str">
            <v>Fiber Reactive</v>
          </cell>
          <cell r="N830" t="str">
            <v>Jet Bleach</v>
          </cell>
          <cell r="O830">
            <v>9</v>
          </cell>
          <cell r="P830">
            <v>37725</v>
          </cell>
          <cell r="Q830">
            <v>37732</v>
          </cell>
          <cell r="R830">
            <v>5.5500000000000001E-2</v>
          </cell>
          <cell r="U830">
            <v>37736</v>
          </cell>
          <cell r="V830" t="str">
            <v>complete</v>
          </cell>
          <cell r="W830">
            <v>37781</v>
          </cell>
          <cell r="Z830" t="str">
            <v>Development Complete</v>
          </cell>
        </row>
        <row r="831">
          <cell r="A831" t="str">
            <v>US4</v>
          </cell>
          <cell r="B831" t="str">
            <v>Striking Blue</v>
          </cell>
          <cell r="D831" t="str">
            <v>Jeff Shuford</v>
          </cell>
          <cell r="E831" t="str">
            <v>HHW Sporty Sp'04</v>
          </cell>
          <cell r="F831" t="str">
            <v>HHW</v>
          </cell>
          <cell r="G831">
            <v>37687</v>
          </cell>
          <cell r="H831">
            <v>37691</v>
          </cell>
          <cell r="I831">
            <v>2808</v>
          </cell>
          <cell r="J831" t="str">
            <v>100% Cotton</v>
          </cell>
          <cell r="K831" t="str">
            <v>Sp'04</v>
          </cell>
          <cell r="L831" t="str">
            <v>19-3850 TP</v>
          </cell>
          <cell r="M831" t="str">
            <v>Fiber Reactive</v>
          </cell>
          <cell r="N831" t="str">
            <v>Jet Scour</v>
          </cell>
          <cell r="O831">
            <v>5</v>
          </cell>
          <cell r="P831">
            <v>37706</v>
          </cell>
          <cell r="Q831">
            <v>37746</v>
          </cell>
          <cell r="R831">
            <v>0.15970000000000001</v>
          </cell>
          <cell r="U831">
            <v>37781</v>
          </cell>
          <cell r="V831" t="str">
            <v>complete</v>
          </cell>
          <cell r="W831">
            <v>37840</v>
          </cell>
          <cell r="Z831" t="str">
            <v>Development Complete</v>
          </cell>
        </row>
        <row r="832">
          <cell r="A832" t="str">
            <v>US3</v>
          </cell>
          <cell r="B832" t="str">
            <v>Punch Purple</v>
          </cell>
          <cell r="D832" t="str">
            <v>Jeff Shuford</v>
          </cell>
          <cell r="E832" t="str">
            <v>HHW Sporty Sp'04</v>
          </cell>
          <cell r="F832" t="str">
            <v>HHW</v>
          </cell>
          <cell r="G832">
            <v>37687</v>
          </cell>
          <cell r="H832">
            <v>37691</v>
          </cell>
          <cell r="I832">
            <v>2808</v>
          </cell>
          <cell r="J832" t="str">
            <v>100% Cotton</v>
          </cell>
          <cell r="K832" t="str">
            <v>Sp'04</v>
          </cell>
          <cell r="L832" t="str">
            <v>19-3138 TP</v>
          </cell>
          <cell r="M832" t="str">
            <v>Fiber Reactive</v>
          </cell>
          <cell r="N832" t="str">
            <v>Jet Scour</v>
          </cell>
          <cell r="O832">
            <v>5</v>
          </cell>
          <cell r="P832">
            <v>37713</v>
          </cell>
          <cell r="Q832">
            <v>37719</v>
          </cell>
          <cell r="R832">
            <v>8.43E-2</v>
          </cell>
          <cell r="U832">
            <v>37781</v>
          </cell>
          <cell r="V832" t="str">
            <v>complete</v>
          </cell>
          <cell r="W832">
            <v>37840</v>
          </cell>
          <cell r="Z832" t="str">
            <v>Development Complete</v>
          </cell>
        </row>
        <row r="833">
          <cell r="A833" t="str">
            <v>US2</v>
          </cell>
          <cell r="B833" t="str">
            <v>Bright Pink</v>
          </cell>
          <cell r="D833" t="str">
            <v>Jeff Shuford</v>
          </cell>
          <cell r="E833" t="str">
            <v>HHW Sporty Sp'04</v>
          </cell>
          <cell r="F833" t="str">
            <v>HHW</v>
          </cell>
          <cell r="G833">
            <v>37687</v>
          </cell>
          <cell r="H833">
            <v>37691</v>
          </cell>
          <cell r="I833">
            <v>2808</v>
          </cell>
          <cell r="J833" t="str">
            <v>100% Cotton</v>
          </cell>
          <cell r="K833" t="str">
            <v>Sp'04</v>
          </cell>
          <cell r="L833" t="str">
            <v>17-2127 TP</v>
          </cell>
          <cell r="M833" t="str">
            <v>Fiber Reactive</v>
          </cell>
          <cell r="N833" t="str">
            <v>Jet Scour</v>
          </cell>
          <cell r="O833">
            <v>4</v>
          </cell>
          <cell r="P833">
            <v>37705</v>
          </cell>
          <cell r="Q833">
            <v>37757</v>
          </cell>
          <cell r="R833">
            <v>5.1400000000000001E-2</v>
          </cell>
          <cell r="U833">
            <v>37818</v>
          </cell>
          <cell r="V833" t="str">
            <v>complete</v>
          </cell>
          <cell r="W833">
            <v>37840</v>
          </cell>
          <cell r="Z833" t="str">
            <v>Development Complete</v>
          </cell>
        </row>
        <row r="834">
          <cell r="A834" t="str">
            <v>US1</v>
          </cell>
          <cell r="B834" t="str">
            <v>Sport Blue</v>
          </cell>
          <cell r="D834" t="str">
            <v>Jeff Shuford</v>
          </cell>
          <cell r="E834" t="str">
            <v>HHW Sporty Sp'04</v>
          </cell>
          <cell r="F834" t="str">
            <v>HHW</v>
          </cell>
          <cell r="G834">
            <v>37687</v>
          </cell>
          <cell r="H834">
            <v>37691</v>
          </cell>
          <cell r="I834">
            <v>2808</v>
          </cell>
          <cell r="J834" t="str">
            <v>100% Cotton</v>
          </cell>
          <cell r="K834" t="str">
            <v>Sp'04</v>
          </cell>
          <cell r="L834" t="str">
            <v>Paint Chip</v>
          </cell>
          <cell r="M834" t="str">
            <v>Fiber Reactive</v>
          </cell>
          <cell r="N834" t="str">
            <v>Jet Bleach</v>
          </cell>
          <cell r="O834">
            <v>11</v>
          </cell>
          <cell r="P834" t="str">
            <v>5/112/03</v>
          </cell>
          <cell r="Q834">
            <v>37753</v>
          </cell>
          <cell r="R834">
            <v>7.2800000000000004E-2</v>
          </cell>
          <cell r="U834">
            <v>37813</v>
          </cell>
          <cell r="V834" t="str">
            <v>complete</v>
          </cell>
          <cell r="W834">
            <v>37840</v>
          </cell>
          <cell r="Z834" t="str">
            <v>Development Complete</v>
          </cell>
        </row>
        <row r="835">
          <cell r="A835" t="str">
            <v>UR9PEG007</v>
          </cell>
          <cell r="B835" t="str">
            <v>Lt. Coral</v>
          </cell>
          <cell r="D835" t="str">
            <v>K. Bain</v>
          </cell>
          <cell r="E835" t="str">
            <v>TARGET FALL'03</v>
          </cell>
          <cell r="I835" t="str">
            <v>PEG007</v>
          </cell>
          <cell r="J835" t="str">
            <v>POLYESTER</v>
          </cell>
          <cell r="M835" t="str">
            <v>PIGMENT</v>
          </cell>
          <cell r="P835">
            <v>37655</v>
          </cell>
          <cell r="Q835">
            <v>37655</v>
          </cell>
          <cell r="Z835" t="str">
            <v>Complete</v>
          </cell>
        </row>
        <row r="836">
          <cell r="A836" t="str">
            <v>UR9</v>
          </cell>
          <cell r="B836" t="str">
            <v>Lt. Coral</v>
          </cell>
          <cell r="D836" t="str">
            <v>Jeff Shuford</v>
          </cell>
          <cell r="E836" t="str">
            <v>HHW Fall '03 Select</v>
          </cell>
          <cell r="F836" t="str">
            <v>HHW</v>
          </cell>
          <cell r="G836">
            <v>37607</v>
          </cell>
          <cell r="H836">
            <v>37609</v>
          </cell>
          <cell r="I836">
            <v>2844</v>
          </cell>
          <cell r="J836" t="str">
            <v>100% Cotton</v>
          </cell>
          <cell r="K836" t="str">
            <v>F'03</v>
          </cell>
          <cell r="M836" t="str">
            <v>Direct</v>
          </cell>
          <cell r="N836" t="str">
            <v>Jet Bleach</v>
          </cell>
          <cell r="O836">
            <v>9</v>
          </cell>
          <cell r="P836">
            <v>37629</v>
          </cell>
          <cell r="Q836">
            <v>37629</v>
          </cell>
          <cell r="R836">
            <v>6.3E-2</v>
          </cell>
          <cell r="U836">
            <v>37629</v>
          </cell>
          <cell r="V836" t="str">
            <v>complete</v>
          </cell>
          <cell r="W836">
            <v>37673</v>
          </cell>
          <cell r="Z836" t="str">
            <v>Development Complete</v>
          </cell>
        </row>
        <row r="837">
          <cell r="A837" t="str">
            <v>UR8PEG007</v>
          </cell>
          <cell r="B837" t="str">
            <v>Bubble Pink</v>
          </cell>
          <cell r="D837" t="str">
            <v>K. Bain</v>
          </cell>
          <cell r="E837" t="str">
            <v>TARGET FALL'03</v>
          </cell>
          <cell r="I837" t="str">
            <v>PEG007</v>
          </cell>
          <cell r="J837" t="str">
            <v>POLYESTER</v>
          </cell>
          <cell r="M837" t="str">
            <v>PIGMENT</v>
          </cell>
          <cell r="P837">
            <v>37651</v>
          </cell>
          <cell r="Q837">
            <v>37651</v>
          </cell>
          <cell r="Z837" t="str">
            <v>Complete</v>
          </cell>
        </row>
        <row r="838">
          <cell r="A838" t="str">
            <v>UR8</v>
          </cell>
          <cell r="B838" t="str">
            <v>Bubble Pink</v>
          </cell>
          <cell r="D838" t="str">
            <v>Jeff Shuford</v>
          </cell>
          <cell r="E838" t="str">
            <v>HHW Fall '03 Select</v>
          </cell>
          <cell r="F838" t="str">
            <v>HHW</v>
          </cell>
          <cell r="G838">
            <v>37607</v>
          </cell>
          <cell r="H838">
            <v>37609</v>
          </cell>
          <cell r="I838">
            <v>2844</v>
          </cell>
          <cell r="J838" t="str">
            <v>100% Cotton</v>
          </cell>
          <cell r="K838" t="str">
            <v>F'03</v>
          </cell>
          <cell r="M838" t="str">
            <v>Direct</v>
          </cell>
          <cell r="N838" t="str">
            <v>RB W/Opt</v>
          </cell>
          <cell r="O838">
            <v>4</v>
          </cell>
          <cell r="P838">
            <v>37623</v>
          </cell>
          <cell r="Q838">
            <v>37623</v>
          </cell>
          <cell r="R838">
            <v>1.12E-2</v>
          </cell>
          <cell r="U838">
            <v>37623</v>
          </cell>
          <cell r="V838" t="str">
            <v>complete</v>
          </cell>
          <cell r="W838">
            <v>38215</v>
          </cell>
          <cell r="Z838" t="str">
            <v>Development Complete</v>
          </cell>
        </row>
        <row r="839">
          <cell r="A839" t="str">
            <v>UR7PEG007</v>
          </cell>
          <cell r="B839" t="str">
            <v>Dark Coral</v>
          </cell>
          <cell r="D839" t="str">
            <v>K. Bain</v>
          </cell>
          <cell r="E839" t="str">
            <v>TARGET FALL'03</v>
          </cell>
          <cell r="I839" t="str">
            <v>PEG007</v>
          </cell>
          <cell r="J839" t="str">
            <v>POLYESTER</v>
          </cell>
          <cell r="M839" t="str">
            <v>PIGMENT</v>
          </cell>
          <cell r="P839">
            <v>37649</v>
          </cell>
          <cell r="Q839">
            <v>37649</v>
          </cell>
          <cell r="Z839" t="str">
            <v>Complete</v>
          </cell>
        </row>
        <row r="840">
          <cell r="A840" t="str">
            <v>UR7</v>
          </cell>
          <cell r="B840" t="str">
            <v>Dark Coral</v>
          </cell>
          <cell r="D840" t="str">
            <v>Jeff Shuford</v>
          </cell>
          <cell r="E840" t="str">
            <v>HHW Fall '03 Select</v>
          </cell>
          <cell r="F840" t="str">
            <v>HHW</v>
          </cell>
          <cell r="G840">
            <v>37607</v>
          </cell>
          <cell r="H840">
            <v>37609</v>
          </cell>
          <cell r="I840">
            <v>2844</v>
          </cell>
          <cell r="J840" t="str">
            <v>100% Cotton</v>
          </cell>
          <cell r="K840" t="str">
            <v>F'03</v>
          </cell>
          <cell r="M840" t="str">
            <v>Fiber Reactive</v>
          </cell>
          <cell r="N840" t="str">
            <v>Jet Bleach</v>
          </cell>
          <cell r="O840">
            <v>5</v>
          </cell>
          <cell r="P840">
            <v>37629</v>
          </cell>
          <cell r="Q840">
            <v>37629</v>
          </cell>
          <cell r="R840">
            <v>8.8599999999999998E-2</v>
          </cell>
          <cell r="U840">
            <v>37629</v>
          </cell>
          <cell r="V840" t="str">
            <v>complete</v>
          </cell>
          <cell r="W840">
            <v>37662</v>
          </cell>
          <cell r="Z840" t="str">
            <v>Development Complete</v>
          </cell>
        </row>
        <row r="841">
          <cell r="A841" t="str">
            <v>UR6PEG007</v>
          </cell>
          <cell r="B841" t="str">
            <v>ROSE</v>
          </cell>
          <cell r="D841" t="str">
            <v>K. Bain</v>
          </cell>
          <cell r="E841" t="str">
            <v>TARGET FALL'03</v>
          </cell>
          <cell r="I841" t="str">
            <v>PEG007</v>
          </cell>
          <cell r="J841" t="str">
            <v>POLYESTER</v>
          </cell>
          <cell r="M841" t="str">
            <v>PIGMENT</v>
          </cell>
          <cell r="P841">
            <v>37651</v>
          </cell>
          <cell r="Q841">
            <v>37651</v>
          </cell>
          <cell r="Z841" t="str">
            <v>Complete</v>
          </cell>
        </row>
        <row r="842">
          <cell r="A842" t="str">
            <v>UR6</v>
          </cell>
          <cell r="B842" t="str">
            <v>Rose</v>
          </cell>
          <cell r="D842" t="str">
            <v>Jeff Shuford</v>
          </cell>
          <cell r="E842" t="str">
            <v>HHW Fall '03 Select</v>
          </cell>
          <cell r="F842" t="str">
            <v>HHW</v>
          </cell>
          <cell r="G842">
            <v>37607</v>
          </cell>
          <cell r="H842">
            <v>37609</v>
          </cell>
          <cell r="I842">
            <v>2844</v>
          </cell>
          <cell r="J842" t="str">
            <v>100% Cotton</v>
          </cell>
          <cell r="K842" t="str">
            <v>F'03</v>
          </cell>
          <cell r="M842" t="str">
            <v>Fiber Reactive</v>
          </cell>
          <cell r="N842" t="str">
            <v>Jet Scour</v>
          </cell>
          <cell r="O842">
            <v>21</v>
          </cell>
          <cell r="P842">
            <v>37634</v>
          </cell>
          <cell r="Q842">
            <v>37634</v>
          </cell>
          <cell r="R842">
            <v>3.2800000000000003E-2</v>
          </cell>
          <cell r="U842">
            <v>37634</v>
          </cell>
          <cell r="V842" t="str">
            <v>complete</v>
          </cell>
          <cell r="W842">
            <v>37662</v>
          </cell>
          <cell r="Z842" t="str">
            <v>Development Complete</v>
          </cell>
        </row>
        <row r="843">
          <cell r="A843" t="str">
            <v>UR5PEG013</v>
          </cell>
          <cell r="B843" t="str">
            <v>Lavender</v>
          </cell>
          <cell r="D843" t="str">
            <v>K. Bain</v>
          </cell>
          <cell r="E843" t="str">
            <v>TARGET FALL'03</v>
          </cell>
          <cell r="I843" t="str">
            <v>PEG013</v>
          </cell>
          <cell r="J843" t="str">
            <v>POLYESTER</v>
          </cell>
          <cell r="M843" t="str">
            <v>PIGMENT</v>
          </cell>
          <cell r="P843">
            <v>37642</v>
          </cell>
          <cell r="Q843">
            <v>37642</v>
          </cell>
          <cell r="Z843" t="str">
            <v>Complete</v>
          </cell>
        </row>
        <row r="844">
          <cell r="A844" t="str">
            <v>UR5</v>
          </cell>
          <cell r="B844" t="str">
            <v>Lavender</v>
          </cell>
          <cell r="D844" t="str">
            <v>Jeff Shuford</v>
          </cell>
          <cell r="E844" t="str">
            <v>Target P7 Pack</v>
          </cell>
          <cell r="F844" t="str">
            <v>HHW</v>
          </cell>
          <cell r="G844">
            <v>37627</v>
          </cell>
          <cell r="H844">
            <v>37627</v>
          </cell>
          <cell r="I844">
            <v>2808</v>
          </cell>
          <cell r="J844" t="str">
            <v>100% Cotton</v>
          </cell>
          <cell r="K844" t="str">
            <v>F'03</v>
          </cell>
          <cell r="L844" t="str">
            <v>Archroma 2887125</v>
          </cell>
          <cell r="M844" t="str">
            <v>Direct</v>
          </cell>
          <cell r="N844" t="str">
            <v>RB W/Opt</v>
          </cell>
          <cell r="O844">
            <v>19</v>
          </cell>
          <cell r="P844">
            <v>37631</v>
          </cell>
          <cell r="Q844">
            <v>37631</v>
          </cell>
          <cell r="R844">
            <v>1.1900000000000001E-2</v>
          </cell>
          <cell r="U844">
            <v>37631</v>
          </cell>
          <cell r="V844" t="str">
            <v>complete</v>
          </cell>
          <cell r="W844">
            <v>37662</v>
          </cell>
          <cell r="Z844" t="str">
            <v>Development Complete</v>
          </cell>
        </row>
        <row r="845">
          <cell r="A845" t="str">
            <v>UR4PEG013</v>
          </cell>
          <cell r="B845" t="str">
            <v>Blue Moments</v>
          </cell>
          <cell r="D845" t="str">
            <v>K. Bain</v>
          </cell>
          <cell r="E845" t="str">
            <v>TARGET FALL'03</v>
          </cell>
          <cell r="I845" t="str">
            <v>PEG013</v>
          </cell>
          <cell r="J845" t="str">
            <v>POLYESTER</v>
          </cell>
          <cell r="M845" t="str">
            <v>PIGMENT</v>
          </cell>
          <cell r="P845">
            <v>37642</v>
          </cell>
          <cell r="Q845">
            <v>37642</v>
          </cell>
          <cell r="Z845" t="str">
            <v>Complete</v>
          </cell>
        </row>
        <row r="846">
          <cell r="A846" t="str">
            <v>UR4</v>
          </cell>
          <cell r="B846" t="str">
            <v>Blue Moments</v>
          </cell>
          <cell r="D846" t="str">
            <v>Jeff Shuford</v>
          </cell>
          <cell r="E846" t="str">
            <v>Target P7 Pack</v>
          </cell>
          <cell r="F846" t="str">
            <v>HHW</v>
          </cell>
          <cell r="G846">
            <v>37630</v>
          </cell>
          <cell r="H846">
            <v>37630</v>
          </cell>
          <cell r="I846">
            <v>2808</v>
          </cell>
          <cell r="J846" t="str">
            <v>100% Cotton</v>
          </cell>
          <cell r="K846" t="str">
            <v>F'03</v>
          </cell>
          <cell r="L846" t="str">
            <v>Archroma 2613670</v>
          </cell>
          <cell r="M846" t="str">
            <v>Direct</v>
          </cell>
          <cell r="N846" t="str">
            <v>RB W/Opt</v>
          </cell>
          <cell r="O846">
            <v>15</v>
          </cell>
          <cell r="P846">
            <v>37637</v>
          </cell>
          <cell r="Q846">
            <v>37637</v>
          </cell>
          <cell r="R846">
            <v>1.84E-2</v>
          </cell>
          <cell r="U846">
            <v>37637</v>
          </cell>
          <cell r="V846" t="str">
            <v>complete</v>
          </cell>
          <cell r="W846">
            <v>37662</v>
          </cell>
          <cell r="Z846" t="str">
            <v>Development Complete</v>
          </cell>
        </row>
        <row r="847">
          <cell r="A847" t="str">
            <v>UR3PEG013</v>
          </cell>
          <cell r="B847" t="str">
            <v>Pink Frost</v>
          </cell>
          <cell r="D847" t="str">
            <v>K. Bain</v>
          </cell>
          <cell r="E847" t="str">
            <v>TARGET FALL'03</v>
          </cell>
          <cell r="I847" t="str">
            <v>PEG013</v>
          </cell>
          <cell r="J847" t="str">
            <v>POLYESTER</v>
          </cell>
          <cell r="M847" t="str">
            <v>PIGMENT</v>
          </cell>
          <cell r="P847">
            <v>37642</v>
          </cell>
          <cell r="Q847">
            <v>37642</v>
          </cell>
          <cell r="Z847" t="str">
            <v>Complete</v>
          </cell>
        </row>
        <row r="848">
          <cell r="A848" t="str">
            <v>UR3</v>
          </cell>
          <cell r="B848" t="str">
            <v>Pink Frost</v>
          </cell>
          <cell r="D848" t="str">
            <v>Jeff Shuford</v>
          </cell>
          <cell r="E848" t="str">
            <v>Target P7 Pack</v>
          </cell>
          <cell r="F848" t="str">
            <v>HHW</v>
          </cell>
          <cell r="G848">
            <v>37607</v>
          </cell>
          <cell r="H848">
            <v>37609</v>
          </cell>
          <cell r="I848">
            <v>2808</v>
          </cell>
          <cell r="J848" t="str">
            <v>100% Cotton</v>
          </cell>
          <cell r="K848" t="str">
            <v>F'03</v>
          </cell>
          <cell r="M848" t="str">
            <v>Direct</v>
          </cell>
          <cell r="N848" t="str">
            <v>Jet Bleach</v>
          </cell>
          <cell r="O848">
            <v>15</v>
          </cell>
          <cell r="P848">
            <v>37630</v>
          </cell>
          <cell r="Q848">
            <v>37630</v>
          </cell>
          <cell r="R848">
            <v>6.3100000000000003E-2</v>
          </cell>
          <cell r="U848">
            <v>37630</v>
          </cell>
          <cell r="V848" t="str">
            <v>complete</v>
          </cell>
          <cell r="W848">
            <v>37662</v>
          </cell>
          <cell r="Z848" t="str">
            <v>Development Complete</v>
          </cell>
        </row>
        <row r="849">
          <cell r="A849" t="str">
            <v>UR2PEG013</v>
          </cell>
          <cell r="B849" t="str">
            <v>Palace purple</v>
          </cell>
          <cell r="D849" t="str">
            <v>K. Bain</v>
          </cell>
          <cell r="E849" t="str">
            <v>TARGET FALL'03</v>
          </cell>
          <cell r="I849" t="str">
            <v>PEG013</v>
          </cell>
          <cell r="J849" t="str">
            <v>POLYESTER</v>
          </cell>
          <cell r="M849" t="str">
            <v>PIGMENT</v>
          </cell>
          <cell r="Z849" t="str">
            <v>Complete</v>
          </cell>
        </row>
        <row r="850">
          <cell r="A850" t="str">
            <v>UR2</v>
          </cell>
          <cell r="B850" t="str">
            <v>Palace purple</v>
          </cell>
          <cell r="D850" t="str">
            <v>Jeff Shuford</v>
          </cell>
          <cell r="E850" t="str">
            <v>Target Exclusive</v>
          </cell>
          <cell r="F850" t="str">
            <v>HHW</v>
          </cell>
          <cell r="G850">
            <v>37607</v>
          </cell>
          <cell r="H850">
            <v>37609</v>
          </cell>
          <cell r="I850">
            <v>2808</v>
          </cell>
          <cell r="J850" t="str">
            <v>100% Cotton</v>
          </cell>
          <cell r="K850" t="str">
            <v>F'03</v>
          </cell>
          <cell r="M850" t="str">
            <v>Fiber Reactive</v>
          </cell>
          <cell r="N850" t="str">
            <v>RB W/Opt</v>
          </cell>
          <cell r="O850">
            <v>4</v>
          </cell>
          <cell r="P850">
            <v>37623</v>
          </cell>
          <cell r="Q850">
            <v>37623</v>
          </cell>
          <cell r="R850">
            <v>0.105</v>
          </cell>
          <cell r="U850">
            <v>37628</v>
          </cell>
          <cell r="V850" t="str">
            <v>complete</v>
          </cell>
          <cell r="W850">
            <v>37673</v>
          </cell>
          <cell r="Z850" t="str">
            <v>Development Complete</v>
          </cell>
        </row>
        <row r="851">
          <cell r="A851" t="str">
            <v>UR1PEG013</v>
          </cell>
          <cell r="B851" t="str">
            <v>Ultramarine</v>
          </cell>
          <cell r="D851" t="str">
            <v>K. Bain</v>
          </cell>
          <cell r="E851" t="str">
            <v>TARGET FALL'03</v>
          </cell>
          <cell r="I851" t="str">
            <v>PEG1013</v>
          </cell>
          <cell r="J851" t="str">
            <v>POLYESTER</v>
          </cell>
          <cell r="M851" t="str">
            <v>PIGMENT</v>
          </cell>
          <cell r="Z851" t="str">
            <v>Complete</v>
          </cell>
        </row>
        <row r="852">
          <cell r="A852" t="str">
            <v>UR1</v>
          </cell>
          <cell r="B852" t="str">
            <v>Ultramarine</v>
          </cell>
          <cell r="D852" t="str">
            <v>Jeff Shuford</v>
          </cell>
          <cell r="E852" t="str">
            <v>Target Exclusive</v>
          </cell>
          <cell r="F852" t="str">
            <v>HHW</v>
          </cell>
          <cell r="G852">
            <v>37607</v>
          </cell>
          <cell r="H852">
            <v>37609</v>
          </cell>
          <cell r="I852">
            <v>2808</v>
          </cell>
          <cell r="J852" t="str">
            <v>100% Cotton</v>
          </cell>
          <cell r="K852" t="str">
            <v>F'03</v>
          </cell>
          <cell r="M852" t="str">
            <v>Fiber Reactive</v>
          </cell>
          <cell r="N852" t="str">
            <v>RB W/Opt</v>
          </cell>
          <cell r="O852">
            <v>5</v>
          </cell>
          <cell r="P852">
            <v>37623</v>
          </cell>
          <cell r="Q852">
            <v>37623</v>
          </cell>
          <cell r="R852">
            <v>7.7499999999999999E-2</v>
          </cell>
          <cell r="U852">
            <v>37657</v>
          </cell>
          <cell r="V852" t="str">
            <v>complete</v>
          </cell>
          <cell r="W852">
            <v>37662</v>
          </cell>
          <cell r="Z852" t="str">
            <v>Development Complete</v>
          </cell>
        </row>
        <row r="853">
          <cell r="A853" t="str">
            <v>UQ9PEG013</v>
          </cell>
          <cell r="B853" t="str">
            <v>French Pink</v>
          </cell>
          <cell r="D853" t="str">
            <v>K. Bain</v>
          </cell>
          <cell r="E853" t="str">
            <v>TARGET FALL'03</v>
          </cell>
          <cell r="G853">
            <v>37643</v>
          </cell>
          <cell r="H853">
            <v>37643</v>
          </cell>
          <cell r="I853" t="str">
            <v>PEG013</v>
          </cell>
          <cell r="J853" t="str">
            <v>POLYESTER</v>
          </cell>
          <cell r="M853" t="str">
            <v>PIGMENT</v>
          </cell>
          <cell r="Z853" t="str">
            <v>Complete</v>
          </cell>
        </row>
        <row r="854">
          <cell r="A854" t="str">
            <v>UQ9</v>
          </cell>
          <cell r="B854" t="str">
            <v>French Pink</v>
          </cell>
          <cell r="D854" t="str">
            <v>Jeff Shuford</v>
          </cell>
          <cell r="E854" t="str">
            <v>Target Exclusive</v>
          </cell>
          <cell r="F854" t="str">
            <v>HHW</v>
          </cell>
          <cell r="G854">
            <v>37607</v>
          </cell>
          <cell r="H854">
            <v>37609</v>
          </cell>
          <cell r="I854">
            <v>2808</v>
          </cell>
          <cell r="J854" t="str">
            <v>100% Cotton</v>
          </cell>
          <cell r="K854" t="str">
            <v>F'03</v>
          </cell>
          <cell r="M854" t="str">
            <v>Fiber Reactive</v>
          </cell>
          <cell r="N854" t="str">
            <v>RB W/Opt</v>
          </cell>
          <cell r="O854">
            <v>3</v>
          </cell>
          <cell r="P854">
            <v>37624</v>
          </cell>
          <cell r="Q854">
            <v>37624</v>
          </cell>
          <cell r="R854">
            <v>7.7899999999999997E-2</v>
          </cell>
          <cell r="U854">
            <v>37624</v>
          </cell>
          <cell r="V854" t="str">
            <v>complete</v>
          </cell>
          <cell r="W854">
            <v>37662</v>
          </cell>
          <cell r="Z854" t="str">
            <v>Development Complete</v>
          </cell>
        </row>
        <row r="855">
          <cell r="A855" t="str">
            <v>UQ8PEG013</v>
          </cell>
          <cell r="B855" t="str">
            <v>Peach Parfait</v>
          </cell>
          <cell r="D855" t="str">
            <v>K. Bain</v>
          </cell>
          <cell r="E855" t="str">
            <v>TARGET FALL'03</v>
          </cell>
          <cell r="I855" t="str">
            <v>PEG103</v>
          </cell>
          <cell r="J855" t="str">
            <v>POLYESTER</v>
          </cell>
          <cell r="M855" t="str">
            <v>PIGMENT</v>
          </cell>
        </row>
        <row r="856">
          <cell r="A856" t="str">
            <v>UQ8</v>
          </cell>
          <cell r="B856" t="str">
            <v>Peach Parfait</v>
          </cell>
          <cell r="D856" t="str">
            <v>Jeff Shuford</v>
          </cell>
          <cell r="E856" t="str">
            <v>Target Exclusive</v>
          </cell>
          <cell r="F856" t="str">
            <v>HHW</v>
          </cell>
          <cell r="G856">
            <v>37607</v>
          </cell>
          <cell r="H856">
            <v>37609</v>
          </cell>
          <cell r="I856">
            <v>2808</v>
          </cell>
          <cell r="J856" t="str">
            <v>100% Cotton</v>
          </cell>
          <cell r="K856" t="str">
            <v>F'03</v>
          </cell>
          <cell r="M856" t="str">
            <v>Direct</v>
          </cell>
          <cell r="N856" t="str">
            <v>Jet Bleach</v>
          </cell>
          <cell r="O856">
            <v>12</v>
          </cell>
          <cell r="P856">
            <v>37623</v>
          </cell>
          <cell r="Q856">
            <v>37623</v>
          </cell>
          <cell r="R856">
            <v>4.8500000000000001E-2</v>
          </cell>
          <cell r="U856">
            <v>37627</v>
          </cell>
          <cell r="V856" t="str">
            <v>complete</v>
          </cell>
          <cell r="W856">
            <v>37662</v>
          </cell>
          <cell r="Z856" t="str">
            <v>Development Complete</v>
          </cell>
        </row>
        <row r="857">
          <cell r="A857" t="str">
            <v>UQ7D-018</v>
          </cell>
          <cell r="B857" t="str">
            <v>Azure Blue</v>
          </cell>
          <cell r="D857" t="str">
            <v>G. PARKS</v>
          </cell>
          <cell r="I857" t="str">
            <v>PEG013</v>
          </cell>
          <cell r="J857" t="str">
            <v>POLYESTER</v>
          </cell>
          <cell r="M857" t="str">
            <v>PIGMENT</v>
          </cell>
          <cell r="Z857" t="str">
            <v>LAB DIPS IN PROCESS</v>
          </cell>
        </row>
        <row r="858">
          <cell r="A858" t="str">
            <v>UQ7PEG013</v>
          </cell>
          <cell r="B858" t="str">
            <v>Azure Blue</v>
          </cell>
          <cell r="I858" t="str">
            <v>PEG013</v>
          </cell>
          <cell r="J858" t="str">
            <v>POLYESTER</v>
          </cell>
          <cell r="M858" t="str">
            <v>PIGMENT</v>
          </cell>
          <cell r="Z858" t="str">
            <v>Complete</v>
          </cell>
        </row>
        <row r="859">
          <cell r="A859" t="str">
            <v>UQ7</v>
          </cell>
          <cell r="B859" t="str">
            <v>Azure Blue</v>
          </cell>
          <cell r="D859" t="str">
            <v>Jeff Shuford</v>
          </cell>
          <cell r="E859" t="str">
            <v>Kohls Cotton</v>
          </cell>
          <cell r="F859" t="str">
            <v>HHW</v>
          </cell>
          <cell r="G859">
            <v>37526</v>
          </cell>
          <cell r="H859">
            <v>37532</v>
          </cell>
          <cell r="I859">
            <v>2844</v>
          </cell>
          <cell r="J859" t="str">
            <v>100% Cotton</v>
          </cell>
          <cell r="K859" t="str">
            <v>F'03</v>
          </cell>
          <cell r="M859" t="str">
            <v>Direct</v>
          </cell>
          <cell r="N859" t="str">
            <v>RB W/Opt</v>
          </cell>
          <cell r="O859">
            <v>14</v>
          </cell>
          <cell r="P859">
            <v>37557</v>
          </cell>
          <cell r="Q859">
            <v>37558</v>
          </cell>
          <cell r="R859">
            <v>9.1999999999999998E-3</v>
          </cell>
          <cell r="U859">
            <v>37602</v>
          </cell>
          <cell r="V859" t="str">
            <v>complete</v>
          </cell>
          <cell r="W859">
            <v>37653</v>
          </cell>
          <cell r="Z859" t="str">
            <v>Development Complete</v>
          </cell>
        </row>
        <row r="860">
          <cell r="A860" t="str">
            <v>UQ6PEG013</v>
          </cell>
          <cell r="B860" t="str">
            <v>Blue Stream</v>
          </cell>
          <cell r="I860" t="str">
            <v>PEG013</v>
          </cell>
          <cell r="J860" t="str">
            <v>POLYESTER</v>
          </cell>
          <cell r="M860" t="str">
            <v>DISPERSE</v>
          </cell>
          <cell r="Z860" t="str">
            <v>Complete</v>
          </cell>
        </row>
        <row r="861">
          <cell r="A861" t="str">
            <v>UQ6</v>
          </cell>
          <cell r="B861" t="str">
            <v>Blue Stream</v>
          </cell>
          <cell r="D861" t="str">
            <v>Jeff Shuford</v>
          </cell>
          <cell r="E861" t="str">
            <v>Kohls Cotton</v>
          </cell>
          <cell r="F861" t="str">
            <v>HHW</v>
          </cell>
          <cell r="G861">
            <v>37526</v>
          </cell>
          <cell r="H861">
            <v>37532</v>
          </cell>
          <cell r="I861">
            <v>2844</v>
          </cell>
          <cell r="J861" t="str">
            <v>100% Cotton</v>
          </cell>
          <cell r="K861" t="str">
            <v>F'03</v>
          </cell>
          <cell r="L861" t="str">
            <v>19-4234 TP</v>
          </cell>
          <cell r="M861" t="str">
            <v>Fiber Reactive</v>
          </cell>
          <cell r="N861" t="str">
            <v>Jet Scour</v>
          </cell>
          <cell r="O861">
            <v>4</v>
          </cell>
          <cell r="P861">
            <v>37543</v>
          </cell>
          <cell r="Q861">
            <v>37546</v>
          </cell>
          <cell r="R861">
            <v>0.12909999999999999</v>
          </cell>
          <cell r="U861">
            <v>37599</v>
          </cell>
          <cell r="V861" t="str">
            <v>complete</v>
          </cell>
          <cell r="W861">
            <v>37653</v>
          </cell>
          <cell r="Z861" t="str">
            <v>Development Complete</v>
          </cell>
        </row>
        <row r="862">
          <cell r="A862" t="str">
            <v>UQ5</v>
          </cell>
          <cell r="B862" t="str">
            <v>New Grey Heather</v>
          </cell>
          <cell r="D862" t="str">
            <v>Tana Martinez</v>
          </cell>
          <cell r="F862" t="str">
            <v>HHW</v>
          </cell>
          <cell r="G862">
            <v>37526</v>
          </cell>
          <cell r="H862">
            <v>37526</v>
          </cell>
          <cell r="I862">
            <v>2848</v>
          </cell>
          <cell r="J862" t="str">
            <v>95%/5% C/C</v>
          </cell>
          <cell r="K862" t="str">
            <v>F'03</v>
          </cell>
          <cell r="M862" t="str">
            <v>No Dyes</v>
          </cell>
          <cell r="N862" t="str">
            <v>Jet Scour</v>
          </cell>
          <cell r="P862">
            <v>37526</v>
          </cell>
          <cell r="Q862">
            <v>37526</v>
          </cell>
          <cell r="U862">
            <v>37526</v>
          </cell>
          <cell r="V862" t="str">
            <v>complete</v>
          </cell>
          <cell r="W862">
            <v>37526</v>
          </cell>
          <cell r="Z862" t="str">
            <v>Development Complete</v>
          </cell>
        </row>
        <row r="863">
          <cell r="A863" t="str">
            <v>UQ4PEG010</v>
          </cell>
          <cell r="B863" t="str">
            <v>Indigo Blue</v>
          </cell>
          <cell r="I863" t="str">
            <v>PEG010</v>
          </cell>
          <cell r="J863" t="str">
            <v>POLYESTER</v>
          </cell>
          <cell r="M863" t="str">
            <v>DISPERSE</v>
          </cell>
          <cell r="V863" t="str">
            <v>complete</v>
          </cell>
          <cell r="Z863" t="str">
            <v>Complete</v>
          </cell>
        </row>
        <row r="864">
          <cell r="A864" t="str">
            <v>UQ4EL</v>
          </cell>
          <cell r="B864" t="str">
            <v>Indigo Blue</v>
          </cell>
          <cell r="D864" t="str">
            <v>Tana Martinez</v>
          </cell>
          <cell r="E864" t="str">
            <v>F'03 Accents</v>
          </cell>
          <cell r="F864" t="str">
            <v>HHW</v>
          </cell>
          <cell r="I864" t="str">
            <v>Elastic</v>
          </cell>
          <cell r="J864" t="str">
            <v>POLYESTER</v>
          </cell>
          <cell r="M864" t="str">
            <v>DISPERSE</v>
          </cell>
          <cell r="Z864" t="str">
            <v xml:space="preserve"> </v>
          </cell>
        </row>
        <row r="865">
          <cell r="A865" t="str">
            <v>UQ4</v>
          </cell>
          <cell r="B865" t="str">
            <v>Indigo Blue</v>
          </cell>
          <cell r="D865" t="str">
            <v>Tana Martinez</v>
          </cell>
          <cell r="E865" t="str">
            <v>F'03 Accents</v>
          </cell>
          <cell r="F865" t="str">
            <v>HHW</v>
          </cell>
          <cell r="G865">
            <v>37526</v>
          </cell>
          <cell r="H865">
            <v>37526</v>
          </cell>
          <cell r="I865">
            <v>2808</v>
          </cell>
          <cell r="J865" t="str">
            <v>100% Cotton</v>
          </cell>
          <cell r="K865" t="str">
            <v>F'03</v>
          </cell>
          <cell r="L865">
            <v>358</v>
          </cell>
          <cell r="M865" t="str">
            <v>Fiber Reactive</v>
          </cell>
          <cell r="N865" t="str">
            <v>Jet Scour</v>
          </cell>
          <cell r="O865">
            <v>3</v>
          </cell>
          <cell r="P865">
            <v>37533</v>
          </cell>
          <cell r="Q865">
            <v>37558</v>
          </cell>
          <cell r="R865">
            <v>0.16980000000000001</v>
          </cell>
          <cell r="U865">
            <v>37575</v>
          </cell>
          <cell r="V865" t="str">
            <v>complete</v>
          </cell>
          <cell r="W865">
            <v>37653</v>
          </cell>
          <cell r="Z865" t="str">
            <v>Development Complete</v>
          </cell>
        </row>
        <row r="866">
          <cell r="A866" t="str">
            <v>UQ3EL</v>
          </cell>
          <cell r="B866" t="str">
            <v>Pretty Green</v>
          </cell>
          <cell r="D866" t="str">
            <v>Mary Taylor</v>
          </cell>
          <cell r="E866" t="str">
            <v>Girls Basic  F'03</v>
          </cell>
          <cell r="F866" t="str">
            <v>HHW</v>
          </cell>
          <cell r="Z866" t="str">
            <v xml:space="preserve"> </v>
          </cell>
        </row>
        <row r="867">
          <cell r="A867" t="str">
            <v>UQ3PEG001</v>
          </cell>
          <cell r="B867" t="str">
            <v>Pretty Green</v>
          </cell>
          <cell r="I867" t="str">
            <v>PEG011</v>
          </cell>
          <cell r="J867" t="str">
            <v>POLYESTER</v>
          </cell>
          <cell r="M867" t="str">
            <v>PIGMENT</v>
          </cell>
          <cell r="Z867" t="str">
            <v>Complete</v>
          </cell>
        </row>
        <row r="868">
          <cell r="A868" t="str">
            <v>UQ3PEG033</v>
          </cell>
          <cell r="B868" t="str">
            <v>Pretty Green</v>
          </cell>
          <cell r="D868" t="str">
            <v>Tana Martinez</v>
          </cell>
          <cell r="E868" t="str">
            <v>Girls Fashion Packs</v>
          </cell>
          <cell r="F868" t="str">
            <v>HHW</v>
          </cell>
          <cell r="G868">
            <v>37964</v>
          </cell>
          <cell r="H868">
            <v>37965</v>
          </cell>
          <cell r="I868" t="str">
            <v>PEG033</v>
          </cell>
          <cell r="J868" t="str">
            <v>POLYESTER</v>
          </cell>
          <cell r="K868" t="str">
            <v>F'04</v>
          </cell>
          <cell r="Y868">
            <v>37965</v>
          </cell>
          <cell r="Z868" t="str">
            <v>Dropped</v>
          </cell>
        </row>
        <row r="869">
          <cell r="A869" t="str">
            <v>UQ3</v>
          </cell>
          <cell r="B869" t="str">
            <v>Pretty Green</v>
          </cell>
          <cell r="D869" t="str">
            <v>Mary Taylor</v>
          </cell>
          <cell r="E869" t="str">
            <v>Girls Basic  F'03</v>
          </cell>
          <cell r="F869" t="str">
            <v>HHW</v>
          </cell>
          <cell r="G869">
            <v>37525</v>
          </cell>
          <cell r="H869">
            <v>37525</v>
          </cell>
          <cell r="I869">
            <v>2808</v>
          </cell>
          <cell r="J869" t="str">
            <v>100% Cotton</v>
          </cell>
          <cell r="K869" t="str">
            <v>F'03</v>
          </cell>
          <cell r="M869" t="str">
            <v>Fiber Reactive</v>
          </cell>
          <cell r="N869" t="str">
            <v>RB W/Opt</v>
          </cell>
          <cell r="O869">
            <v>2</v>
          </cell>
          <cell r="P869">
            <v>37531</v>
          </cell>
          <cell r="Q869">
            <v>37532</v>
          </cell>
          <cell r="R869">
            <v>2.4400000000000002E-2</v>
          </cell>
          <cell r="U869">
            <v>37602</v>
          </cell>
          <cell r="V869" t="str">
            <v>complete</v>
          </cell>
          <cell r="W869">
            <v>37673</v>
          </cell>
          <cell r="Z869" t="str">
            <v>Development Complete</v>
          </cell>
        </row>
        <row r="870">
          <cell r="A870" t="str">
            <v>UQ2PEG013</v>
          </cell>
          <cell r="B870" t="str">
            <v>Pale Purple</v>
          </cell>
          <cell r="I870" t="str">
            <v>PEG013</v>
          </cell>
          <cell r="J870" t="str">
            <v>POLYESTER</v>
          </cell>
          <cell r="M870" t="str">
            <v>PIGMENT</v>
          </cell>
          <cell r="Z870" t="str">
            <v>Complete</v>
          </cell>
        </row>
        <row r="871">
          <cell r="A871" t="str">
            <v>UQ2PEG011</v>
          </cell>
          <cell r="B871" t="str">
            <v>Pale Purple</v>
          </cell>
          <cell r="D871" t="str">
            <v>HOLLY</v>
          </cell>
          <cell r="I871" t="str">
            <v>PEG011</v>
          </cell>
          <cell r="J871" t="str">
            <v>POLYESTER</v>
          </cell>
          <cell r="M871" t="str">
            <v>PIGMENT</v>
          </cell>
          <cell r="Z871" t="str">
            <v>Complete</v>
          </cell>
        </row>
        <row r="872">
          <cell r="A872" t="str">
            <v>UQ2EL</v>
          </cell>
          <cell r="B872" t="str">
            <v>Pale Purple</v>
          </cell>
          <cell r="D872" t="str">
            <v>Kendra Robinson</v>
          </cell>
          <cell r="E872" t="str">
            <v>Classics Fall '03</v>
          </cell>
          <cell r="F872" t="str">
            <v>HHW</v>
          </cell>
          <cell r="I872" t="str">
            <v>Elastic</v>
          </cell>
          <cell r="J872" t="str">
            <v>POLYESTER</v>
          </cell>
          <cell r="M872" t="str">
            <v>PIGMENT</v>
          </cell>
          <cell r="Z872" t="str">
            <v xml:space="preserve"> </v>
          </cell>
        </row>
        <row r="873">
          <cell r="A873" t="str">
            <v>UQ2</v>
          </cell>
          <cell r="B873" t="str">
            <v>Pale Purple</v>
          </cell>
          <cell r="D873" t="str">
            <v>Kendra Robinson</v>
          </cell>
          <cell r="E873" t="str">
            <v>Classics Fall '03</v>
          </cell>
          <cell r="F873" t="str">
            <v>HHW</v>
          </cell>
          <cell r="G873">
            <v>37517</v>
          </cell>
          <cell r="H873">
            <v>37523</v>
          </cell>
          <cell r="I873">
            <v>2808</v>
          </cell>
          <cell r="J873" t="str">
            <v>100% Cotton</v>
          </cell>
          <cell r="K873" t="str">
            <v>F'03</v>
          </cell>
          <cell r="L873" t="str">
            <v>17-3817 TP</v>
          </cell>
          <cell r="M873" t="str">
            <v>Fiber Reactive</v>
          </cell>
          <cell r="N873" t="str">
            <v>Jet Bleach</v>
          </cell>
          <cell r="O873">
            <v>3</v>
          </cell>
          <cell r="P873">
            <v>37533</v>
          </cell>
          <cell r="Q873">
            <v>37546</v>
          </cell>
          <cell r="R873">
            <v>7.2800000000000004E-2</v>
          </cell>
          <cell r="U873">
            <v>37602</v>
          </cell>
          <cell r="V873" t="str">
            <v>complete</v>
          </cell>
          <cell r="W873">
            <v>37631</v>
          </cell>
          <cell r="Z873" t="str">
            <v>Development Complete</v>
          </cell>
        </row>
        <row r="874">
          <cell r="A874" t="str">
            <v>UQ1</v>
          </cell>
          <cell r="B874" t="str">
            <v>Just Pink</v>
          </cell>
          <cell r="D874" t="str">
            <v>Jeff Shuford</v>
          </cell>
          <cell r="F874" t="str">
            <v>HHW</v>
          </cell>
          <cell r="I874">
            <v>2808</v>
          </cell>
          <cell r="J874" t="str">
            <v>100% Cotton</v>
          </cell>
          <cell r="K874" t="str">
            <v>F'03</v>
          </cell>
          <cell r="L874" t="str">
            <v>J15 dip10-FN</v>
          </cell>
          <cell r="M874" t="str">
            <v>Fiber Reactive</v>
          </cell>
          <cell r="N874" t="str">
            <v>RB W/Opt</v>
          </cell>
          <cell r="O874">
            <v>1</v>
          </cell>
          <cell r="P874">
            <v>37494</v>
          </cell>
          <cell r="Q874">
            <v>37494</v>
          </cell>
          <cell r="R874">
            <v>4.6300000000000001E-2</v>
          </cell>
          <cell r="U874">
            <v>37494</v>
          </cell>
          <cell r="V874" t="str">
            <v>complete</v>
          </cell>
          <cell r="W874">
            <v>37494</v>
          </cell>
          <cell r="Z874" t="str">
            <v>Development Complete</v>
          </cell>
        </row>
        <row r="875">
          <cell r="A875" t="str">
            <v>UP9</v>
          </cell>
          <cell r="B875" t="str">
            <v>Lt. Blue Heather</v>
          </cell>
          <cell r="D875" t="str">
            <v>Mary Taylor</v>
          </cell>
          <cell r="E875" t="str">
            <v>Fall '03 Girls Trend Pack (P3)</v>
          </cell>
          <cell r="F875" t="str">
            <v>HHW</v>
          </cell>
          <cell r="G875">
            <v>37487</v>
          </cell>
          <cell r="H875">
            <v>37487</v>
          </cell>
          <cell r="I875">
            <v>2640</v>
          </cell>
          <cell r="J875" t="str">
            <v>75%/25% C/P</v>
          </cell>
          <cell r="K875" t="str">
            <v>F'03</v>
          </cell>
          <cell r="L875" t="str">
            <v>U93</v>
          </cell>
          <cell r="M875" t="str">
            <v>Disp./Dir.</v>
          </cell>
          <cell r="N875" t="str">
            <v>RB W/Opt</v>
          </cell>
          <cell r="O875">
            <v>3</v>
          </cell>
          <cell r="P875">
            <v>37488</v>
          </cell>
          <cell r="Q875">
            <v>37564</v>
          </cell>
          <cell r="R875">
            <v>4.41E-2</v>
          </cell>
          <cell r="U875">
            <v>37650</v>
          </cell>
          <cell r="V875" t="str">
            <v>complete</v>
          </cell>
          <cell r="W875">
            <v>37662</v>
          </cell>
          <cell r="Z875" t="str">
            <v>Development Complete</v>
          </cell>
        </row>
        <row r="876">
          <cell r="A876" t="str">
            <v>UP8PEG013</v>
          </cell>
          <cell r="B876" t="str">
            <v>Subtle Nude</v>
          </cell>
          <cell r="D876" t="str">
            <v>G. PARKS</v>
          </cell>
          <cell r="I876" t="str">
            <v>PEG103</v>
          </cell>
          <cell r="J876" t="str">
            <v>POLYESTER</v>
          </cell>
          <cell r="Z876" t="str">
            <v>Complete</v>
          </cell>
        </row>
        <row r="877">
          <cell r="A877" t="str">
            <v>UP8EL</v>
          </cell>
          <cell r="B877" t="str">
            <v>Subtle Nude</v>
          </cell>
          <cell r="D877" t="str">
            <v>Jeff Shuford</v>
          </cell>
          <cell r="E877" t="str">
            <v>HHW Wardrobe Pack F'03</v>
          </cell>
          <cell r="F877" t="str">
            <v>HHW</v>
          </cell>
          <cell r="G877">
            <v>37483</v>
          </cell>
          <cell r="H877">
            <v>37484</v>
          </cell>
          <cell r="I877" t="str">
            <v>Elastic</v>
          </cell>
          <cell r="J877" t="str">
            <v>POLYESTER</v>
          </cell>
          <cell r="M877" t="str">
            <v>PIGMENT</v>
          </cell>
          <cell r="Z877" t="str">
            <v>Lab dip in-process</v>
          </cell>
        </row>
        <row r="878">
          <cell r="A878" t="str">
            <v>UP8</v>
          </cell>
          <cell r="B878" t="str">
            <v>Subtle Nude</v>
          </cell>
          <cell r="D878" t="str">
            <v>Jeff Shuford</v>
          </cell>
          <cell r="E878" t="str">
            <v>HHW Wardrobe Pack F'03</v>
          </cell>
          <cell r="F878" t="str">
            <v>HHW</v>
          </cell>
          <cell r="G878">
            <v>37483</v>
          </cell>
          <cell r="H878">
            <v>37484</v>
          </cell>
          <cell r="I878">
            <v>2808</v>
          </cell>
          <cell r="J878" t="str">
            <v>100% Cotton</v>
          </cell>
          <cell r="K878" t="str">
            <v>F'03</v>
          </cell>
          <cell r="M878" t="str">
            <v>Direct</v>
          </cell>
          <cell r="N878" t="str">
            <v>Jet Bleach</v>
          </cell>
          <cell r="O878">
            <v>4</v>
          </cell>
          <cell r="P878">
            <v>37495</v>
          </cell>
          <cell r="Q878">
            <v>37519</v>
          </cell>
          <cell r="R878">
            <v>5.2299999999999999E-2</v>
          </cell>
          <cell r="U878">
            <v>37522</v>
          </cell>
          <cell r="V878" t="str">
            <v>complete</v>
          </cell>
          <cell r="W878">
            <v>37522</v>
          </cell>
          <cell r="Z878" t="str">
            <v>Development Complete</v>
          </cell>
        </row>
        <row r="879">
          <cell r="A879" t="str">
            <v>UP7PEG013</v>
          </cell>
          <cell r="B879" t="str">
            <v>Btween Pink</v>
          </cell>
          <cell r="I879" t="str">
            <v>PEG013</v>
          </cell>
          <cell r="J879" t="str">
            <v>POLYESTER</v>
          </cell>
          <cell r="U879">
            <v>37608</v>
          </cell>
          <cell r="V879" t="str">
            <v>complete</v>
          </cell>
          <cell r="Z879" t="str">
            <v>LAP DIPS IN PROCESS</v>
          </cell>
        </row>
        <row r="880">
          <cell r="A880" t="str">
            <v>UP7</v>
          </cell>
          <cell r="B880" t="str">
            <v>Btween Pink</v>
          </cell>
          <cell r="D880" t="str">
            <v>Jeff Shuford</v>
          </cell>
          <cell r="E880" t="str">
            <v>HHW Accents F''03 BTS  promo I</v>
          </cell>
          <cell r="F880" t="str">
            <v>HHW</v>
          </cell>
          <cell r="G880">
            <v>37483</v>
          </cell>
          <cell r="H880">
            <v>37484</v>
          </cell>
          <cell r="I880">
            <v>2808</v>
          </cell>
          <cell r="J880" t="str">
            <v>100% Cotton</v>
          </cell>
          <cell r="K880" t="str">
            <v>F'03</v>
          </cell>
          <cell r="L880" t="str">
            <v>18-2525 TP</v>
          </cell>
          <cell r="M880" t="str">
            <v>Fiber Reactive</v>
          </cell>
          <cell r="N880" t="str">
            <v>Jet Bleach</v>
          </cell>
          <cell r="O880">
            <v>5</v>
          </cell>
          <cell r="P880">
            <v>37495</v>
          </cell>
          <cell r="Q880">
            <v>37516</v>
          </cell>
          <cell r="R880">
            <v>0.1396</v>
          </cell>
          <cell r="U880">
            <v>37609</v>
          </cell>
          <cell r="V880" t="str">
            <v>complete</v>
          </cell>
          <cell r="W880">
            <v>37662</v>
          </cell>
          <cell r="Z880" t="str">
            <v>Development Complete</v>
          </cell>
        </row>
        <row r="881">
          <cell r="A881" t="str">
            <v>UP6PEG002</v>
          </cell>
          <cell r="B881" t="str">
            <v>GrapeAid</v>
          </cell>
          <cell r="I881" t="str">
            <v>PEG002</v>
          </cell>
          <cell r="J881" t="str">
            <v>POLYESTER</v>
          </cell>
          <cell r="M881" t="str">
            <v>DISPERSE</v>
          </cell>
          <cell r="U881">
            <v>37713</v>
          </cell>
          <cell r="V881" t="str">
            <v>complete</v>
          </cell>
          <cell r="Z881" t="str">
            <v>Complete</v>
          </cell>
        </row>
        <row r="882">
          <cell r="A882" t="str">
            <v>UP6EL</v>
          </cell>
          <cell r="B882" t="str">
            <v>GrapeAid</v>
          </cell>
          <cell r="D882" t="str">
            <v>Jeff Shuford</v>
          </cell>
          <cell r="E882" t="str">
            <v>HHW Accents F''03 BTS  promo II</v>
          </cell>
          <cell r="I882" t="str">
            <v>Elastic</v>
          </cell>
          <cell r="J882" t="str">
            <v>POLYESTER</v>
          </cell>
          <cell r="M882" t="str">
            <v>Disperse</v>
          </cell>
          <cell r="Z882" t="str">
            <v xml:space="preserve"> </v>
          </cell>
        </row>
        <row r="883">
          <cell r="A883" t="str">
            <v>UP6</v>
          </cell>
          <cell r="B883" t="str">
            <v>GrapeAid</v>
          </cell>
          <cell r="D883" t="str">
            <v>Jeff Shuford</v>
          </cell>
          <cell r="E883" t="str">
            <v>HHW Accents F''03 BTS  promo II</v>
          </cell>
          <cell r="F883" t="str">
            <v>HHW</v>
          </cell>
          <cell r="G883">
            <v>37482</v>
          </cell>
          <cell r="H883">
            <v>37484</v>
          </cell>
          <cell r="I883">
            <v>2808</v>
          </cell>
          <cell r="J883" t="str">
            <v>100% Cotton</v>
          </cell>
          <cell r="K883" t="str">
            <v>F'03</v>
          </cell>
          <cell r="L883" t="str">
            <v>19-2312 TP</v>
          </cell>
          <cell r="M883" t="str">
            <v>Fiber Reactive</v>
          </cell>
          <cell r="N883" t="str">
            <v>Jet Bleach</v>
          </cell>
          <cell r="O883">
            <v>2</v>
          </cell>
          <cell r="P883">
            <v>37494</v>
          </cell>
          <cell r="Q883">
            <v>37516</v>
          </cell>
          <cell r="R883">
            <v>0.15670000000000001</v>
          </cell>
          <cell r="U883">
            <v>37544</v>
          </cell>
          <cell r="V883" t="str">
            <v>complete</v>
          </cell>
          <cell r="W883">
            <v>37544</v>
          </cell>
          <cell r="Z883" t="str">
            <v>Development Complete</v>
          </cell>
        </row>
        <row r="884">
          <cell r="A884" t="str">
            <v>UP5PEG002</v>
          </cell>
          <cell r="B884" t="str">
            <v>D-Blu</v>
          </cell>
          <cell r="I884" t="str">
            <v>PEG002</v>
          </cell>
          <cell r="J884" t="str">
            <v>POLYESTER</v>
          </cell>
          <cell r="M884" t="str">
            <v>DISPERSE</v>
          </cell>
          <cell r="U884">
            <v>37713</v>
          </cell>
          <cell r="V884" t="str">
            <v>complete</v>
          </cell>
          <cell r="Z884" t="str">
            <v>Complete</v>
          </cell>
        </row>
        <row r="885">
          <cell r="A885" t="str">
            <v>UP5EL</v>
          </cell>
          <cell r="B885" t="str">
            <v>D-Blu</v>
          </cell>
          <cell r="D885" t="str">
            <v>Jeff Shuford</v>
          </cell>
          <cell r="E885" t="str">
            <v>HHW Accents F''03 BTS  promo II</v>
          </cell>
          <cell r="F885" t="str">
            <v>HHW</v>
          </cell>
          <cell r="I885" t="str">
            <v>Elastic</v>
          </cell>
          <cell r="J885" t="str">
            <v>POLYESTER</v>
          </cell>
          <cell r="M885" t="str">
            <v>Disperse</v>
          </cell>
          <cell r="Z885" t="str">
            <v xml:space="preserve"> </v>
          </cell>
        </row>
        <row r="886">
          <cell r="A886" t="str">
            <v>UP5</v>
          </cell>
          <cell r="B886" t="str">
            <v>D-Blu</v>
          </cell>
          <cell r="D886" t="str">
            <v>Jeff Shuford</v>
          </cell>
          <cell r="E886" t="str">
            <v>HHW Accents F''03 BTS  promo II</v>
          </cell>
          <cell r="F886" t="str">
            <v>HHW</v>
          </cell>
          <cell r="G886">
            <v>37482</v>
          </cell>
          <cell r="H886">
            <v>37484</v>
          </cell>
          <cell r="I886">
            <v>2808</v>
          </cell>
          <cell r="J886" t="str">
            <v>100% Cotton</v>
          </cell>
          <cell r="K886" t="str">
            <v>F'03</v>
          </cell>
          <cell r="L886" t="str">
            <v>19-4030 TP</v>
          </cell>
          <cell r="M886" t="str">
            <v>Fiber Reactive</v>
          </cell>
          <cell r="N886" t="str">
            <v>Jet Bleach</v>
          </cell>
          <cell r="O886">
            <v>4</v>
          </cell>
          <cell r="P886">
            <v>37494</v>
          </cell>
          <cell r="Q886">
            <v>37516</v>
          </cell>
          <cell r="R886">
            <v>0.22439999999999999</v>
          </cell>
          <cell r="U886">
            <v>37532</v>
          </cell>
          <cell r="V886" t="str">
            <v>complete</v>
          </cell>
          <cell r="W886">
            <v>37532</v>
          </cell>
          <cell r="Z886" t="str">
            <v>Development Complete</v>
          </cell>
        </row>
        <row r="887">
          <cell r="A887" t="str">
            <v>UP4PEG002</v>
          </cell>
          <cell r="B887" t="str">
            <v>Gap-Blu</v>
          </cell>
          <cell r="I887" t="str">
            <v>PEG002</v>
          </cell>
          <cell r="J887" t="str">
            <v>POLYESTER</v>
          </cell>
          <cell r="U887">
            <v>37573</v>
          </cell>
          <cell r="Z887" t="str">
            <v>LAP DIPS IN PROCESS</v>
          </cell>
        </row>
        <row r="888">
          <cell r="A888" t="str">
            <v>UP4</v>
          </cell>
          <cell r="B888" t="str">
            <v>Gap-Blu</v>
          </cell>
          <cell r="D888" t="str">
            <v>Jeff Shuford</v>
          </cell>
          <cell r="E888" t="str">
            <v>HHW Accents F''03 BTS  promo II</v>
          </cell>
          <cell r="F888" t="str">
            <v>HHW</v>
          </cell>
          <cell r="G888">
            <v>37483</v>
          </cell>
          <cell r="H888">
            <v>37484</v>
          </cell>
          <cell r="I888">
            <v>2808</v>
          </cell>
          <cell r="J888" t="str">
            <v>100% Cotton</v>
          </cell>
          <cell r="K888" t="str">
            <v>F'03</v>
          </cell>
          <cell r="L888" t="str">
            <v>16-4013 TP</v>
          </cell>
          <cell r="M888" t="str">
            <v>Direct</v>
          </cell>
          <cell r="N888" t="str">
            <v>Jet Bleach</v>
          </cell>
          <cell r="O888">
            <v>2</v>
          </cell>
          <cell r="P888">
            <v>37495</v>
          </cell>
          <cell r="Q888">
            <v>37519</v>
          </cell>
          <cell r="R888">
            <v>5.0299999999999997E-2</v>
          </cell>
          <cell r="U888">
            <v>37529</v>
          </cell>
          <cell r="V888" t="str">
            <v>complete</v>
          </cell>
          <cell r="W888">
            <v>37529</v>
          </cell>
          <cell r="Z888" t="str">
            <v>Development Complete</v>
          </cell>
        </row>
        <row r="889">
          <cell r="A889" t="str">
            <v>UP3PEG011</v>
          </cell>
          <cell r="B889" t="str">
            <v>Barbie Pink</v>
          </cell>
          <cell r="I889" t="str">
            <v>PEG011</v>
          </cell>
          <cell r="J889" t="str">
            <v>POLYESTER</v>
          </cell>
          <cell r="M889" t="str">
            <v>PIGMENT</v>
          </cell>
          <cell r="Z889" t="str">
            <v>Complete</v>
          </cell>
        </row>
        <row r="890">
          <cell r="A890" t="str">
            <v>UP3EL</v>
          </cell>
          <cell r="B890" t="str">
            <v>Barbie Pink</v>
          </cell>
          <cell r="D890" t="str">
            <v>Jeff Shuford</v>
          </cell>
          <cell r="E890" t="str">
            <v>HHW Classics Fall '03</v>
          </cell>
          <cell r="F890" t="str">
            <v>HHW</v>
          </cell>
          <cell r="I890" t="str">
            <v>Elastic</v>
          </cell>
          <cell r="J890" t="str">
            <v>POLYESTER</v>
          </cell>
          <cell r="M890" t="str">
            <v>PIGMENT</v>
          </cell>
          <cell r="Z890" t="str">
            <v xml:space="preserve"> </v>
          </cell>
        </row>
        <row r="891">
          <cell r="A891" t="str">
            <v>UP3</v>
          </cell>
          <cell r="B891" t="str">
            <v>Barbie Pink</v>
          </cell>
          <cell r="D891" t="str">
            <v>Jeff Shuford</v>
          </cell>
          <cell r="E891" t="str">
            <v>HHW Classics Fall '03</v>
          </cell>
          <cell r="F891" t="str">
            <v>HHW</v>
          </cell>
          <cell r="G891">
            <v>37482</v>
          </cell>
          <cell r="H891">
            <v>37484</v>
          </cell>
          <cell r="I891">
            <v>2844</v>
          </cell>
          <cell r="J891" t="str">
            <v>100% Cotton</v>
          </cell>
          <cell r="K891" t="str">
            <v>F'03</v>
          </cell>
          <cell r="L891" t="str">
            <v>14-2307 TP</v>
          </cell>
          <cell r="M891" t="str">
            <v>Direct</v>
          </cell>
          <cell r="N891" t="str">
            <v>Jet Bleach</v>
          </cell>
          <cell r="O891">
            <v>5</v>
          </cell>
          <cell r="P891">
            <v>37495</v>
          </cell>
          <cell r="Q891">
            <v>37519</v>
          </cell>
          <cell r="R891">
            <v>4.7E-2</v>
          </cell>
          <cell r="U891">
            <v>37582</v>
          </cell>
          <cell r="V891" t="str">
            <v>complete</v>
          </cell>
          <cell r="W891">
            <v>37582</v>
          </cell>
          <cell r="Z891" t="str">
            <v>Development Complete</v>
          </cell>
        </row>
        <row r="892">
          <cell r="A892" t="str">
            <v>UP2PEG011</v>
          </cell>
          <cell r="B892" t="str">
            <v>Bright Rose</v>
          </cell>
          <cell r="I892" t="str">
            <v>PEG011</v>
          </cell>
          <cell r="J892" t="str">
            <v>POLYESTER</v>
          </cell>
          <cell r="M892" t="str">
            <v>DISPERSE</v>
          </cell>
          <cell r="Y892">
            <v>37573</v>
          </cell>
          <cell r="Z892" t="str">
            <v>Complete</v>
          </cell>
        </row>
        <row r="893">
          <cell r="A893" t="str">
            <v>UP2EL</v>
          </cell>
          <cell r="B893" t="str">
            <v>Bright Rose</v>
          </cell>
          <cell r="D893" t="str">
            <v>Jeff Shuford</v>
          </cell>
          <cell r="E893" t="str">
            <v>HHW Classics Fall '03</v>
          </cell>
          <cell r="F893" t="str">
            <v>HHW</v>
          </cell>
          <cell r="I893" t="str">
            <v>Elastic</v>
          </cell>
          <cell r="J893" t="str">
            <v>POLYESTER</v>
          </cell>
          <cell r="M893" t="str">
            <v>DISPERSE</v>
          </cell>
          <cell r="Z893" t="str">
            <v xml:space="preserve"> </v>
          </cell>
        </row>
        <row r="894">
          <cell r="A894" t="str">
            <v>UP2</v>
          </cell>
          <cell r="B894" t="str">
            <v>Bright Rose</v>
          </cell>
          <cell r="D894" t="str">
            <v>Jeff Shuford</v>
          </cell>
          <cell r="E894" t="str">
            <v>HHW Classics Fall '03</v>
          </cell>
          <cell r="F894" t="str">
            <v>HHW</v>
          </cell>
          <cell r="G894">
            <v>37482</v>
          </cell>
          <cell r="H894">
            <v>37484</v>
          </cell>
          <cell r="I894">
            <v>2844</v>
          </cell>
          <cell r="J894" t="str">
            <v>100% Cotton</v>
          </cell>
          <cell r="K894" t="str">
            <v>F'03</v>
          </cell>
          <cell r="L894" t="str">
            <v>19-2630 TP</v>
          </cell>
          <cell r="M894" t="str">
            <v>Fiber Reactive</v>
          </cell>
          <cell r="N894" t="str">
            <v>Jet Bleach</v>
          </cell>
          <cell r="O894">
            <v>3</v>
          </cell>
          <cell r="P894">
            <v>37494</v>
          </cell>
          <cell r="Q894">
            <v>37519</v>
          </cell>
          <cell r="R894">
            <v>0.14879999999999999</v>
          </cell>
          <cell r="U894">
            <v>37568</v>
          </cell>
          <cell r="V894" t="str">
            <v>complete</v>
          </cell>
          <cell r="W894">
            <v>37568</v>
          </cell>
          <cell r="Z894" t="str">
            <v>Development Complete</v>
          </cell>
        </row>
        <row r="895">
          <cell r="A895" t="str">
            <v>UP1PEG011</v>
          </cell>
          <cell r="B895" t="str">
            <v>Space Blue</v>
          </cell>
          <cell r="I895" t="str">
            <v>PEG011</v>
          </cell>
          <cell r="J895" t="str">
            <v>POLYESTER</v>
          </cell>
          <cell r="M895" t="str">
            <v>DISPERSE</v>
          </cell>
          <cell r="Y895">
            <v>37991</v>
          </cell>
          <cell r="Z895" t="str">
            <v>Complete</v>
          </cell>
        </row>
        <row r="896">
          <cell r="A896" t="str">
            <v>UP1PEG001</v>
          </cell>
          <cell r="B896" t="str">
            <v>Space Blue</v>
          </cell>
          <cell r="I896" t="str">
            <v>PEG001</v>
          </cell>
          <cell r="J896" t="str">
            <v>POLYESTER</v>
          </cell>
          <cell r="M896" t="str">
            <v>DISPERSE</v>
          </cell>
          <cell r="Z896" t="str">
            <v>Complete</v>
          </cell>
        </row>
        <row r="897">
          <cell r="A897" t="str">
            <v>UP1EL</v>
          </cell>
          <cell r="B897" t="str">
            <v>Space Blue</v>
          </cell>
          <cell r="D897" t="str">
            <v>Jeff Shuford</v>
          </cell>
          <cell r="E897" t="str">
            <v>HHW Classics Fall '03</v>
          </cell>
          <cell r="F897" t="str">
            <v>HHW</v>
          </cell>
          <cell r="I897" t="str">
            <v>Elastic</v>
          </cell>
          <cell r="J897" t="str">
            <v>POLYESTER</v>
          </cell>
          <cell r="M897" t="str">
            <v>DISPERSE</v>
          </cell>
          <cell r="Z897" t="str">
            <v xml:space="preserve"> </v>
          </cell>
        </row>
        <row r="898">
          <cell r="A898" t="str">
            <v>UP1</v>
          </cell>
          <cell r="B898" t="str">
            <v>Space Blue</v>
          </cell>
          <cell r="D898" t="str">
            <v>Jeff Shuford</v>
          </cell>
          <cell r="E898" t="str">
            <v>HHW Classics Fall '03</v>
          </cell>
          <cell r="F898" t="str">
            <v>HHW</v>
          </cell>
          <cell r="G898">
            <v>37482</v>
          </cell>
          <cell r="H898">
            <v>37484</v>
          </cell>
          <cell r="I898">
            <v>2844</v>
          </cell>
          <cell r="J898" t="str">
            <v>100% Cotton</v>
          </cell>
          <cell r="K898" t="str">
            <v>F'03</v>
          </cell>
          <cell r="L898" t="str">
            <v>19-3722 TP</v>
          </cell>
          <cell r="M898" t="str">
            <v>Fiber Reactive</v>
          </cell>
          <cell r="N898" t="str">
            <v>Jet Bleach</v>
          </cell>
          <cell r="O898">
            <v>4</v>
          </cell>
          <cell r="P898">
            <v>37495</v>
          </cell>
          <cell r="Q898">
            <v>37516</v>
          </cell>
          <cell r="R898">
            <v>0.18529999999999999</v>
          </cell>
          <cell r="U898">
            <v>37544</v>
          </cell>
          <cell r="V898" t="str">
            <v>complete</v>
          </cell>
          <cell r="W898">
            <v>37544</v>
          </cell>
          <cell r="Z898" t="str">
            <v>Development Complete</v>
          </cell>
        </row>
        <row r="899">
          <cell r="A899" t="str">
            <v>UN9</v>
          </cell>
          <cell r="B899" t="str">
            <v>Orange Jello</v>
          </cell>
          <cell r="D899" t="str">
            <v>Jeff Shuford</v>
          </cell>
          <cell r="E899" t="str">
            <v>HHW Fall '03 Select</v>
          </cell>
          <cell r="F899" t="str">
            <v>HHW</v>
          </cell>
          <cell r="G899">
            <v>37483</v>
          </cell>
          <cell r="H899">
            <v>37484</v>
          </cell>
          <cell r="I899">
            <v>2844</v>
          </cell>
          <cell r="J899" t="str">
            <v>100% Cotton</v>
          </cell>
          <cell r="K899" t="str">
            <v>F'03</v>
          </cell>
          <cell r="L899" t="str">
            <v>14-1133 TP</v>
          </cell>
          <cell r="M899" t="str">
            <v>Direct</v>
          </cell>
          <cell r="N899" t="str">
            <v>Jet Bleach</v>
          </cell>
          <cell r="O899">
            <v>5</v>
          </cell>
          <cell r="P899">
            <v>37495</v>
          </cell>
          <cell r="Q899">
            <v>37516</v>
          </cell>
          <cell r="R899">
            <v>5.16E-2</v>
          </cell>
          <cell r="Y899">
            <v>37545</v>
          </cell>
          <cell r="Z899" t="str">
            <v>Dropped</v>
          </cell>
        </row>
        <row r="900">
          <cell r="A900" t="str">
            <v>UN8PEG007</v>
          </cell>
          <cell r="B900" t="str">
            <v>Beach Green</v>
          </cell>
          <cell r="D900" t="str">
            <v>K. Bain</v>
          </cell>
          <cell r="I900" t="str">
            <v>PEG007</v>
          </cell>
          <cell r="J900" t="str">
            <v>POLYESTER</v>
          </cell>
          <cell r="M900" t="str">
            <v>PIGMENT</v>
          </cell>
          <cell r="Z900" t="str">
            <v>Complete</v>
          </cell>
        </row>
        <row r="901">
          <cell r="A901" t="str">
            <v>UN8EL</v>
          </cell>
          <cell r="B901" t="str">
            <v>Beach Green</v>
          </cell>
          <cell r="D901" t="str">
            <v>Jeff Shuford</v>
          </cell>
          <cell r="E901" t="str">
            <v>HHW Fall '03 Select</v>
          </cell>
          <cell r="F901" t="str">
            <v>HHW</v>
          </cell>
          <cell r="Z901" t="str">
            <v xml:space="preserve"> </v>
          </cell>
        </row>
        <row r="902">
          <cell r="A902" t="str">
            <v>UN8</v>
          </cell>
          <cell r="B902" t="str">
            <v>Beach Green</v>
          </cell>
          <cell r="D902" t="str">
            <v>Jeff Shuford</v>
          </cell>
          <cell r="E902" t="str">
            <v>HHW Fall '03 Select</v>
          </cell>
          <cell r="F902" t="str">
            <v>HHW</v>
          </cell>
          <cell r="G902">
            <v>37482</v>
          </cell>
          <cell r="H902">
            <v>37484</v>
          </cell>
          <cell r="I902">
            <v>2844</v>
          </cell>
          <cell r="J902" t="str">
            <v>100% Cotton</v>
          </cell>
          <cell r="K902" t="str">
            <v>F'03</v>
          </cell>
          <cell r="L902" t="str">
            <v>16-4719 TP</v>
          </cell>
          <cell r="M902" t="str">
            <v>Fiber Reactive</v>
          </cell>
          <cell r="N902" t="str">
            <v>Jet Bleach</v>
          </cell>
          <cell r="O902">
            <v>1</v>
          </cell>
          <cell r="P902">
            <v>37488</v>
          </cell>
          <cell r="Q902">
            <v>37516</v>
          </cell>
          <cell r="R902">
            <v>8.9300000000000004E-2</v>
          </cell>
          <cell r="U902">
            <v>37594</v>
          </cell>
          <cell r="V902" t="str">
            <v>complete</v>
          </cell>
          <cell r="W902">
            <v>37594</v>
          </cell>
          <cell r="Z902" t="str">
            <v>Development Complete</v>
          </cell>
        </row>
        <row r="903">
          <cell r="A903" t="str">
            <v>UN7PEG007</v>
          </cell>
          <cell r="B903" t="str">
            <v>Girly Purple</v>
          </cell>
          <cell r="D903" t="str">
            <v>K. Bain</v>
          </cell>
          <cell r="I903" t="str">
            <v>PEG007</v>
          </cell>
          <cell r="J903" t="str">
            <v>POLYESTER</v>
          </cell>
          <cell r="M903" t="str">
            <v>PIGMENT</v>
          </cell>
          <cell r="Z903" t="str">
            <v>Complete</v>
          </cell>
        </row>
        <row r="904">
          <cell r="A904" t="str">
            <v>UN7EL</v>
          </cell>
          <cell r="B904" t="str">
            <v>Girly Purple</v>
          </cell>
          <cell r="D904" t="str">
            <v>Jeff Shuford</v>
          </cell>
          <cell r="E904" t="str">
            <v>HHW Fall '03 Select</v>
          </cell>
          <cell r="F904" t="str">
            <v>HHW</v>
          </cell>
          <cell r="Z904" t="str">
            <v xml:space="preserve"> </v>
          </cell>
        </row>
        <row r="905">
          <cell r="A905" t="str">
            <v>UN7</v>
          </cell>
          <cell r="B905" t="str">
            <v>Girly Purple</v>
          </cell>
          <cell r="D905" t="str">
            <v>Jeff Shuford</v>
          </cell>
          <cell r="E905" t="str">
            <v>HHW Fall '03 Select</v>
          </cell>
          <cell r="F905" t="str">
            <v>HHW</v>
          </cell>
          <cell r="G905">
            <v>37482</v>
          </cell>
          <cell r="H905">
            <v>37484</v>
          </cell>
          <cell r="I905">
            <v>2844</v>
          </cell>
          <cell r="J905" t="str">
            <v>100% Cotton</v>
          </cell>
          <cell r="K905" t="str">
            <v>F'03</v>
          </cell>
          <cell r="L905" t="str">
            <v>16-3110 TP</v>
          </cell>
          <cell r="M905" t="str">
            <v>Fiber Reactive</v>
          </cell>
          <cell r="N905" t="str">
            <v>Jet Bleach</v>
          </cell>
          <cell r="O905">
            <v>1</v>
          </cell>
          <cell r="P905">
            <v>37488</v>
          </cell>
          <cell r="Q905">
            <v>37516</v>
          </cell>
          <cell r="R905">
            <v>6.0900000000000003E-2</v>
          </cell>
          <cell r="U905">
            <v>37594</v>
          </cell>
          <cell r="V905" t="str">
            <v>complete</v>
          </cell>
          <cell r="W905">
            <v>37594</v>
          </cell>
          <cell r="Z905" t="str">
            <v>Development Complete</v>
          </cell>
        </row>
        <row r="906">
          <cell r="A906" t="str">
            <v>UN6EL</v>
          </cell>
          <cell r="B906" t="str">
            <v>Bright Turquoise</v>
          </cell>
          <cell r="D906" t="str">
            <v>Mary Taylor</v>
          </cell>
          <cell r="E906" t="str">
            <v>Lisa Frank Program</v>
          </cell>
          <cell r="F906" t="str">
            <v>HHW</v>
          </cell>
          <cell r="G906">
            <v>37480</v>
          </cell>
          <cell r="H906">
            <v>37480</v>
          </cell>
          <cell r="I906" t="str">
            <v>PEG001</v>
          </cell>
          <cell r="J906" t="str">
            <v>POLYESTER</v>
          </cell>
          <cell r="K906" t="str">
            <v>F'03</v>
          </cell>
          <cell r="L906" t="str">
            <v>Process Cyan U</v>
          </cell>
          <cell r="M906" t="str">
            <v>DISPERSE</v>
          </cell>
          <cell r="U906">
            <v>38214</v>
          </cell>
          <cell r="V906" t="str">
            <v>complete</v>
          </cell>
          <cell r="Z906" t="str">
            <v>Development Complete</v>
          </cell>
        </row>
        <row r="907">
          <cell r="A907" t="str">
            <v>UN6</v>
          </cell>
          <cell r="B907" t="str">
            <v>Bright Turquoise</v>
          </cell>
          <cell r="D907" t="str">
            <v>Mary Taylor</v>
          </cell>
          <cell r="E907" t="str">
            <v>Lisa Frank Program</v>
          </cell>
          <cell r="F907" t="str">
            <v>HHW</v>
          </cell>
          <cell r="G907">
            <v>37503</v>
          </cell>
          <cell r="H907">
            <v>37503</v>
          </cell>
          <cell r="I907">
            <v>2808</v>
          </cell>
          <cell r="J907" t="str">
            <v>100% Cotton</v>
          </cell>
          <cell r="K907" t="str">
            <v>F'03</v>
          </cell>
          <cell r="L907" t="str">
            <v>Process Cyan U</v>
          </cell>
          <cell r="M907" t="str">
            <v>Fiber Reactive</v>
          </cell>
          <cell r="N907" t="str">
            <v>RB W/Opt</v>
          </cell>
          <cell r="O907">
            <v>8</v>
          </cell>
          <cell r="P907">
            <v>37510</v>
          </cell>
          <cell r="R907">
            <v>7.2099999999999997E-2</v>
          </cell>
          <cell r="Y907">
            <v>37704</v>
          </cell>
          <cell r="Z907" t="str">
            <v>Dropped</v>
          </cell>
        </row>
        <row r="908">
          <cell r="A908" t="str">
            <v>UN5EL</v>
          </cell>
          <cell r="B908" t="str">
            <v>Bright Pink</v>
          </cell>
          <cell r="D908" t="str">
            <v>Mary Taylor</v>
          </cell>
          <cell r="E908" t="str">
            <v>Lisa Frank Program</v>
          </cell>
          <cell r="F908" t="str">
            <v>HHW</v>
          </cell>
          <cell r="G908">
            <v>37480</v>
          </cell>
          <cell r="H908">
            <v>37480</v>
          </cell>
          <cell r="I908" t="str">
            <v>PEG001</v>
          </cell>
          <cell r="J908" t="str">
            <v>POLYESTER</v>
          </cell>
          <cell r="K908" t="str">
            <v>F'03</v>
          </cell>
          <cell r="Z908" t="str">
            <v>Lab dip in-process</v>
          </cell>
        </row>
        <row r="909">
          <cell r="A909" t="str">
            <v>UN5PEG001</v>
          </cell>
          <cell r="B909" t="str">
            <v>Bright Pink</v>
          </cell>
          <cell r="D909" t="str">
            <v>Mary Taylor</v>
          </cell>
          <cell r="E909" t="str">
            <v>Lisa Frank Program</v>
          </cell>
          <cell r="F909" t="str">
            <v>HHW</v>
          </cell>
          <cell r="I909" t="str">
            <v>PEG001</v>
          </cell>
          <cell r="J909" t="str">
            <v>POLYESTER</v>
          </cell>
          <cell r="K909" t="str">
            <v>F'03</v>
          </cell>
          <cell r="U909">
            <v>37525</v>
          </cell>
          <cell r="V909" t="str">
            <v>complete</v>
          </cell>
        </row>
        <row r="910">
          <cell r="A910" t="str">
            <v>UN5</v>
          </cell>
          <cell r="B910" t="str">
            <v>Bright Pink</v>
          </cell>
          <cell r="D910" t="str">
            <v>Mary Taylor</v>
          </cell>
          <cell r="E910" t="str">
            <v>Lisa Frank Program</v>
          </cell>
          <cell r="F910" t="str">
            <v>HHW</v>
          </cell>
          <cell r="G910">
            <v>37503</v>
          </cell>
          <cell r="H910">
            <v>37503</v>
          </cell>
          <cell r="I910">
            <v>2808</v>
          </cell>
          <cell r="J910" t="str">
            <v>100% Cotton</v>
          </cell>
          <cell r="K910" t="str">
            <v>F'03</v>
          </cell>
          <cell r="L910" t="str">
            <v>Rhodamine Red U</v>
          </cell>
          <cell r="Y910">
            <v>37704</v>
          </cell>
          <cell r="Z910" t="str">
            <v>Dropped</v>
          </cell>
        </row>
        <row r="911">
          <cell r="A911" t="str">
            <v>UN5PEG033</v>
          </cell>
          <cell r="B911" t="str">
            <v>Bright Pink</v>
          </cell>
          <cell r="D911" t="str">
            <v>Tana Martinez</v>
          </cell>
          <cell r="E911" t="str">
            <v>Fall '04 Classic Girls</v>
          </cell>
          <cell r="F911" t="str">
            <v>HHW</v>
          </cell>
          <cell r="G911">
            <v>37946</v>
          </cell>
          <cell r="H911">
            <v>37947</v>
          </cell>
          <cell r="I911" t="str">
            <v>PEG003</v>
          </cell>
          <cell r="J911" t="str">
            <v>POLYESTER</v>
          </cell>
          <cell r="K911" t="str">
            <v>F'04</v>
          </cell>
          <cell r="L911" t="str">
            <v>Rhodamine Red U</v>
          </cell>
          <cell r="Y911">
            <v>37960</v>
          </cell>
          <cell r="Z911" t="str">
            <v>Dropped</v>
          </cell>
        </row>
        <row r="912">
          <cell r="A912" t="str">
            <v>UN4EL</v>
          </cell>
          <cell r="B912" t="str">
            <v>Bright Purple</v>
          </cell>
          <cell r="D912" t="str">
            <v>Mary Taylor</v>
          </cell>
          <cell r="E912" t="str">
            <v>Lisa Frank Program</v>
          </cell>
          <cell r="F912" t="str">
            <v>HHW</v>
          </cell>
          <cell r="G912">
            <v>37480</v>
          </cell>
          <cell r="H912">
            <v>37480</v>
          </cell>
          <cell r="I912" t="str">
            <v>PEG001</v>
          </cell>
          <cell r="J912" t="str">
            <v>POLYESTER</v>
          </cell>
          <cell r="K912" t="str">
            <v>F'03</v>
          </cell>
          <cell r="Z912" t="str">
            <v>Lab dip in-process</v>
          </cell>
        </row>
        <row r="913">
          <cell r="A913" t="str">
            <v>UN4</v>
          </cell>
          <cell r="B913" t="str">
            <v>Bright Purple</v>
          </cell>
          <cell r="D913" t="str">
            <v>Mary Taylor</v>
          </cell>
          <cell r="E913" t="str">
            <v>Lisa Frank Program</v>
          </cell>
          <cell r="F913" t="str">
            <v>HHW</v>
          </cell>
          <cell r="G913">
            <v>37503</v>
          </cell>
          <cell r="H913">
            <v>37503</v>
          </cell>
          <cell r="I913">
            <v>2808</v>
          </cell>
          <cell r="J913" t="str">
            <v>100% Cotton</v>
          </cell>
          <cell r="K913" t="str">
            <v>F'03</v>
          </cell>
          <cell r="L913" t="str">
            <v>2592 U</v>
          </cell>
          <cell r="Y913">
            <v>37704</v>
          </cell>
          <cell r="Z913" t="str">
            <v>Dropped</v>
          </cell>
        </row>
        <row r="914">
          <cell r="A914" t="str">
            <v>UN3El</v>
          </cell>
          <cell r="Z914" t="str">
            <v xml:space="preserve"> </v>
          </cell>
        </row>
        <row r="915">
          <cell r="A915" t="str">
            <v>UN3</v>
          </cell>
          <cell r="B915" t="str">
            <v>Sky Blue</v>
          </cell>
          <cell r="D915" t="str">
            <v>Mary Taylor</v>
          </cell>
          <cell r="E915" t="str">
            <v>Fall '03 Girls Basic Bikini</v>
          </cell>
          <cell r="F915" t="str">
            <v>HHW</v>
          </cell>
          <cell r="G915">
            <v>37468</v>
          </cell>
          <cell r="H915">
            <v>37474</v>
          </cell>
          <cell r="I915">
            <v>2808</v>
          </cell>
          <cell r="J915" t="str">
            <v>100% Cotton</v>
          </cell>
          <cell r="K915" t="str">
            <v>F'03</v>
          </cell>
          <cell r="M915" t="str">
            <v>Direct</v>
          </cell>
          <cell r="N915" t="str">
            <v>RB W/Opt</v>
          </cell>
          <cell r="O915">
            <v>8</v>
          </cell>
          <cell r="P915">
            <v>37477</v>
          </cell>
          <cell r="Q915">
            <v>37480</v>
          </cell>
          <cell r="R915">
            <v>1.6E-2</v>
          </cell>
          <cell r="U915">
            <v>37511</v>
          </cell>
          <cell r="V915">
            <v>37474</v>
          </cell>
          <cell r="W915">
            <v>37523</v>
          </cell>
          <cell r="Z915" t="str">
            <v>Development Complete</v>
          </cell>
        </row>
        <row r="916">
          <cell r="A916" t="str">
            <v>UN2EL</v>
          </cell>
          <cell r="Z916" t="str">
            <v xml:space="preserve"> </v>
          </cell>
        </row>
        <row r="917">
          <cell r="A917" t="str">
            <v>UN2</v>
          </cell>
          <cell r="B917" t="str">
            <v>Denim Heather</v>
          </cell>
          <cell r="D917" t="str">
            <v>Mary Taylor</v>
          </cell>
          <cell r="E917" t="str">
            <v>Fall '03 Girls Trend Pack (P3)</v>
          </cell>
          <cell r="F917" t="str">
            <v>HHW</v>
          </cell>
          <cell r="G917">
            <v>37468</v>
          </cell>
          <cell r="H917">
            <v>37474</v>
          </cell>
          <cell r="I917">
            <v>2640</v>
          </cell>
          <cell r="J917" t="str">
            <v>75%/25% C/P</v>
          </cell>
          <cell r="K917" t="str">
            <v>F'03</v>
          </cell>
          <cell r="M917" t="str">
            <v>Fiber Reactive</v>
          </cell>
          <cell r="N917" t="str">
            <v>Scour</v>
          </cell>
          <cell r="O917">
            <v>4</v>
          </cell>
          <cell r="P917">
            <v>37488</v>
          </cell>
          <cell r="Q917">
            <v>37525</v>
          </cell>
          <cell r="R917">
            <v>0.10489999999999999</v>
          </cell>
          <cell r="U917">
            <v>37651</v>
          </cell>
          <cell r="V917">
            <v>37474</v>
          </cell>
          <cell r="W917">
            <v>37662</v>
          </cell>
          <cell r="Z917" t="str">
            <v>Development Complete</v>
          </cell>
        </row>
        <row r="918">
          <cell r="A918" t="str">
            <v>UN1EL</v>
          </cell>
          <cell r="B918" t="str">
            <v>Cobalt Blue</v>
          </cell>
          <cell r="D918" t="str">
            <v>Jeff Shuford</v>
          </cell>
          <cell r="E918" t="str">
            <v>Fall '03 Sporty</v>
          </cell>
          <cell r="F918" t="str">
            <v>HHW</v>
          </cell>
          <cell r="G918">
            <v>37449</v>
          </cell>
          <cell r="H918">
            <v>37454</v>
          </cell>
          <cell r="I918" t="str">
            <v>Elastic</v>
          </cell>
          <cell r="J918" t="str">
            <v>POLYESTER</v>
          </cell>
          <cell r="K918" t="str">
            <v>F'03</v>
          </cell>
          <cell r="Z918" t="str">
            <v>Lab dip in-process</v>
          </cell>
        </row>
        <row r="919">
          <cell r="A919" t="str">
            <v>UN1</v>
          </cell>
          <cell r="B919" t="str">
            <v>Cobalt Blue</v>
          </cell>
          <cell r="D919" t="str">
            <v>Jeff Shuford</v>
          </cell>
          <cell r="E919" t="str">
            <v>Fall '03 Sporty</v>
          </cell>
          <cell r="F919" t="str">
            <v>HHW</v>
          </cell>
          <cell r="G919">
            <v>37449</v>
          </cell>
          <cell r="H919">
            <v>37454</v>
          </cell>
          <cell r="I919">
            <v>2808</v>
          </cell>
          <cell r="J919" t="str">
            <v>100% Cotton</v>
          </cell>
          <cell r="K919" t="str">
            <v>F'03</v>
          </cell>
          <cell r="M919" t="str">
            <v>Fiber Reactive</v>
          </cell>
          <cell r="N919" t="str">
            <v>RB W/Opt</v>
          </cell>
          <cell r="O919">
            <v>9</v>
          </cell>
          <cell r="P919">
            <v>37469</v>
          </cell>
          <cell r="Q919">
            <v>37475</v>
          </cell>
          <cell r="R919">
            <v>3.9800000000000002E-2</v>
          </cell>
          <cell r="U919">
            <v>37496</v>
          </cell>
          <cell r="W919">
            <v>37496</v>
          </cell>
          <cell r="Z919" t="str">
            <v>Development Complete</v>
          </cell>
        </row>
        <row r="920">
          <cell r="A920" t="str">
            <v>UM9PEG012</v>
          </cell>
          <cell r="B920" t="str">
            <v>Marshmellow Purple</v>
          </cell>
          <cell r="I920" t="str">
            <v>PEG012</v>
          </cell>
          <cell r="J920" t="str">
            <v>POLYESTER</v>
          </cell>
          <cell r="M920" t="str">
            <v>PIGMENT</v>
          </cell>
          <cell r="Z920" t="str">
            <v>Complete</v>
          </cell>
        </row>
        <row r="921">
          <cell r="A921" t="str">
            <v>UM9EL</v>
          </cell>
          <cell r="B921" t="str">
            <v>Marshmellow Purple</v>
          </cell>
          <cell r="D921" t="str">
            <v>Jeff Shuford</v>
          </cell>
          <cell r="E921" t="str">
            <v>Fall '03 Sporty</v>
          </cell>
          <cell r="F921" t="str">
            <v>HHW</v>
          </cell>
          <cell r="G921">
            <v>37449</v>
          </cell>
          <cell r="H921">
            <v>37454</v>
          </cell>
          <cell r="I921" t="str">
            <v>Elastic</v>
          </cell>
          <cell r="J921" t="str">
            <v>POLYESTER</v>
          </cell>
          <cell r="K921" t="str">
            <v>F'03</v>
          </cell>
          <cell r="M921" t="str">
            <v>PIGMENT</v>
          </cell>
          <cell r="Z921" t="str">
            <v>Lab dip in-process</v>
          </cell>
        </row>
        <row r="922">
          <cell r="A922" t="str">
            <v>UM9</v>
          </cell>
          <cell r="B922" t="str">
            <v>Marshmellow Purple</v>
          </cell>
          <cell r="D922" t="str">
            <v>Jeff Shuford</v>
          </cell>
          <cell r="E922" t="str">
            <v>Fall '03 Sporty</v>
          </cell>
          <cell r="F922" t="str">
            <v>HHW</v>
          </cell>
          <cell r="G922">
            <v>37449</v>
          </cell>
          <cell r="H922">
            <v>37454</v>
          </cell>
          <cell r="I922">
            <v>2808</v>
          </cell>
          <cell r="J922" t="str">
            <v>100% Cotton</v>
          </cell>
          <cell r="K922" t="str">
            <v>F'03</v>
          </cell>
          <cell r="M922" t="str">
            <v>Fiber Reactive</v>
          </cell>
          <cell r="N922" t="str">
            <v>RB W/Opt</v>
          </cell>
          <cell r="O922">
            <v>10</v>
          </cell>
          <cell r="P922">
            <v>37469</v>
          </cell>
          <cell r="Q922">
            <v>37475</v>
          </cell>
          <cell r="R922">
            <v>1.7999999999999999E-2</v>
          </cell>
          <cell r="U922">
            <v>37529</v>
          </cell>
          <cell r="W922">
            <v>37529</v>
          </cell>
          <cell r="Z922" t="str">
            <v>Development Complete</v>
          </cell>
        </row>
        <row r="923">
          <cell r="A923" t="str">
            <v>UM8PEG010</v>
          </cell>
          <cell r="B923" t="str">
            <v>Garnet Wine</v>
          </cell>
          <cell r="I923" t="str">
            <v>PEG010</v>
          </cell>
          <cell r="J923" t="str">
            <v>POLYESTER</v>
          </cell>
          <cell r="M923" t="str">
            <v>PIGMENT</v>
          </cell>
          <cell r="U923">
            <v>37449</v>
          </cell>
          <cell r="V923" t="str">
            <v>complete</v>
          </cell>
          <cell r="Z923" t="str">
            <v>Complete</v>
          </cell>
        </row>
        <row r="924">
          <cell r="A924" t="str">
            <v>UM8EL</v>
          </cell>
          <cell r="B924" t="str">
            <v>Garnet Wine</v>
          </cell>
          <cell r="D924" t="str">
            <v>Jeff Shuford</v>
          </cell>
          <cell r="E924" t="str">
            <v>F'03 Accents</v>
          </cell>
          <cell r="F924" t="str">
            <v>HHW</v>
          </cell>
          <cell r="G924">
            <v>37439</v>
          </cell>
          <cell r="H924">
            <v>37449</v>
          </cell>
          <cell r="I924" t="str">
            <v>Elastic</v>
          </cell>
          <cell r="J924" t="str">
            <v>POLYESTER</v>
          </cell>
          <cell r="K924" t="str">
            <v>F'03</v>
          </cell>
          <cell r="M924" t="str">
            <v>DISPERSE</v>
          </cell>
          <cell r="Z924" t="str">
            <v>Lab dip in-process</v>
          </cell>
        </row>
        <row r="925">
          <cell r="A925" t="str">
            <v>UM8</v>
          </cell>
          <cell r="B925" t="str">
            <v>Garnet Wine</v>
          </cell>
          <cell r="D925" t="str">
            <v>Jeff Shuford</v>
          </cell>
          <cell r="E925" t="str">
            <v>F'03 Accents</v>
          </cell>
          <cell r="F925" t="str">
            <v>HHW</v>
          </cell>
          <cell r="G925">
            <v>37439</v>
          </cell>
          <cell r="H925">
            <v>37449</v>
          </cell>
          <cell r="I925">
            <v>2808</v>
          </cell>
          <cell r="J925" t="str">
            <v>100% Cotton</v>
          </cell>
          <cell r="K925" t="str">
            <v>F'03</v>
          </cell>
          <cell r="M925" t="str">
            <v>Fiber Reactive</v>
          </cell>
          <cell r="N925" t="str">
            <v>Jet Bleach</v>
          </cell>
          <cell r="O925">
            <v>19</v>
          </cell>
          <cell r="P925">
            <v>37557</v>
          </cell>
          <cell r="Q925">
            <v>37558</v>
          </cell>
          <cell r="R925">
            <v>0.2195</v>
          </cell>
          <cell r="U925">
            <v>37574</v>
          </cell>
          <cell r="W925">
            <v>37574</v>
          </cell>
          <cell r="Z925" t="str">
            <v>Development Complete</v>
          </cell>
        </row>
        <row r="926">
          <cell r="A926" t="str">
            <v>UM7PEG010</v>
          </cell>
          <cell r="B926" t="str">
            <v>Hydrangea Purple</v>
          </cell>
          <cell r="I926" t="str">
            <v>PEG010</v>
          </cell>
          <cell r="J926" t="str">
            <v>POLYESTER</v>
          </cell>
          <cell r="Y926">
            <v>37523</v>
          </cell>
          <cell r="Z926" t="str">
            <v>Complete</v>
          </cell>
        </row>
        <row r="927">
          <cell r="A927" t="str">
            <v>UM7EL</v>
          </cell>
          <cell r="B927" t="str">
            <v>Hydrangea Purple</v>
          </cell>
          <cell r="D927" t="str">
            <v>Jeff Shuford</v>
          </cell>
          <cell r="E927" t="str">
            <v>F'03 Accents</v>
          </cell>
          <cell r="F927" t="str">
            <v>HHW</v>
          </cell>
          <cell r="G927">
            <v>37439</v>
          </cell>
          <cell r="H927">
            <v>37449</v>
          </cell>
          <cell r="I927" t="str">
            <v>Elastic</v>
          </cell>
          <cell r="J927" t="str">
            <v>POLYESTER</v>
          </cell>
          <cell r="K927" t="str">
            <v>F'03</v>
          </cell>
          <cell r="M927" t="str">
            <v>DISPERSE</v>
          </cell>
          <cell r="Z927" t="str">
            <v>Lab dip in-process</v>
          </cell>
        </row>
        <row r="928">
          <cell r="A928" t="str">
            <v>UM7</v>
          </cell>
          <cell r="B928" t="str">
            <v>Hydrangea Purple</v>
          </cell>
          <cell r="D928" t="str">
            <v>Jeff Shuford</v>
          </cell>
          <cell r="E928" t="str">
            <v>F'03 Accents</v>
          </cell>
          <cell r="F928" t="str">
            <v>HHW</v>
          </cell>
          <cell r="G928">
            <v>37439</v>
          </cell>
          <cell r="H928">
            <v>37449</v>
          </cell>
          <cell r="I928">
            <v>2808</v>
          </cell>
          <cell r="J928" t="str">
            <v>100% Cotton</v>
          </cell>
          <cell r="K928" t="str">
            <v>F'03</v>
          </cell>
          <cell r="M928" t="str">
            <v>Fiber Reactive</v>
          </cell>
          <cell r="N928" t="str">
            <v>RB W/Opt</v>
          </cell>
          <cell r="O928">
            <v>8</v>
          </cell>
          <cell r="P928">
            <v>37463</v>
          </cell>
          <cell r="Q928">
            <v>37473</v>
          </cell>
          <cell r="R928">
            <v>0.06</v>
          </cell>
          <cell r="U928">
            <v>37516</v>
          </cell>
          <cell r="W928">
            <v>37516</v>
          </cell>
          <cell r="Z928" t="str">
            <v>Development Complete</v>
          </cell>
        </row>
        <row r="929">
          <cell r="A929" t="str">
            <v>UM6PEG010</v>
          </cell>
          <cell r="B929" t="str">
            <v>Iris Purple</v>
          </cell>
          <cell r="D929" t="str">
            <v>K. Bain</v>
          </cell>
          <cell r="I929" t="str">
            <v>PEG010</v>
          </cell>
          <cell r="J929" t="str">
            <v>POLYESTER</v>
          </cell>
          <cell r="M929" t="str">
            <v>DISPERSE</v>
          </cell>
          <cell r="U929">
            <v>37557</v>
          </cell>
          <cell r="V929" t="str">
            <v>complete</v>
          </cell>
          <cell r="Z929" t="str">
            <v>Complete</v>
          </cell>
        </row>
        <row r="930">
          <cell r="A930" t="str">
            <v>UM6PEG004</v>
          </cell>
          <cell r="B930" t="str">
            <v>Iris Purple</v>
          </cell>
          <cell r="D930" t="str">
            <v>K. Bain</v>
          </cell>
          <cell r="I930" t="str">
            <v>PEG004</v>
          </cell>
          <cell r="J930" t="str">
            <v>POLYESTER</v>
          </cell>
          <cell r="M930" t="str">
            <v>DISPERSE</v>
          </cell>
          <cell r="U930">
            <v>37991</v>
          </cell>
          <cell r="V930" t="str">
            <v>complete</v>
          </cell>
          <cell r="Z930" t="str">
            <v>Complete</v>
          </cell>
        </row>
        <row r="931">
          <cell r="A931" t="str">
            <v>UM6EL</v>
          </cell>
          <cell r="B931" t="str">
            <v>Iris Purple</v>
          </cell>
          <cell r="D931" t="str">
            <v>Jeff Shuford</v>
          </cell>
          <cell r="E931" t="str">
            <v>F'03 Accents</v>
          </cell>
          <cell r="F931" t="str">
            <v>HHW</v>
          </cell>
          <cell r="G931">
            <v>37439</v>
          </cell>
          <cell r="H931">
            <v>37449</v>
          </cell>
          <cell r="I931" t="str">
            <v>Elastic</v>
          </cell>
          <cell r="J931" t="str">
            <v>POLYESTER</v>
          </cell>
          <cell r="K931" t="str">
            <v>F'03</v>
          </cell>
          <cell r="M931" t="str">
            <v>DISPERSE</v>
          </cell>
          <cell r="V931" t="str">
            <v>complete</v>
          </cell>
          <cell r="Z931" t="str">
            <v>Lab dip in-process</v>
          </cell>
        </row>
        <row r="932">
          <cell r="A932" t="str">
            <v>UM6</v>
          </cell>
          <cell r="B932" t="str">
            <v>Iris Purple</v>
          </cell>
          <cell r="D932" t="str">
            <v>Jeff Shuford</v>
          </cell>
          <cell r="E932" t="str">
            <v>F'03 Accents</v>
          </cell>
          <cell r="F932" t="str">
            <v>HHW</v>
          </cell>
          <cell r="G932">
            <v>37439</v>
          </cell>
          <cell r="H932">
            <v>37449</v>
          </cell>
          <cell r="I932">
            <v>2808</v>
          </cell>
          <cell r="J932" t="str">
            <v>100% Cotton</v>
          </cell>
          <cell r="K932" t="str">
            <v>F'03</v>
          </cell>
          <cell r="M932" t="str">
            <v>Fiber Reactive</v>
          </cell>
          <cell r="N932" t="str">
            <v>Jet Bleach</v>
          </cell>
          <cell r="O932">
            <v>10</v>
          </cell>
          <cell r="P932">
            <v>37466</v>
          </cell>
          <cell r="Q932">
            <v>37473</v>
          </cell>
          <cell r="R932">
            <v>0.1706</v>
          </cell>
          <cell r="U932">
            <v>37498</v>
          </cell>
          <cell r="W932">
            <v>37498</v>
          </cell>
          <cell r="Z932" t="str">
            <v>Development Complete</v>
          </cell>
        </row>
        <row r="933">
          <cell r="A933" t="str">
            <v>UM5PEG004</v>
          </cell>
          <cell r="B933" t="str">
            <v>Tomato</v>
          </cell>
          <cell r="I933" t="str">
            <v>PEG010</v>
          </cell>
          <cell r="J933" t="str">
            <v>POLYESTER</v>
          </cell>
          <cell r="W933">
            <v>37470</v>
          </cell>
          <cell r="Z933" t="str">
            <v>Complete</v>
          </cell>
        </row>
        <row r="934">
          <cell r="A934" t="str">
            <v>UM5PEG010</v>
          </cell>
          <cell r="B934" t="str">
            <v>Tomato</v>
          </cell>
          <cell r="D934" t="str">
            <v>Jeff Shuford</v>
          </cell>
          <cell r="E934" t="str">
            <v>F'03 Accents</v>
          </cell>
          <cell r="F934" t="str">
            <v>HHW</v>
          </cell>
          <cell r="G934">
            <v>37439</v>
          </cell>
          <cell r="H934">
            <v>37449</v>
          </cell>
          <cell r="I934" t="str">
            <v>Elastic</v>
          </cell>
          <cell r="J934" t="str">
            <v>POLYESTER</v>
          </cell>
          <cell r="K934" t="str">
            <v>F'03</v>
          </cell>
          <cell r="M934" t="str">
            <v>DISPERSE</v>
          </cell>
          <cell r="U934">
            <v>37560</v>
          </cell>
          <cell r="Z934" t="str">
            <v>Complete</v>
          </cell>
        </row>
        <row r="935">
          <cell r="A935" t="str">
            <v>UM5</v>
          </cell>
          <cell r="B935" t="str">
            <v>Tomato</v>
          </cell>
          <cell r="D935" t="str">
            <v>Jeff Shuford</v>
          </cell>
          <cell r="E935" t="str">
            <v>F'03 Accents</v>
          </cell>
          <cell r="F935" t="str">
            <v>HHW</v>
          </cell>
          <cell r="G935">
            <v>37439</v>
          </cell>
          <cell r="H935">
            <v>37449</v>
          </cell>
          <cell r="I935">
            <v>2808</v>
          </cell>
          <cell r="J935" t="str">
            <v>100% Cotton</v>
          </cell>
          <cell r="K935" t="str">
            <v>F'03</v>
          </cell>
          <cell r="M935" t="str">
            <v>Fiber Reactive</v>
          </cell>
          <cell r="N935" t="str">
            <v>Jet Bleach</v>
          </cell>
          <cell r="O935">
            <v>9</v>
          </cell>
          <cell r="P935">
            <v>37463</v>
          </cell>
          <cell r="Q935">
            <v>37473</v>
          </cell>
          <cell r="R935">
            <v>0.1812</v>
          </cell>
          <cell r="U935">
            <v>37505</v>
          </cell>
          <cell r="W935">
            <v>37505</v>
          </cell>
          <cell r="Z935" t="str">
            <v>Development Complete</v>
          </cell>
        </row>
        <row r="936">
          <cell r="A936" t="str">
            <v>UM4PEG010</v>
          </cell>
          <cell r="B936" t="str">
            <v>Blush Coral</v>
          </cell>
          <cell r="I936" t="str">
            <v>PEG010</v>
          </cell>
          <cell r="J936" t="str">
            <v>POLYESTER</v>
          </cell>
          <cell r="Q936">
            <v>37712</v>
          </cell>
          <cell r="Z936" t="str">
            <v>Complete</v>
          </cell>
        </row>
        <row r="937">
          <cell r="A937" t="str">
            <v>UM4EL</v>
          </cell>
          <cell r="B937" t="str">
            <v>Blush Coral</v>
          </cell>
          <cell r="D937" t="str">
            <v>Jeff Shuford</v>
          </cell>
          <cell r="E937" t="str">
            <v>F'03 Accents</v>
          </cell>
          <cell r="F937" t="str">
            <v>HHW</v>
          </cell>
          <cell r="G937">
            <v>37439</v>
          </cell>
          <cell r="H937">
            <v>37449</v>
          </cell>
          <cell r="I937" t="str">
            <v>Elastic</v>
          </cell>
          <cell r="J937" t="str">
            <v>POLYESTER</v>
          </cell>
          <cell r="K937" t="str">
            <v>F'03</v>
          </cell>
          <cell r="Z937" t="str">
            <v>Lab dip in-process</v>
          </cell>
        </row>
        <row r="938">
          <cell r="A938" t="str">
            <v>UM4</v>
          </cell>
          <cell r="B938" t="str">
            <v>Blush Coral</v>
          </cell>
          <cell r="D938" t="str">
            <v>Jeff Shuford</v>
          </cell>
          <cell r="E938" t="str">
            <v>F'03 Accents</v>
          </cell>
          <cell r="F938" t="str">
            <v>HHW</v>
          </cell>
          <cell r="G938">
            <v>37439</v>
          </cell>
          <cell r="H938">
            <v>37449</v>
          </cell>
          <cell r="I938">
            <v>2808</v>
          </cell>
          <cell r="J938" t="str">
            <v>100% Cotton</v>
          </cell>
          <cell r="K938" t="str">
            <v>F'03</v>
          </cell>
          <cell r="M938" t="str">
            <v>Fiber Reactive</v>
          </cell>
          <cell r="N938" t="str">
            <v>RB W/Opt</v>
          </cell>
          <cell r="O938">
            <v>12</v>
          </cell>
          <cell r="P938">
            <v>37477</v>
          </cell>
          <cell r="Q938">
            <v>37516</v>
          </cell>
          <cell r="R938">
            <v>6.6699999999999995E-2</v>
          </cell>
          <cell r="U938">
            <v>37581</v>
          </cell>
          <cell r="W938">
            <v>37581</v>
          </cell>
          <cell r="Z938" t="str">
            <v>Development Complete</v>
          </cell>
        </row>
        <row r="939">
          <cell r="A939" t="str">
            <v>UM3EL</v>
          </cell>
          <cell r="B939" t="str">
            <v>Opal Blue</v>
          </cell>
          <cell r="D939" t="str">
            <v>Jeff Shuford</v>
          </cell>
          <cell r="E939" t="str">
            <v>Sp.03 Target Exclusive Pack</v>
          </cell>
          <cell r="F939" t="str">
            <v>HHW</v>
          </cell>
          <cell r="G939">
            <v>37438</v>
          </cell>
          <cell r="H939">
            <v>37440</v>
          </cell>
          <cell r="I939" t="str">
            <v>Elastic</v>
          </cell>
          <cell r="J939" t="str">
            <v>POLYESTER</v>
          </cell>
          <cell r="K939" t="str">
            <v>S'03</v>
          </cell>
          <cell r="M939" t="str">
            <v>Pigment</v>
          </cell>
          <cell r="O939">
            <v>17</v>
          </cell>
          <cell r="P939">
            <v>37480</v>
          </cell>
          <cell r="Z939" t="str">
            <v>Lab dip submitted</v>
          </cell>
        </row>
        <row r="940">
          <cell r="A940" t="str">
            <v>UM3</v>
          </cell>
          <cell r="B940" t="str">
            <v>Opal Blue</v>
          </cell>
          <cell r="D940" t="str">
            <v>Jeff Shuford</v>
          </cell>
          <cell r="E940" t="str">
            <v>Sp.03 Target Exclusive Pack</v>
          </cell>
          <cell r="F940" t="str">
            <v>HHW</v>
          </cell>
          <cell r="G940">
            <v>37438</v>
          </cell>
          <cell r="H940">
            <v>37440</v>
          </cell>
          <cell r="I940">
            <v>2808</v>
          </cell>
          <cell r="J940" t="str">
            <v>100% Cotton</v>
          </cell>
          <cell r="K940" t="str">
            <v>S'03</v>
          </cell>
          <cell r="M940" t="str">
            <v>Fiber Reactive</v>
          </cell>
          <cell r="N940" t="str">
            <v>RB W/Opt</v>
          </cell>
          <cell r="O940">
            <v>12</v>
          </cell>
          <cell r="P940">
            <v>37452</v>
          </cell>
          <cell r="Q940">
            <v>37461</v>
          </cell>
          <cell r="R940">
            <v>8.7999999999999995E-2</v>
          </cell>
          <cell r="U940">
            <v>37488</v>
          </cell>
          <cell r="W940">
            <v>38342</v>
          </cell>
          <cell r="Z940" t="str">
            <v>Development Complete</v>
          </cell>
        </row>
        <row r="941">
          <cell r="A941" t="str">
            <v>UM2EL</v>
          </cell>
          <cell r="B941" t="str">
            <v>Crystal Lilac</v>
          </cell>
          <cell r="D941" t="str">
            <v>Jeff Shuford</v>
          </cell>
          <cell r="E941" t="str">
            <v>Sp.03 Target Exclusive Pack</v>
          </cell>
          <cell r="F941" t="str">
            <v>HHW</v>
          </cell>
          <cell r="G941">
            <v>37438</v>
          </cell>
          <cell r="H941">
            <v>37440</v>
          </cell>
          <cell r="I941" t="str">
            <v>Elastic</v>
          </cell>
          <cell r="J941" t="str">
            <v>POLYESTER</v>
          </cell>
          <cell r="K941" t="str">
            <v>S'03</v>
          </cell>
          <cell r="M941" t="str">
            <v>Pigment</v>
          </cell>
          <cell r="O941">
            <v>11</v>
          </cell>
          <cell r="P941">
            <v>37480</v>
          </cell>
          <cell r="Z941" t="str">
            <v>Lab dip submitted</v>
          </cell>
        </row>
        <row r="942">
          <cell r="A942" t="str">
            <v>UM2</v>
          </cell>
          <cell r="B942" t="str">
            <v>Crystal Lilac</v>
          </cell>
          <cell r="D942" t="str">
            <v>Jeff Shuford</v>
          </cell>
          <cell r="E942" t="str">
            <v>Sp.03 Target Exclusive Pack</v>
          </cell>
          <cell r="F942" t="str">
            <v>HHW</v>
          </cell>
          <cell r="G942">
            <v>37438</v>
          </cell>
          <cell r="H942">
            <v>37440</v>
          </cell>
          <cell r="I942">
            <v>2808</v>
          </cell>
          <cell r="J942" t="str">
            <v>100% Cotton</v>
          </cell>
          <cell r="K942" t="str">
            <v>S'03</v>
          </cell>
          <cell r="M942" t="str">
            <v>Fiber Reactive</v>
          </cell>
          <cell r="N942" t="str">
            <v>RB W/Opt</v>
          </cell>
          <cell r="O942">
            <v>1</v>
          </cell>
          <cell r="P942">
            <v>37452</v>
          </cell>
          <cell r="Q942">
            <v>37461</v>
          </cell>
          <cell r="R942">
            <v>2.6800000000000001E-2</v>
          </cell>
          <cell r="U942">
            <v>37488</v>
          </cell>
          <cell r="W942">
            <v>37488</v>
          </cell>
          <cell r="Z942" t="str">
            <v>Development Complete</v>
          </cell>
        </row>
        <row r="943">
          <cell r="A943" t="str">
            <v>UM1EL</v>
          </cell>
          <cell r="B943" t="str">
            <v>Bud Lilac</v>
          </cell>
          <cell r="D943" t="str">
            <v>Jeff Shuford</v>
          </cell>
          <cell r="E943" t="str">
            <v>HHW Classics  Spring 03</v>
          </cell>
          <cell r="F943" t="str">
            <v>HHW</v>
          </cell>
          <cell r="G943">
            <v>37378</v>
          </cell>
          <cell r="H943">
            <v>37385</v>
          </cell>
          <cell r="I943" t="str">
            <v>Elastic</v>
          </cell>
          <cell r="J943" t="str">
            <v>POLYESTER</v>
          </cell>
          <cell r="K943" t="str">
            <v>S'03</v>
          </cell>
          <cell r="M943" t="str">
            <v>PIGMENT</v>
          </cell>
          <cell r="Z943" t="str">
            <v>Lab dip in-process</v>
          </cell>
        </row>
        <row r="944">
          <cell r="A944" t="str">
            <v>UM1</v>
          </cell>
          <cell r="B944" t="str">
            <v>Bud Lilac</v>
          </cell>
          <cell r="D944" t="str">
            <v>Jeff Shuford</v>
          </cell>
          <cell r="E944" t="str">
            <v>HHW Classics  Spring 03</v>
          </cell>
          <cell r="F944" t="str">
            <v>HHW</v>
          </cell>
          <cell r="G944">
            <v>37378</v>
          </cell>
          <cell r="H944">
            <v>37385</v>
          </cell>
          <cell r="I944">
            <v>2844</v>
          </cell>
          <cell r="J944" t="str">
            <v>100% Cotton</v>
          </cell>
          <cell r="K944" t="str">
            <v>S'03</v>
          </cell>
          <cell r="M944" t="str">
            <v>Direct</v>
          </cell>
          <cell r="N944" t="str">
            <v>RB W/Opt</v>
          </cell>
          <cell r="O944">
            <v>5</v>
          </cell>
          <cell r="P944">
            <v>37391</v>
          </cell>
          <cell r="Q944">
            <v>37404</v>
          </cell>
          <cell r="R944">
            <v>1.3599999999999999E-2</v>
          </cell>
          <cell r="U944">
            <v>37445</v>
          </cell>
          <cell r="W944">
            <v>37445</v>
          </cell>
          <cell r="Z944" t="str">
            <v>Development Complete</v>
          </cell>
        </row>
        <row r="945">
          <cell r="A945" t="str">
            <v>UL9PEG011</v>
          </cell>
          <cell r="B945" t="str">
            <v>Tile Pink</v>
          </cell>
          <cell r="I945" t="str">
            <v>PEG011</v>
          </cell>
          <cell r="J945" t="str">
            <v>POLYESTER</v>
          </cell>
          <cell r="M945" t="str">
            <v>PIGMENT</v>
          </cell>
          <cell r="Z945" t="str">
            <v>Complete</v>
          </cell>
        </row>
        <row r="946">
          <cell r="A946" t="str">
            <v>UL9PEG002</v>
          </cell>
          <cell r="B946" t="str">
            <v>Tile Pink</v>
          </cell>
          <cell r="I946" t="str">
            <v>PEG002</v>
          </cell>
          <cell r="J946" t="str">
            <v>POLYESTER</v>
          </cell>
          <cell r="M946" t="str">
            <v>PIGMENT</v>
          </cell>
          <cell r="Z946" t="str">
            <v>Complete</v>
          </cell>
        </row>
        <row r="947">
          <cell r="A947" t="str">
            <v>UL9PEG010</v>
          </cell>
          <cell r="B947" t="str">
            <v>Tile Pink</v>
          </cell>
          <cell r="D947" t="str">
            <v>C. Hill</v>
          </cell>
          <cell r="I947" t="str">
            <v>PEG010</v>
          </cell>
          <cell r="J947" t="str">
            <v>POLYESTER</v>
          </cell>
          <cell r="M947" t="str">
            <v>PIGMENT</v>
          </cell>
          <cell r="P947">
            <v>37760</v>
          </cell>
          <cell r="Q947">
            <v>37760</v>
          </cell>
          <cell r="Z947" t="str">
            <v>Complete</v>
          </cell>
        </row>
        <row r="948">
          <cell r="A948" t="str">
            <v>UL9EL</v>
          </cell>
          <cell r="B948" t="str">
            <v>Tile Pink</v>
          </cell>
          <cell r="D948" t="str">
            <v>Jeff Shuford</v>
          </cell>
          <cell r="E948" t="str">
            <v>HHW Classics  Spring 03</v>
          </cell>
          <cell r="F948" t="str">
            <v>HHW</v>
          </cell>
          <cell r="G948">
            <v>37378</v>
          </cell>
          <cell r="H948">
            <v>37385</v>
          </cell>
          <cell r="I948">
            <v>2844</v>
          </cell>
          <cell r="J948" t="str">
            <v>POLYESTER</v>
          </cell>
          <cell r="K948" t="str">
            <v>S'03</v>
          </cell>
          <cell r="M948" t="str">
            <v>Pigment</v>
          </cell>
          <cell r="Z948" t="str">
            <v>Lab dip in-process</v>
          </cell>
        </row>
        <row r="949">
          <cell r="A949" t="str">
            <v>UL9</v>
          </cell>
          <cell r="B949" t="str">
            <v>Tile Pink</v>
          </cell>
          <cell r="D949" t="str">
            <v>Jeff Shuford</v>
          </cell>
          <cell r="E949" t="str">
            <v>HHW Classics  Spring 03</v>
          </cell>
          <cell r="F949" t="str">
            <v>HHW</v>
          </cell>
          <cell r="G949">
            <v>37378</v>
          </cell>
          <cell r="H949">
            <v>37385</v>
          </cell>
          <cell r="I949">
            <v>2844</v>
          </cell>
          <cell r="J949" t="str">
            <v>100% Cotton</v>
          </cell>
          <cell r="K949" t="str">
            <v>S'03</v>
          </cell>
          <cell r="M949" t="str">
            <v>Direct</v>
          </cell>
          <cell r="N949" t="str">
            <v>RB W/Opt</v>
          </cell>
          <cell r="O949">
            <v>7</v>
          </cell>
          <cell r="P949">
            <v>37391</v>
          </cell>
          <cell r="Q949">
            <v>37404</v>
          </cell>
          <cell r="R949">
            <v>9.7000000000000003E-3</v>
          </cell>
          <cell r="U949">
            <v>37438</v>
          </cell>
          <cell r="W949">
            <v>37929</v>
          </cell>
          <cell r="Z949" t="str">
            <v>Development Complete</v>
          </cell>
        </row>
        <row r="950">
          <cell r="A950" t="str">
            <v>UL8EL</v>
          </cell>
          <cell r="B950" t="str">
            <v>Lanai Green</v>
          </cell>
          <cell r="D950" t="str">
            <v>Jeff Shuford</v>
          </cell>
          <cell r="E950" t="str">
            <v>Classics Trend S'03</v>
          </cell>
          <cell r="F950" t="str">
            <v>HHW</v>
          </cell>
          <cell r="G950">
            <v>37350</v>
          </cell>
          <cell r="H950">
            <v>37355</v>
          </cell>
          <cell r="I950" t="str">
            <v>Elastic</v>
          </cell>
          <cell r="J950" t="str">
            <v>POLYESTER</v>
          </cell>
          <cell r="K950" t="str">
            <v>S'03</v>
          </cell>
          <cell r="M950" t="str">
            <v>Pigment</v>
          </cell>
          <cell r="Z950" t="str">
            <v>Lab dip in-process</v>
          </cell>
        </row>
        <row r="951">
          <cell r="A951" t="str">
            <v>UL8</v>
          </cell>
          <cell r="B951" t="str">
            <v>Lanai Green</v>
          </cell>
          <cell r="D951" t="str">
            <v>Jeff Shuford</v>
          </cell>
          <cell r="E951" t="str">
            <v>Classics Trend S'03</v>
          </cell>
          <cell r="F951" t="str">
            <v>HHW</v>
          </cell>
          <cell r="G951">
            <v>37350</v>
          </cell>
          <cell r="H951">
            <v>37355</v>
          </cell>
          <cell r="I951">
            <v>2844</v>
          </cell>
          <cell r="J951" t="str">
            <v>100% Cotton</v>
          </cell>
          <cell r="K951" t="str">
            <v>S'03</v>
          </cell>
          <cell r="L951">
            <v>640</v>
          </cell>
          <cell r="M951" t="str">
            <v>Fiber Reactive</v>
          </cell>
          <cell r="N951" t="str">
            <v>RB W/Opt</v>
          </cell>
          <cell r="P951">
            <v>37391</v>
          </cell>
          <cell r="Q951">
            <v>37404</v>
          </cell>
          <cell r="R951">
            <v>0.128</v>
          </cell>
          <cell r="Y951">
            <v>37404</v>
          </cell>
          <cell r="Z951" t="str">
            <v>Dropped</v>
          </cell>
        </row>
        <row r="952">
          <cell r="A952" t="str">
            <v>UL7EL</v>
          </cell>
          <cell r="B952" t="str">
            <v>Parlour Purple</v>
          </cell>
          <cell r="D952" t="str">
            <v>Jeff Shuford</v>
          </cell>
          <cell r="E952" t="str">
            <v>HHW Classics  Spring 03</v>
          </cell>
          <cell r="F952" t="str">
            <v>HHW</v>
          </cell>
          <cell r="G952">
            <v>37337</v>
          </cell>
          <cell r="H952">
            <v>37341</v>
          </cell>
          <cell r="I952" t="str">
            <v>Elastic</v>
          </cell>
          <cell r="J952" t="str">
            <v>POLYESTER</v>
          </cell>
          <cell r="K952" t="str">
            <v>S'03</v>
          </cell>
          <cell r="M952" t="str">
            <v>DISPERSE</v>
          </cell>
          <cell r="Z952" t="str">
            <v>Lab dip in-process</v>
          </cell>
        </row>
        <row r="953">
          <cell r="A953" t="str">
            <v>UL7</v>
          </cell>
          <cell r="B953" t="str">
            <v>Parlour Purple</v>
          </cell>
          <cell r="D953" t="str">
            <v>Jeff Shuford</v>
          </cell>
          <cell r="E953" t="str">
            <v>HHW Classics  Spring 03</v>
          </cell>
          <cell r="F953" t="str">
            <v>HHW</v>
          </cell>
          <cell r="G953">
            <v>37337</v>
          </cell>
          <cell r="H953">
            <v>37341</v>
          </cell>
          <cell r="I953">
            <v>2844</v>
          </cell>
          <cell r="J953" t="str">
            <v>100% Cotton</v>
          </cell>
          <cell r="K953" t="str">
            <v>S'03</v>
          </cell>
          <cell r="M953" t="str">
            <v>Fiber Reactive</v>
          </cell>
          <cell r="N953" t="str">
            <v>RB W/Opt</v>
          </cell>
          <cell r="O953">
            <v>8</v>
          </cell>
          <cell r="P953">
            <v>37350</v>
          </cell>
          <cell r="Q953">
            <v>37356</v>
          </cell>
          <cell r="R953">
            <v>0.1071</v>
          </cell>
          <cell r="U953">
            <v>37417</v>
          </cell>
          <cell r="W953">
            <v>37417</v>
          </cell>
          <cell r="Z953" t="str">
            <v>Development Complete</v>
          </cell>
        </row>
        <row r="954">
          <cell r="A954" t="str">
            <v>UL6EL</v>
          </cell>
          <cell r="B954" t="str">
            <v>Oriel Turquoise</v>
          </cell>
          <cell r="D954" t="str">
            <v>Jeff Shuford</v>
          </cell>
          <cell r="E954" t="str">
            <v>HHW Classics  Spring 03</v>
          </cell>
          <cell r="F954" t="str">
            <v>HHW</v>
          </cell>
          <cell r="G954">
            <v>37337</v>
          </cell>
          <cell r="H954">
            <v>37341</v>
          </cell>
          <cell r="I954" t="str">
            <v>Elastic</v>
          </cell>
          <cell r="J954" t="str">
            <v>POLYESTER</v>
          </cell>
          <cell r="K954" t="str">
            <v>S'03</v>
          </cell>
          <cell r="M954" t="str">
            <v>Pigment</v>
          </cell>
          <cell r="Z954" t="str">
            <v>Lab dip in-process</v>
          </cell>
        </row>
        <row r="955">
          <cell r="A955" t="str">
            <v>UL6</v>
          </cell>
          <cell r="B955" t="str">
            <v>Oriel Turquoise</v>
          </cell>
          <cell r="D955" t="str">
            <v>Jeff Shuford</v>
          </cell>
          <cell r="E955" t="str">
            <v>HHW Classics  Spring 03</v>
          </cell>
          <cell r="F955" t="str">
            <v>HHW</v>
          </cell>
          <cell r="G955">
            <v>37337</v>
          </cell>
          <cell r="H955">
            <v>37341</v>
          </cell>
          <cell r="I955">
            <v>2844</v>
          </cell>
          <cell r="J955" t="str">
            <v>100% Cotton</v>
          </cell>
          <cell r="K955" t="str">
            <v>S'03</v>
          </cell>
          <cell r="M955" t="str">
            <v>Fiber Reactive</v>
          </cell>
          <cell r="N955" t="str">
            <v>RB W/Opt</v>
          </cell>
          <cell r="O955">
            <v>3</v>
          </cell>
          <cell r="P955">
            <v>37349</v>
          </cell>
          <cell r="Q955">
            <v>37356</v>
          </cell>
          <cell r="R955">
            <v>6.2399999999999997E-2</v>
          </cell>
          <cell r="Y955">
            <v>37404</v>
          </cell>
          <cell r="Z955" t="str">
            <v>Dropped</v>
          </cell>
        </row>
        <row r="956">
          <cell r="A956" t="str">
            <v>UL5PEG002</v>
          </cell>
          <cell r="B956" t="str">
            <v>Skylight Blue</v>
          </cell>
          <cell r="D956" t="str">
            <v>Jeff Shuford</v>
          </cell>
          <cell r="E956" t="str">
            <v>HHW Classics  Spring 03</v>
          </cell>
          <cell r="F956" t="str">
            <v>HHW</v>
          </cell>
          <cell r="G956">
            <v>37337</v>
          </cell>
          <cell r="H956">
            <v>37341</v>
          </cell>
          <cell r="I956" t="str">
            <v>Elastic</v>
          </cell>
          <cell r="J956" t="str">
            <v>POLYESTER</v>
          </cell>
          <cell r="K956" t="str">
            <v>S'03</v>
          </cell>
          <cell r="M956" t="str">
            <v>DISPERSE</v>
          </cell>
          <cell r="Y956">
            <v>37503</v>
          </cell>
          <cell r="Z956" t="str">
            <v>Complete</v>
          </cell>
        </row>
        <row r="957">
          <cell r="A957" t="str">
            <v>UL5</v>
          </cell>
          <cell r="B957" t="str">
            <v>Skylight Blue</v>
          </cell>
          <cell r="D957" t="str">
            <v>Jeff Shuford</v>
          </cell>
          <cell r="E957" t="str">
            <v>HHW Classics  Spring 03</v>
          </cell>
          <cell r="F957" t="str">
            <v>HHW</v>
          </cell>
          <cell r="G957">
            <v>37337</v>
          </cell>
          <cell r="H957">
            <v>37341</v>
          </cell>
          <cell r="I957">
            <v>2844</v>
          </cell>
          <cell r="J957" t="str">
            <v>100% Cotton</v>
          </cell>
          <cell r="K957" t="str">
            <v>S'03</v>
          </cell>
          <cell r="M957" t="str">
            <v>Fiber Reactive</v>
          </cell>
          <cell r="N957" t="str">
            <v>RB W/Opt</v>
          </cell>
          <cell r="O957">
            <v>6</v>
          </cell>
          <cell r="P957">
            <v>37351</v>
          </cell>
          <cell r="Q957">
            <v>37356</v>
          </cell>
          <cell r="R957">
            <v>5.7000000000000002E-2</v>
          </cell>
          <cell r="U957">
            <v>37417</v>
          </cell>
          <cell r="W957">
            <v>37417</v>
          </cell>
          <cell r="Z957" t="str">
            <v>Development Complete</v>
          </cell>
        </row>
        <row r="958">
          <cell r="A958" t="str">
            <v>UL4EL</v>
          </cell>
          <cell r="B958" t="str">
            <v>Peach Fuzz</v>
          </cell>
          <cell r="D958" t="str">
            <v>Jeff Shuford</v>
          </cell>
          <cell r="E958" t="str">
            <v>HHW P4 Cotton "Accents</v>
          </cell>
          <cell r="F958" t="str">
            <v>HHW</v>
          </cell>
          <cell r="G958">
            <v>37337</v>
          </cell>
          <cell r="H958">
            <v>37341</v>
          </cell>
          <cell r="I958" t="str">
            <v>Elastic</v>
          </cell>
          <cell r="J958" t="str">
            <v>POLYESTER</v>
          </cell>
          <cell r="K958" t="str">
            <v>S'03</v>
          </cell>
          <cell r="M958" t="str">
            <v>Pigment</v>
          </cell>
          <cell r="Z958" t="str">
            <v>Lab dip in-process</v>
          </cell>
        </row>
        <row r="959">
          <cell r="A959" t="str">
            <v>UL4</v>
          </cell>
          <cell r="B959" t="str">
            <v>Peach Fuzz</v>
          </cell>
          <cell r="D959" t="str">
            <v>Jeff Shuford</v>
          </cell>
          <cell r="E959" t="str">
            <v>HHW P4 Cotton "Accents</v>
          </cell>
          <cell r="F959" t="str">
            <v>HHW</v>
          </cell>
          <cell r="G959">
            <v>37337</v>
          </cell>
          <cell r="H959">
            <v>37341</v>
          </cell>
          <cell r="I959">
            <v>2808</v>
          </cell>
          <cell r="J959" t="str">
            <v>100% Cotton</v>
          </cell>
          <cell r="K959" t="str">
            <v>S'03</v>
          </cell>
          <cell r="M959" t="str">
            <v>Direct</v>
          </cell>
          <cell r="N959" t="str">
            <v>RB W/Opt</v>
          </cell>
          <cell r="O959">
            <v>9</v>
          </cell>
          <cell r="P959">
            <v>37379</v>
          </cell>
          <cell r="Q959">
            <v>37385</v>
          </cell>
          <cell r="R959">
            <v>7.1999999999999998E-3</v>
          </cell>
          <cell r="U959">
            <v>37417</v>
          </cell>
          <cell r="W959">
            <v>37417</v>
          </cell>
          <cell r="Z959" t="str">
            <v>Development Complete</v>
          </cell>
        </row>
        <row r="960">
          <cell r="A960" t="str">
            <v>UL3</v>
          </cell>
          <cell r="B960" t="str">
            <v>Gray Heather</v>
          </cell>
          <cell r="D960" t="str">
            <v>Ann Oneyear</v>
          </cell>
          <cell r="E960" t="str">
            <v>HHW Select</v>
          </cell>
          <cell r="F960" t="str">
            <v>HHW</v>
          </cell>
          <cell r="G960">
            <v>37337</v>
          </cell>
          <cell r="H960">
            <v>37337</v>
          </cell>
          <cell r="I960">
            <v>2848</v>
          </cell>
          <cell r="J960" t="str">
            <v>95%/5% C/C</v>
          </cell>
          <cell r="K960" t="str">
            <v>S'03</v>
          </cell>
          <cell r="M960" t="str">
            <v>No Dyes</v>
          </cell>
          <cell r="N960" t="str">
            <v>Scour</v>
          </cell>
          <cell r="W960">
            <v>37337</v>
          </cell>
          <cell r="Z960" t="str">
            <v>Lab dip in-process</v>
          </cell>
        </row>
        <row r="961">
          <cell r="A961" t="str">
            <v>UL2</v>
          </cell>
          <cell r="B961" t="str">
            <v>Sport Orange</v>
          </cell>
          <cell r="D961" t="str">
            <v>Jeff Shuford</v>
          </cell>
          <cell r="E961" t="str">
            <v>Sporty  Sp'03</v>
          </cell>
          <cell r="F961" t="str">
            <v>HHW</v>
          </cell>
          <cell r="G961">
            <v>37306</v>
          </cell>
          <cell r="H961">
            <v>37309</v>
          </cell>
          <cell r="I961">
            <v>2808</v>
          </cell>
          <cell r="J961" t="str">
            <v>100% Cotton</v>
          </cell>
          <cell r="K961" t="str">
            <v>S'03</v>
          </cell>
          <cell r="M961" t="str">
            <v>Fiber Reactive</v>
          </cell>
          <cell r="N961" t="str">
            <v>RB W/Opt</v>
          </cell>
          <cell r="O961">
            <v>14</v>
          </cell>
          <cell r="P961">
            <v>37329</v>
          </cell>
          <cell r="R961">
            <v>0.15010000000000001</v>
          </cell>
          <cell r="Y961">
            <v>37341</v>
          </cell>
          <cell r="Z961" t="str">
            <v>Dropped</v>
          </cell>
        </row>
        <row r="962">
          <cell r="A962" t="str">
            <v>UL1EL</v>
          </cell>
          <cell r="B962" t="str">
            <v>Sport Aqua</v>
          </cell>
          <cell r="D962" t="str">
            <v>Jeff Shuford</v>
          </cell>
          <cell r="E962" t="str">
            <v>Sporty  Sp'03</v>
          </cell>
          <cell r="F962" t="str">
            <v>HHW</v>
          </cell>
          <cell r="G962">
            <v>37306</v>
          </cell>
          <cell r="H962">
            <v>37309</v>
          </cell>
          <cell r="I962" t="str">
            <v>Elastic</v>
          </cell>
          <cell r="J962" t="str">
            <v>POLYESTER</v>
          </cell>
          <cell r="K962" t="str">
            <v>S'03</v>
          </cell>
          <cell r="M962" t="str">
            <v>Pigment</v>
          </cell>
          <cell r="Z962" t="str">
            <v>Lab dip in-process</v>
          </cell>
        </row>
        <row r="963">
          <cell r="A963" t="str">
            <v>UL1PEG007</v>
          </cell>
          <cell r="B963" t="str">
            <v>Sport Aqua</v>
          </cell>
          <cell r="D963" t="str">
            <v>Geoffrey Blair</v>
          </cell>
          <cell r="E963" t="str">
            <v>HHW Selects F'04 Delivery 02</v>
          </cell>
          <cell r="F963" t="str">
            <v>HHW</v>
          </cell>
          <cell r="G963">
            <v>38051</v>
          </cell>
          <cell r="H963">
            <v>38055</v>
          </cell>
          <cell r="I963" t="str">
            <v>PEG007</v>
          </cell>
          <cell r="J963" t="str">
            <v>POLYESTER</v>
          </cell>
          <cell r="Y963">
            <v>38072</v>
          </cell>
          <cell r="Z963" t="str">
            <v>Dropped</v>
          </cell>
        </row>
        <row r="964">
          <cell r="A964" t="str">
            <v>UL1PEG022</v>
          </cell>
          <cell r="B964" t="str">
            <v>Sport Aqua</v>
          </cell>
          <cell r="D964" t="str">
            <v>Geoffrey Blair</v>
          </cell>
          <cell r="E964" t="str">
            <v>HHW CLASSICS SP'05  SEARS</v>
          </cell>
          <cell r="F964" t="str">
            <v>HHW</v>
          </cell>
          <cell r="G964">
            <v>38133</v>
          </cell>
          <cell r="H964">
            <v>38134</v>
          </cell>
          <cell r="I964" t="str">
            <v>PEG022</v>
          </cell>
          <cell r="J964" t="str">
            <v>POLYESTER</v>
          </cell>
          <cell r="M964" t="str">
            <v>Pigment</v>
          </cell>
          <cell r="P964">
            <v>38175</v>
          </cell>
          <cell r="Q964">
            <v>38175</v>
          </cell>
          <cell r="Z964" t="str">
            <v>Lab dip approved</v>
          </cell>
        </row>
        <row r="965">
          <cell r="A965" t="str">
            <v>UL1</v>
          </cell>
          <cell r="B965" t="str">
            <v>Sport Aqua</v>
          </cell>
          <cell r="D965" t="str">
            <v>Jeff Shuford</v>
          </cell>
          <cell r="E965" t="str">
            <v>Sporty  Sp'03</v>
          </cell>
          <cell r="F965" t="str">
            <v>HHW</v>
          </cell>
          <cell r="G965">
            <v>37306</v>
          </cell>
          <cell r="H965">
            <v>37309</v>
          </cell>
          <cell r="I965">
            <v>2808</v>
          </cell>
          <cell r="J965" t="str">
            <v>100% Cotton</v>
          </cell>
          <cell r="K965" t="str">
            <v>S'03</v>
          </cell>
          <cell r="M965" t="str">
            <v>Direct</v>
          </cell>
          <cell r="N965" t="str">
            <v>RB W/Opt</v>
          </cell>
          <cell r="O965">
            <v>8</v>
          </cell>
          <cell r="P965">
            <v>37316</v>
          </cell>
          <cell r="Q965">
            <v>37320</v>
          </cell>
          <cell r="R965">
            <v>1.03E-2</v>
          </cell>
          <cell r="U965">
            <v>37364</v>
          </cell>
          <cell r="W965">
            <v>37377</v>
          </cell>
          <cell r="Z965" t="str">
            <v>Development Complete</v>
          </cell>
        </row>
        <row r="966">
          <cell r="A966" t="str">
            <v>UK9PEG033</v>
          </cell>
          <cell r="B966" t="str">
            <v>Pretty Pink</v>
          </cell>
          <cell r="D966" t="str">
            <v>Tana Martinez</v>
          </cell>
          <cell r="E966" t="str">
            <v>F'04 Girls Classic Pack</v>
          </cell>
          <cell r="F966" t="str">
            <v>HHW</v>
          </cell>
          <cell r="G966">
            <v>37946</v>
          </cell>
          <cell r="H966">
            <v>37947</v>
          </cell>
          <cell r="I966" t="str">
            <v>PEG033</v>
          </cell>
          <cell r="J966" t="str">
            <v>POLYESTER</v>
          </cell>
          <cell r="K966" t="str">
            <v>F'04</v>
          </cell>
          <cell r="Q966">
            <v>37978</v>
          </cell>
          <cell r="Z966" t="str">
            <v>Lab dip approved</v>
          </cell>
        </row>
        <row r="967">
          <cell r="A967" t="str">
            <v>UK9</v>
          </cell>
          <cell r="B967" t="str">
            <v>Pretty Pink</v>
          </cell>
          <cell r="D967" t="str">
            <v>Lorynn Divita</v>
          </cell>
          <cell r="E967" t="str">
            <v>Girls Classics Sp'03</v>
          </cell>
          <cell r="F967" t="str">
            <v>HHWG</v>
          </cell>
          <cell r="G967">
            <v>37280</v>
          </cell>
          <cell r="H967">
            <v>37285</v>
          </cell>
          <cell r="I967">
            <v>2808</v>
          </cell>
          <cell r="J967" t="str">
            <v>100% Cotton</v>
          </cell>
          <cell r="K967" t="str">
            <v>S'03</v>
          </cell>
          <cell r="L967" t="str">
            <v>224 U</v>
          </cell>
          <cell r="M967" t="str">
            <v>Fiber Reactive</v>
          </cell>
          <cell r="N967" t="str">
            <v>RB W/Opt</v>
          </cell>
          <cell r="O967">
            <v>7</v>
          </cell>
          <cell r="P967">
            <v>37305</v>
          </cell>
          <cell r="Q967">
            <v>37313</v>
          </cell>
          <cell r="R967">
            <v>1.4500000000000001E-2</v>
          </cell>
          <cell r="W967">
            <v>37347</v>
          </cell>
          <cell r="Z967" t="str">
            <v>Lab dip approved</v>
          </cell>
        </row>
        <row r="968">
          <cell r="A968" t="str">
            <v>UK8</v>
          </cell>
          <cell r="B968" t="str">
            <v>Pop Purple</v>
          </cell>
          <cell r="D968" t="str">
            <v>Lorynn Divita</v>
          </cell>
          <cell r="E968" t="str">
            <v>Girls Classics Sp'03 Glitter</v>
          </cell>
          <cell r="F968" t="str">
            <v>HHWG</v>
          </cell>
          <cell r="G968">
            <v>37280</v>
          </cell>
          <cell r="H968">
            <v>37285</v>
          </cell>
          <cell r="I968">
            <v>2808</v>
          </cell>
          <cell r="J968" t="str">
            <v>100% Cotton</v>
          </cell>
          <cell r="K968" t="str">
            <v>S'03</v>
          </cell>
          <cell r="L968" t="str">
            <v>264 U</v>
          </cell>
          <cell r="M968" t="str">
            <v>Fiber Reactive</v>
          </cell>
          <cell r="N968" t="str">
            <v>RB W/Opt</v>
          </cell>
          <cell r="O968">
            <v>30</v>
          </cell>
          <cell r="P968">
            <v>37305</v>
          </cell>
          <cell r="Q968">
            <v>37313</v>
          </cell>
          <cell r="R968">
            <v>2.92E-2</v>
          </cell>
          <cell r="U968">
            <v>37460</v>
          </cell>
          <cell r="W968">
            <v>38230</v>
          </cell>
          <cell r="Z968" t="str">
            <v>Development Complete</v>
          </cell>
        </row>
        <row r="969">
          <cell r="A969" t="str">
            <v>UK7</v>
          </cell>
          <cell r="B969" t="str">
            <v>Paisley Pink</v>
          </cell>
          <cell r="D969" t="str">
            <v>Lorynn Divita</v>
          </cell>
          <cell r="E969" t="str">
            <v>Girls Sp'03 Bikini</v>
          </cell>
          <cell r="F969" t="str">
            <v>HHWG</v>
          </cell>
          <cell r="G969">
            <v>37280</v>
          </cell>
          <cell r="H969">
            <v>37285</v>
          </cell>
          <cell r="I969">
            <v>2808</v>
          </cell>
          <cell r="J969" t="str">
            <v>100% Cotton</v>
          </cell>
          <cell r="K969" t="str">
            <v>S'03</v>
          </cell>
          <cell r="L969" t="str">
            <v>16-3118 TC</v>
          </cell>
          <cell r="M969" t="str">
            <v>Fiber Reactive</v>
          </cell>
          <cell r="N969" t="str">
            <v>RB W/Opt</v>
          </cell>
          <cell r="O969">
            <v>12</v>
          </cell>
          <cell r="P969">
            <v>37305</v>
          </cell>
          <cell r="Q969">
            <v>37313</v>
          </cell>
          <cell r="R969">
            <v>3.3000000000000002E-2</v>
          </cell>
          <cell r="U969">
            <v>37365</v>
          </cell>
          <cell r="W969">
            <v>38215</v>
          </cell>
          <cell r="Z969" t="str">
            <v>Development Complete</v>
          </cell>
        </row>
        <row r="970">
          <cell r="A970" t="str">
            <v>UK7PEG013</v>
          </cell>
          <cell r="B970" t="str">
            <v>Paisley Pink</v>
          </cell>
          <cell r="D970" t="str">
            <v>Monica Velez</v>
          </cell>
          <cell r="E970" t="str">
            <v>Core,Sporty</v>
          </cell>
          <cell r="F970" t="str">
            <v>HHw</v>
          </cell>
          <cell r="G970">
            <v>38779</v>
          </cell>
          <cell r="H970">
            <v>38796</v>
          </cell>
          <cell r="I970" t="str">
            <v>PEG013</v>
          </cell>
          <cell r="J970" t="str">
            <v>POLYESTER</v>
          </cell>
          <cell r="K970" t="str">
            <v>Spr'07</v>
          </cell>
          <cell r="L970" t="str">
            <v>UK7</v>
          </cell>
          <cell r="Z970" t="str">
            <v>Lab dip in-process</v>
          </cell>
        </row>
        <row r="971">
          <cell r="A971" t="str">
            <v>UK7DK0158</v>
          </cell>
          <cell r="B971" t="str">
            <v>Paisley Pink</v>
          </cell>
          <cell r="D971" t="str">
            <v>Lorynn Divita</v>
          </cell>
          <cell r="E971" t="str">
            <v>Girls Sp'03 Bikini</v>
          </cell>
          <cell r="F971" t="str">
            <v>HHW</v>
          </cell>
          <cell r="G971">
            <v>37854</v>
          </cell>
          <cell r="H971">
            <v>37861</v>
          </cell>
          <cell r="I971" t="str">
            <v>DK0158</v>
          </cell>
          <cell r="Q971">
            <v>37957</v>
          </cell>
          <cell r="Z971" t="str">
            <v>Lab dip approved</v>
          </cell>
        </row>
        <row r="972">
          <cell r="A972" t="str">
            <v>UK6EL</v>
          </cell>
          <cell r="B972" t="str">
            <v>Pink Sugar</v>
          </cell>
          <cell r="D972" t="str">
            <v>Lorynn Divita</v>
          </cell>
          <cell r="E972" t="str">
            <v>Girls Sp'03 Brief</v>
          </cell>
          <cell r="F972" t="str">
            <v>HHWG</v>
          </cell>
          <cell r="G972">
            <v>37280</v>
          </cell>
          <cell r="I972" t="str">
            <v>Elastic</v>
          </cell>
          <cell r="J972" t="str">
            <v>POLYESTER</v>
          </cell>
          <cell r="K972" t="str">
            <v>S'03</v>
          </cell>
          <cell r="M972" t="str">
            <v>Pigment</v>
          </cell>
          <cell r="Z972" t="b">
            <v>0</v>
          </cell>
        </row>
        <row r="973">
          <cell r="A973" t="str">
            <v>UK6</v>
          </cell>
          <cell r="B973" t="str">
            <v>Pink Sugar</v>
          </cell>
          <cell r="D973" t="str">
            <v>Lorynn Divita</v>
          </cell>
          <cell r="E973" t="str">
            <v>Girls Sp'03 Brief</v>
          </cell>
          <cell r="F973" t="str">
            <v>HHWG</v>
          </cell>
          <cell r="G973">
            <v>37280</v>
          </cell>
          <cell r="H973">
            <v>37285</v>
          </cell>
          <cell r="I973">
            <v>2808</v>
          </cell>
          <cell r="J973" t="str">
            <v>100% Cotton</v>
          </cell>
          <cell r="K973" t="str">
            <v>S'03</v>
          </cell>
          <cell r="L973" t="str">
            <v>14-2311 TC</v>
          </cell>
          <cell r="M973" t="str">
            <v>Fiber Reactive</v>
          </cell>
          <cell r="N973" t="str">
            <v>RB W/Opt</v>
          </cell>
          <cell r="O973">
            <v>12</v>
          </cell>
          <cell r="P973">
            <v>37305</v>
          </cell>
          <cell r="Q973">
            <v>37313</v>
          </cell>
          <cell r="R973">
            <v>1.6899999999999998E-2</v>
          </cell>
          <cell r="W973">
            <v>37714</v>
          </cell>
          <cell r="Z973" t="str">
            <v>Lab dip approved</v>
          </cell>
        </row>
        <row r="974">
          <cell r="A974" t="str">
            <v>UK5EL</v>
          </cell>
          <cell r="B974" t="str">
            <v>Baby Mint</v>
          </cell>
          <cell r="D974" t="str">
            <v>Lorynn Divita</v>
          </cell>
          <cell r="E974" t="str">
            <v>Girls Sp'03 Brief</v>
          </cell>
          <cell r="F974" t="str">
            <v>HHWG</v>
          </cell>
          <cell r="G974">
            <v>37280</v>
          </cell>
          <cell r="H974">
            <v>37285</v>
          </cell>
          <cell r="I974" t="str">
            <v>Elastic</v>
          </cell>
          <cell r="J974" t="str">
            <v>POLYESTER</v>
          </cell>
          <cell r="K974" t="str">
            <v>S'03</v>
          </cell>
          <cell r="M974" t="str">
            <v>Pigment</v>
          </cell>
          <cell r="Z974" t="str">
            <v>Lab dip in-process</v>
          </cell>
        </row>
        <row r="975">
          <cell r="A975" t="str">
            <v>UK5</v>
          </cell>
          <cell r="B975" t="str">
            <v>Baby Mint</v>
          </cell>
          <cell r="D975" t="str">
            <v>Lorynn Divita</v>
          </cell>
          <cell r="E975" t="str">
            <v>Girls Sp'03 Brief</v>
          </cell>
          <cell r="F975" t="str">
            <v>HHWG</v>
          </cell>
          <cell r="G975">
            <v>37280</v>
          </cell>
          <cell r="H975">
            <v>37285</v>
          </cell>
          <cell r="I975">
            <v>2808</v>
          </cell>
          <cell r="J975" t="str">
            <v>100% Cotton</v>
          </cell>
          <cell r="K975" t="str">
            <v>S'03</v>
          </cell>
          <cell r="L975" t="str">
            <v>13-4910 TC</v>
          </cell>
          <cell r="M975" t="str">
            <v>Fiber Reactive</v>
          </cell>
          <cell r="N975" t="str">
            <v>RB W/Opt</v>
          </cell>
          <cell r="O975">
            <v>16</v>
          </cell>
          <cell r="P975">
            <v>37305</v>
          </cell>
          <cell r="Q975">
            <v>37313</v>
          </cell>
          <cell r="R975">
            <v>3.1800000000000002E-2</v>
          </cell>
          <cell r="W975">
            <v>37347</v>
          </cell>
          <cell r="Z975" t="str">
            <v>Lab dip approved</v>
          </cell>
        </row>
        <row r="976">
          <cell r="A976" t="str">
            <v>UK4EL</v>
          </cell>
          <cell r="B976" t="str">
            <v>Spark Orange</v>
          </cell>
          <cell r="D976" t="str">
            <v>T. Martinez</v>
          </cell>
          <cell r="E976" t="str">
            <v>HHW Trend Pack</v>
          </cell>
          <cell r="F976" t="str">
            <v>HHW</v>
          </cell>
          <cell r="G976">
            <v>37279</v>
          </cell>
          <cell r="H976">
            <v>37284</v>
          </cell>
          <cell r="I976" t="str">
            <v>Elastic</v>
          </cell>
          <cell r="J976" t="str">
            <v>100% Polyester</v>
          </cell>
          <cell r="K976" t="str">
            <v>S'03</v>
          </cell>
          <cell r="M976" t="str">
            <v>Disperse</v>
          </cell>
          <cell r="P976">
            <v>37314</v>
          </cell>
          <cell r="Z976" t="str">
            <v>Lab dip submitted</v>
          </cell>
        </row>
        <row r="977">
          <cell r="A977" t="str">
            <v>UK4</v>
          </cell>
          <cell r="B977" t="str">
            <v>Spark Orange</v>
          </cell>
          <cell r="D977" t="str">
            <v>T. Martinez</v>
          </cell>
          <cell r="E977" t="str">
            <v>HHW Trend Pack</v>
          </cell>
          <cell r="F977" t="str">
            <v>HHW</v>
          </cell>
          <cell r="G977">
            <v>37279</v>
          </cell>
          <cell r="H977">
            <v>37284</v>
          </cell>
          <cell r="I977">
            <v>2808</v>
          </cell>
          <cell r="J977" t="str">
            <v>100% Cotton</v>
          </cell>
          <cell r="K977" t="str">
            <v>S'03</v>
          </cell>
          <cell r="M977" t="str">
            <v>Fiber Reactive</v>
          </cell>
          <cell r="N977" t="str">
            <v>Jet Bleach</v>
          </cell>
          <cell r="O977">
            <v>9</v>
          </cell>
          <cell r="P977">
            <v>37298</v>
          </cell>
          <cell r="Q977">
            <v>37302</v>
          </cell>
          <cell r="R977">
            <v>9.4500000000000001E-2</v>
          </cell>
          <cell r="U977">
            <v>37363</v>
          </cell>
          <cell r="W977">
            <v>37377</v>
          </cell>
          <cell r="Z977" t="str">
            <v>Development Complete</v>
          </cell>
        </row>
        <row r="978">
          <cell r="A978" t="str">
            <v>UK3EL</v>
          </cell>
          <cell r="B978" t="str">
            <v>Cyclamen Red</v>
          </cell>
          <cell r="D978" t="str">
            <v>T. Martinez</v>
          </cell>
          <cell r="E978" t="str">
            <v>HHW Trend Pack</v>
          </cell>
          <cell r="F978" t="str">
            <v>HHW</v>
          </cell>
          <cell r="G978">
            <v>37279</v>
          </cell>
          <cell r="H978">
            <v>37284</v>
          </cell>
          <cell r="I978" t="str">
            <v>Foldover Elastic</v>
          </cell>
          <cell r="J978" t="str">
            <v>100% Polyester</v>
          </cell>
          <cell r="K978" t="str">
            <v>S'03</v>
          </cell>
          <cell r="M978" t="str">
            <v>Pigment</v>
          </cell>
          <cell r="P978">
            <v>37284</v>
          </cell>
          <cell r="Z978" t="str">
            <v>Lab dip submitted</v>
          </cell>
        </row>
        <row r="979">
          <cell r="A979" t="str">
            <v>UK3</v>
          </cell>
          <cell r="B979" t="str">
            <v>Cyclamen Red</v>
          </cell>
          <cell r="D979" t="str">
            <v>T. Martinez</v>
          </cell>
          <cell r="E979" t="str">
            <v>HHW Trend Pack</v>
          </cell>
          <cell r="F979" t="str">
            <v>HHW</v>
          </cell>
          <cell r="G979">
            <v>37279</v>
          </cell>
          <cell r="H979">
            <v>37284</v>
          </cell>
          <cell r="I979">
            <v>2808</v>
          </cell>
          <cell r="J979" t="str">
            <v>100% Cotton</v>
          </cell>
          <cell r="K979" t="str">
            <v>S'03</v>
          </cell>
          <cell r="M979" t="str">
            <v>Fiber Reactive</v>
          </cell>
          <cell r="N979" t="str">
            <v>Jet Bleach</v>
          </cell>
          <cell r="O979">
            <v>13</v>
          </cell>
          <cell r="P979">
            <v>37301</v>
          </cell>
          <cell r="Q979">
            <v>37309</v>
          </cell>
          <cell r="R979">
            <v>0.14510000000000001</v>
          </cell>
          <cell r="U979">
            <v>37370</v>
          </cell>
          <cell r="W979">
            <v>37377</v>
          </cell>
          <cell r="Z979" t="str">
            <v>Development Complete</v>
          </cell>
        </row>
        <row r="980">
          <cell r="A980" t="str">
            <v>UK2EL</v>
          </cell>
          <cell r="B980" t="str">
            <v>Trefle Rose</v>
          </cell>
          <cell r="D980" t="str">
            <v>T. Martinez</v>
          </cell>
          <cell r="E980" t="str">
            <v>HHW Trend Pack</v>
          </cell>
          <cell r="F980" t="str">
            <v>HHW</v>
          </cell>
          <cell r="G980">
            <v>37279</v>
          </cell>
          <cell r="H980">
            <v>37284</v>
          </cell>
          <cell r="I980" t="str">
            <v>Elastic</v>
          </cell>
          <cell r="J980" t="str">
            <v>100% Polyester</v>
          </cell>
          <cell r="K980" t="str">
            <v>S'03</v>
          </cell>
          <cell r="Z980" t="str">
            <v>Lab dip in-process</v>
          </cell>
        </row>
        <row r="981">
          <cell r="A981" t="str">
            <v>UK2</v>
          </cell>
          <cell r="B981" t="str">
            <v>Trefle Rose</v>
          </cell>
          <cell r="D981" t="str">
            <v>T. Martinez</v>
          </cell>
          <cell r="E981" t="str">
            <v>HHW Trend Pack</v>
          </cell>
          <cell r="F981" t="str">
            <v>HHW</v>
          </cell>
          <cell r="G981">
            <v>37279</v>
          </cell>
          <cell r="H981">
            <v>37284</v>
          </cell>
          <cell r="I981">
            <v>2808</v>
          </cell>
          <cell r="J981" t="str">
            <v>100% Cotton</v>
          </cell>
          <cell r="K981" t="str">
            <v>S'03</v>
          </cell>
          <cell r="M981" t="str">
            <v>Fiber Reactive</v>
          </cell>
          <cell r="N981" t="str">
            <v>Jet Bleach</v>
          </cell>
          <cell r="O981">
            <v>7</v>
          </cell>
          <cell r="P981">
            <v>37298</v>
          </cell>
          <cell r="Q981">
            <v>37302</v>
          </cell>
          <cell r="R981">
            <v>9.6000000000000002E-2</v>
          </cell>
          <cell r="U981">
            <v>37362</v>
          </cell>
          <cell r="W981">
            <v>37377</v>
          </cell>
          <cell r="Z981" t="str">
            <v>Development Complete</v>
          </cell>
        </row>
        <row r="982">
          <cell r="A982" t="str">
            <v>UK1EL</v>
          </cell>
          <cell r="B982" t="str">
            <v>Portal Rose</v>
          </cell>
          <cell r="D982" t="str">
            <v>T. Martinez</v>
          </cell>
          <cell r="E982" t="str">
            <v>HHW Trend Pack</v>
          </cell>
          <cell r="F982" t="str">
            <v>HHW</v>
          </cell>
          <cell r="G982">
            <v>37279</v>
          </cell>
          <cell r="H982">
            <v>37284</v>
          </cell>
          <cell r="I982" t="str">
            <v>Foldover Elastic</v>
          </cell>
          <cell r="J982" t="str">
            <v>100% Polyester</v>
          </cell>
          <cell r="K982" t="str">
            <v>S'03</v>
          </cell>
          <cell r="Z982" t="str">
            <v>Lab dip in-process</v>
          </cell>
        </row>
        <row r="983">
          <cell r="A983" t="str">
            <v>UK1</v>
          </cell>
          <cell r="B983" t="str">
            <v>Portal Rose</v>
          </cell>
          <cell r="D983" t="str">
            <v>T. Martinez</v>
          </cell>
          <cell r="E983" t="str">
            <v>HHW Trend Pack</v>
          </cell>
          <cell r="F983" t="str">
            <v>HHW</v>
          </cell>
          <cell r="G983">
            <v>37279</v>
          </cell>
          <cell r="H983">
            <v>37284</v>
          </cell>
          <cell r="I983">
            <v>2808</v>
          </cell>
          <cell r="J983" t="str">
            <v>100% Cotton</v>
          </cell>
          <cell r="K983" t="str">
            <v>S'03</v>
          </cell>
          <cell r="M983" t="str">
            <v>Fiber Reactive</v>
          </cell>
          <cell r="N983" t="str">
            <v>RB W/Opt</v>
          </cell>
          <cell r="O983">
            <v>8</v>
          </cell>
          <cell r="P983">
            <v>37298</v>
          </cell>
          <cell r="Q983">
            <v>37302</v>
          </cell>
          <cell r="R983">
            <v>9.06E-2</v>
          </cell>
          <cell r="U983">
            <v>37355</v>
          </cell>
          <cell r="W983">
            <v>37362</v>
          </cell>
          <cell r="Z983" t="str">
            <v>Development Complete</v>
          </cell>
        </row>
        <row r="984">
          <cell r="A984" t="str">
            <v>UJ9-EL</v>
          </cell>
          <cell r="B984" t="str">
            <v>Sea Glass Green</v>
          </cell>
          <cell r="D984" t="str">
            <v>T. Martinez</v>
          </cell>
          <cell r="E984" t="str">
            <v>HHW Trend Pack</v>
          </cell>
          <cell r="F984" t="str">
            <v>HHW</v>
          </cell>
          <cell r="G984">
            <v>37279</v>
          </cell>
          <cell r="H984">
            <v>37284</v>
          </cell>
          <cell r="I984" t="str">
            <v>Elastic</v>
          </cell>
          <cell r="J984" t="str">
            <v>100% Polyester</v>
          </cell>
          <cell r="K984" t="str">
            <v>S'03</v>
          </cell>
          <cell r="M984" t="str">
            <v>Pigment</v>
          </cell>
          <cell r="P984">
            <v>37337</v>
          </cell>
          <cell r="Q984">
            <v>37356</v>
          </cell>
          <cell r="Z984" t="str">
            <v>Lab dip approved</v>
          </cell>
        </row>
        <row r="985">
          <cell r="A985" t="str">
            <v>UJ9</v>
          </cell>
          <cell r="B985" t="str">
            <v>Sea Glass Green</v>
          </cell>
          <cell r="D985" t="str">
            <v>T. Martinez</v>
          </cell>
          <cell r="E985" t="str">
            <v>HHW Trend Pack</v>
          </cell>
          <cell r="F985" t="str">
            <v>HHW</v>
          </cell>
          <cell r="G985">
            <v>37279</v>
          </cell>
          <cell r="H985">
            <v>37284</v>
          </cell>
          <cell r="I985">
            <v>2808</v>
          </cell>
          <cell r="J985" t="str">
            <v>100% Cotton</v>
          </cell>
          <cell r="K985" t="str">
            <v>S'03</v>
          </cell>
          <cell r="M985" t="str">
            <v>Fiber Reactive</v>
          </cell>
          <cell r="N985" t="str">
            <v>RB W/Opt</v>
          </cell>
          <cell r="O985">
            <v>5</v>
          </cell>
          <cell r="P985">
            <v>37298</v>
          </cell>
          <cell r="Q985">
            <v>37302</v>
          </cell>
          <cell r="R985">
            <v>3.3099999999999997E-2</v>
          </cell>
          <cell r="U985">
            <v>37313</v>
          </cell>
          <cell r="W985">
            <v>37315</v>
          </cell>
          <cell r="Z985" t="str">
            <v>Development Complete</v>
          </cell>
        </row>
        <row r="986">
          <cell r="A986" t="str">
            <v>UJ8EL</v>
          </cell>
          <cell r="B986" t="str">
            <v>Loire Blue</v>
          </cell>
          <cell r="D986" t="str">
            <v>T. Martinez</v>
          </cell>
          <cell r="E986" t="str">
            <v>HHW Trend Pack</v>
          </cell>
          <cell r="F986" t="str">
            <v>HHW</v>
          </cell>
          <cell r="G986">
            <v>37279</v>
          </cell>
          <cell r="H986">
            <v>37284</v>
          </cell>
          <cell r="I986" t="str">
            <v>Foldover Elastic</v>
          </cell>
          <cell r="J986" t="str">
            <v>100% Polyester</v>
          </cell>
          <cell r="K986" t="str">
            <v>S'03</v>
          </cell>
          <cell r="M986" t="str">
            <v>Pigment</v>
          </cell>
          <cell r="P986">
            <v>37337</v>
          </cell>
          <cell r="Q986">
            <v>37356</v>
          </cell>
          <cell r="Z986" t="str">
            <v>Lab dip approved</v>
          </cell>
        </row>
        <row r="987">
          <cell r="A987" t="str">
            <v>UJ8</v>
          </cell>
          <cell r="B987" t="str">
            <v>Loire Blue</v>
          </cell>
          <cell r="D987" t="str">
            <v>T. Martinez</v>
          </cell>
          <cell r="E987" t="str">
            <v>HHW Trend Pack</v>
          </cell>
          <cell r="F987" t="str">
            <v>HHW</v>
          </cell>
          <cell r="G987">
            <v>37279</v>
          </cell>
          <cell r="H987">
            <v>37284</v>
          </cell>
          <cell r="I987">
            <v>2808</v>
          </cell>
          <cell r="J987" t="str">
            <v>100% Cotton</v>
          </cell>
          <cell r="K987" t="str">
            <v>S'03</v>
          </cell>
          <cell r="M987" t="str">
            <v>Fiber Reactive</v>
          </cell>
          <cell r="N987" t="str">
            <v>RB W/Opt</v>
          </cell>
          <cell r="O987">
            <v>5</v>
          </cell>
          <cell r="P987">
            <v>37298</v>
          </cell>
          <cell r="Q987">
            <v>37302</v>
          </cell>
          <cell r="R987">
            <v>1.6799999999999999E-2</v>
          </cell>
          <cell r="U987">
            <v>37306</v>
          </cell>
          <cell r="W987">
            <v>37308</v>
          </cell>
          <cell r="Z987" t="str">
            <v>Development Complete</v>
          </cell>
        </row>
        <row r="988">
          <cell r="A988" t="str">
            <v>UJ7</v>
          </cell>
          <cell r="B988" t="str">
            <v>Green Scene</v>
          </cell>
          <cell r="D988" t="str">
            <v>Mindy Slate</v>
          </cell>
          <cell r="E988" t="str">
            <v>Girls Bikini</v>
          </cell>
          <cell r="F988" t="str">
            <v>HHW</v>
          </cell>
          <cell r="G988">
            <v>37106</v>
          </cell>
          <cell r="H988">
            <v>37111</v>
          </cell>
          <cell r="I988">
            <v>2808</v>
          </cell>
          <cell r="J988" t="str">
            <v>100% Cotton</v>
          </cell>
          <cell r="K988" t="str">
            <v>F'02</v>
          </cell>
          <cell r="M988" t="str">
            <v>Direct</v>
          </cell>
          <cell r="N988" t="str">
            <v>RB W/Opt</v>
          </cell>
          <cell r="O988">
            <v>2</v>
          </cell>
          <cell r="P988">
            <v>37130</v>
          </cell>
          <cell r="Q988">
            <v>37138</v>
          </cell>
          <cell r="R988">
            <v>3.2599999999999997E-2</v>
          </cell>
          <cell r="U988">
            <v>37151</v>
          </cell>
          <cell r="W988">
            <v>37168</v>
          </cell>
          <cell r="Z988" t="str">
            <v>Development Complete</v>
          </cell>
        </row>
        <row r="989">
          <cell r="A989" t="str">
            <v>UJ6</v>
          </cell>
          <cell r="B989" t="str">
            <v>Seafoam</v>
          </cell>
          <cell r="D989" t="str">
            <v>Mindy Slate</v>
          </cell>
          <cell r="E989" t="str">
            <v>Girls Pastel</v>
          </cell>
          <cell r="F989" t="str">
            <v>HHW</v>
          </cell>
          <cell r="G989">
            <v>37106</v>
          </cell>
          <cell r="H989">
            <v>37111</v>
          </cell>
          <cell r="I989">
            <v>2808</v>
          </cell>
          <cell r="J989" t="str">
            <v>100% Cotton</v>
          </cell>
          <cell r="K989" t="str">
            <v>F'02</v>
          </cell>
          <cell r="M989" t="str">
            <v>Fiber Reactive</v>
          </cell>
          <cell r="N989" t="str">
            <v>RB W/Opt</v>
          </cell>
          <cell r="O989">
            <v>8</v>
          </cell>
          <cell r="P989">
            <v>37130</v>
          </cell>
          <cell r="Q989">
            <v>37138</v>
          </cell>
          <cell r="R989">
            <v>4.1599999999999998E-2</v>
          </cell>
          <cell r="U989">
            <v>37140</v>
          </cell>
          <cell r="W989">
            <v>37169</v>
          </cell>
          <cell r="Z989" t="str">
            <v>Development Complete</v>
          </cell>
        </row>
        <row r="990">
          <cell r="A990" t="str">
            <v>UJ5</v>
          </cell>
          <cell r="B990" t="str">
            <v>Zany Purple</v>
          </cell>
          <cell r="D990" t="str">
            <v>Mindy Slate</v>
          </cell>
          <cell r="E990" t="str">
            <v>Girls Bikini</v>
          </cell>
          <cell r="F990" t="str">
            <v>HHW</v>
          </cell>
          <cell r="G990">
            <v>37106</v>
          </cell>
          <cell r="H990">
            <v>37111</v>
          </cell>
          <cell r="I990">
            <v>2808</v>
          </cell>
          <cell r="J990" t="str">
            <v>100% Cotton</v>
          </cell>
          <cell r="K990" t="str">
            <v>F'02</v>
          </cell>
          <cell r="M990" t="str">
            <v>Fiber Reactive</v>
          </cell>
          <cell r="N990" t="str">
            <v>RB W/Opt</v>
          </cell>
          <cell r="O990">
            <v>11</v>
          </cell>
          <cell r="P990">
            <v>37130</v>
          </cell>
          <cell r="Q990">
            <v>37138</v>
          </cell>
          <cell r="R990">
            <v>9.0800000000000006E-2</v>
          </cell>
          <cell r="U990">
            <v>37160</v>
          </cell>
          <cell r="W990">
            <v>37168</v>
          </cell>
          <cell r="Z990" t="str">
            <v>Development Complete</v>
          </cell>
        </row>
        <row r="991">
          <cell r="A991" t="str">
            <v>UJ4PEG033</v>
          </cell>
          <cell r="B991" t="str">
            <v>Blue Sky</v>
          </cell>
          <cell r="D991" t="str">
            <v>Tana Martinez</v>
          </cell>
          <cell r="E991" t="str">
            <v>F'04 Girls Classic Pack</v>
          </cell>
          <cell r="F991" t="str">
            <v>HHW</v>
          </cell>
          <cell r="G991">
            <v>37946</v>
          </cell>
          <cell r="H991">
            <v>37947</v>
          </cell>
          <cell r="I991" t="str">
            <v>PEG033</v>
          </cell>
          <cell r="J991" t="str">
            <v>POLYESTER</v>
          </cell>
          <cell r="K991" t="str">
            <v>F'04</v>
          </cell>
          <cell r="Q991">
            <v>37966</v>
          </cell>
          <cell r="Z991" t="str">
            <v>Lab dip approved</v>
          </cell>
        </row>
        <row r="992">
          <cell r="A992" t="str">
            <v>UJ4</v>
          </cell>
          <cell r="B992" t="str">
            <v>Blue Sky</v>
          </cell>
          <cell r="D992" t="str">
            <v>Mindy Slate</v>
          </cell>
          <cell r="E992" t="str">
            <v>Tweens Bikini</v>
          </cell>
          <cell r="F992" t="str">
            <v>HHW</v>
          </cell>
          <cell r="G992">
            <v>37106</v>
          </cell>
          <cell r="H992">
            <v>37111</v>
          </cell>
          <cell r="I992">
            <v>2808</v>
          </cell>
          <cell r="J992" t="str">
            <v>100% Cotton</v>
          </cell>
          <cell r="K992" t="str">
            <v>F'02</v>
          </cell>
          <cell r="M992" t="str">
            <v>Fiber Reactive</v>
          </cell>
          <cell r="N992" t="str">
            <v>RB W/Opt</v>
          </cell>
          <cell r="O992">
            <v>3</v>
          </cell>
          <cell r="P992">
            <v>37126</v>
          </cell>
          <cell r="Q992">
            <v>37138</v>
          </cell>
          <cell r="R992">
            <v>7.7799999999999994E-2</v>
          </cell>
          <cell r="U992">
            <v>37136</v>
          </cell>
          <cell r="W992">
            <v>38320</v>
          </cell>
          <cell r="Z992" t="str">
            <v>Development Complete</v>
          </cell>
        </row>
        <row r="993">
          <cell r="A993" t="str">
            <v>UJ3</v>
          </cell>
          <cell r="B993" t="str">
            <v>Grape Bubblegum</v>
          </cell>
          <cell r="D993" t="str">
            <v>Mindy Slate</v>
          </cell>
          <cell r="E993" t="str">
            <v>Tweens Basics</v>
          </cell>
          <cell r="F993" t="str">
            <v>HHW</v>
          </cell>
          <cell r="G993">
            <v>37106</v>
          </cell>
          <cell r="H993">
            <v>37111</v>
          </cell>
          <cell r="I993">
            <v>2808</v>
          </cell>
          <cell r="J993" t="str">
            <v>100% Cotton</v>
          </cell>
          <cell r="K993" t="str">
            <v>F'02</v>
          </cell>
          <cell r="M993" t="str">
            <v>Fiber Reactive</v>
          </cell>
          <cell r="N993" t="str">
            <v>RB W/Opt</v>
          </cell>
          <cell r="O993">
            <v>16</v>
          </cell>
          <cell r="P993">
            <v>37147</v>
          </cell>
          <cell r="Q993">
            <v>37151</v>
          </cell>
          <cell r="R993">
            <v>3.5999999999999997E-2</v>
          </cell>
          <cell r="Y993">
            <v>37245</v>
          </cell>
          <cell r="Z993" t="str">
            <v>Dropped</v>
          </cell>
        </row>
        <row r="994">
          <cell r="A994" t="str">
            <v>UJ2PEG032</v>
          </cell>
          <cell r="B994" t="str">
            <v>Light Cornflower</v>
          </cell>
          <cell r="D994" t="str">
            <v>Aaron Woodie</v>
          </cell>
          <cell r="E994" t="str">
            <v>HHW Accents Sp'05</v>
          </cell>
          <cell r="F994" t="str">
            <v>HHW</v>
          </cell>
          <cell r="G994">
            <v>38141</v>
          </cell>
          <cell r="H994">
            <v>38141</v>
          </cell>
          <cell r="I994" t="str">
            <v>PEG032</v>
          </cell>
          <cell r="J994" t="str">
            <v>POLYESTER</v>
          </cell>
          <cell r="K994" t="str">
            <v>Sp'05</v>
          </cell>
          <cell r="M994" t="str">
            <v>DISPERSE</v>
          </cell>
          <cell r="P994">
            <v>38147</v>
          </cell>
          <cell r="Q994">
            <v>38147</v>
          </cell>
          <cell r="Z994" t="str">
            <v>Lab dip approved</v>
          </cell>
        </row>
        <row r="995">
          <cell r="A995" t="str">
            <v>UJ2DK0152</v>
          </cell>
          <cell r="B995" t="str">
            <v>Light Cornflower</v>
          </cell>
          <cell r="D995" t="str">
            <v>Aaron Woodie</v>
          </cell>
          <cell r="E995" t="str">
            <v>HHW Accents Sp'05</v>
          </cell>
          <cell r="F995" t="str">
            <v>HHW</v>
          </cell>
          <cell r="G995">
            <v>38141</v>
          </cell>
          <cell r="H995">
            <v>38141</v>
          </cell>
          <cell r="I995" t="str">
            <v>DK0152</v>
          </cell>
          <cell r="J995" t="str">
            <v>POLYESTER</v>
          </cell>
          <cell r="K995" t="str">
            <v>Sp'05</v>
          </cell>
          <cell r="L995" t="str">
            <v>A79</v>
          </cell>
          <cell r="Z995" t="str">
            <v>Lab dip in-process</v>
          </cell>
        </row>
        <row r="996">
          <cell r="A996" t="str">
            <v>UJ2DK0214</v>
          </cell>
          <cell r="B996" t="str">
            <v>Light Cornflower</v>
          </cell>
          <cell r="D996" t="str">
            <v>Aaron Woodie</v>
          </cell>
          <cell r="E996" t="str">
            <v>HHW Accents Sp'05</v>
          </cell>
          <cell r="F996" t="str">
            <v>HHW</v>
          </cell>
          <cell r="G996">
            <v>38141</v>
          </cell>
          <cell r="H996">
            <v>38141</v>
          </cell>
          <cell r="I996" t="str">
            <v>DK0214</v>
          </cell>
          <cell r="J996" t="str">
            <v>POLYESTER</v>
          </cell>
          <cell r="K996" t="str">
            <v>Sp'05</v>
          </cell>
          <cell r="L996" t="str">
            <v>A79</v>
          </cell>
          <cell r="Z996" t="str">
            <v>Lab dip in-process</v>
          </cell>
        </row>
        <row r="997">
          <cell r="A997" t="str">
            <v>UJ2</v>
          </cell>
          <cell r="B997" t="str">
            <v>Light Cornflower</v>
          </cell>
          <cell r="D997" t="str">
            <v>Mindy Slate</v>
          </cell>
          <cell r="E997" t="str">
            <v>Tweens Basics</v>
          </cell>
          <cell r="F997" t="str">
            <v>HHW</v>
          </cell>
          <cell r="G997">
            <v>37106</v>
          </cell>
          <cell r="H997">
            <v>37111</v>
          </cell>
          <cell r="I997">
            <v>2808</v>
          </cell>
          <cell r="J997" t="str">
            <v>100% Cotton</v>
          </cell>
          <cell r="K997" t="str">
            <v>F'02</v>
          </cell>
          <cell r="M997" t="str">
            <v>Fiber Reactive</v>
          </cell>
          <cell r="N997" t="str">
            <v>RB W/Opt</v>
          </cell>
          <cell r="O997">
            <v>7</v>
          </cell>
          <cell r="P997">
            <v>37130</v>
          </cell>
          <cell r="Q997">
            <v>37138</v>
          </cell>
          <cell r="R997">
            <v>5.04E-2</v>
          </cell>
          <cell r="U997">
            <v>37154</v>
          </cell>
          <cell r="W997">
            <v>38230</v>
          </cell>
          <cell r="Z997" t="str">
            <v>Development Complete</v>
          </cell>
        </row>
        <row r="998">
          <cell r="A998" t="str">
            <v>UJ1</v>
          </cell>
          <cell r="B998" t="str">
            <v>Purple</v>
          </cell>
          <cell r="D998" t="str">
            <v>Mindy Slate</v>
          </cell>
          <cell r="E998" t="str">
            <v>Girls Fun Pack</v>
          </cell>
          <cell r="F998" t="str">
            <v>HHW</v>
          </cell>
          <cell r="G998">
            <v>37071</v>
          </cell>
          <cell r="H998">
            <v>37074</v>
          </cell>
          <cell r="I998">
            <v>2808</v>
          </cell>
          <cell r="J998" t="str">
            <v>100% Cotton</v>
          </cell>
          <cell r="K998" t="str">
            <v>F'02</v>
          </cell>
          <cell r="O998">
            <v>4</v>
          </cell>
          <cell r="Y998">
            <v>37120</v>
          </cell>
          <cell r="Z998" t="str">
            <v>Dropped</v>
          </cell>
        </row>
        <row r="999">
          <cell r="A999" t="str">
            <v>ELUH9</v>
          </cell>
          <cell r="B999" t="str">
            <v>Midnight Blue</v>
          </cell>
          <cell r="D999" t="str">
            <v>Mindy Slate</v>
          </cell>
          <cell r="E999" t="str">
            <v>Girls Tweens Bikini</v>
          </cell>
          <cell r="F999" t="str">
            <v>HHW</v>
          </cell>
          <cell r="G999">
            <v>37071</v>
          </cell>
          <cell r="H999">
            <v>37074</v>
          </cell>
          <cell r="I999">
            <v>2808</v>
          </cell>
          <cell r="J999" t="str">
            <v>100% Cotton</v>
          </cell>
          <cell r="K999" t="str">
            <v>F'02</v>
          </cell>
          <cell r="L999" t="str">
            <v>R89</v>
          </cell>
          <cell r="Z999" t="str">
            <v>Lab dip in-process</v>
          </cell>
        </row>
        <row r="1000">
          <cell r="A1000" t="str">
            <v>UH9</v>
          </cell>
          <cell r="B1000" t="str">
            <v>Midnight Blue</v>
          </cell>
          <cell r="D1000" t="str">
            <v>Mindy Slate</v>
          </cell>
          <cell r="E1000" t="str">
            <v>Girls Tweens Bikini</v>
          </cell>
          <cell r="F1000" t="str">
            <v>HHW</v>
          </cell>
          <cell r="G1000">
            <v>37071</v>
          </cell>
          <cell r="H1000">
            <v>37074</v>
          </cell>
          <cell r="I1000">
            <v>2808</v>
          </cell>
          <cell r="J1000" t="str">
            <v>100% Cotton</v>
          </cell>
          <cell r="K1000" t="str">
            <v>F'02</v>
          </cell>
          <cell r="L1000" t="str">
            <v>R89</v>
          </cell>
          <cell r="M1000" t="str">
            <v>Fiber Reactive</v>
          </cell>
          <cell r="N1000" t="str">
            <v>RB W/Opt</v>
          </cell>
          <cell r="O1000">
            <v>11</v>
          </cell>
          <cell r="P1000">
            <v>37097</v>
          </cell>
          <cell r="Q1000">
            <v>37138</v>
          </cell>
          <cell r="R1000">
            <v>0.34339999999999998</v>
          </cell>
          <cell r="U1000">
            <v>37174</v>
          </cell>
          <cell r="W1000">
            <v>38301</v>
          </cell>
          <cell r="Z1000" t="str">
            <v>Development Complete</v>
          </cell>
        </row>
        <row r="1001">
          <cell r="A1001" t="str">
            <v>ELUH8</v>
          </cell>
          <cell r="B1001" t="str">
            <v>Blue</v>
          </cell>
          <cell r="D1001" t="str">
            <v>Mindy Slate</v>
          </cell>
          <cell r="E1001" t="str">
            <v>Tweens Basics</v>
          </cell>
          <cell r="F1001" t="str">
            <v>HHW</v>
          </cell>
          <cell r="G1001">
            <v>37071</v>
          </cell>
          <cell r="H1001">
            <v>37074</v>
          </cell>
          <cell r="I1001">
            <v>2808</v>
          </cell>
          <cell r="J1001" t="str">
            <v>100% Cotton</v>
          </cell>
          <cell r="K1001" t="str">
            <v>F'02</v>
          </cell>
          <cell r="Z1001" t="str">
            <v>Lab dip in-process</v>
          </cell>
        </row>
        <row r="1002">
          <cell r="A1002" t="str">
            <v>UH8</v>
          </cell>
          <cell r="B1002" t="str">
            <v>Blue</v>
          </cell>
          <cell r="D1002" t="str">
            <v>Mindy Slate</v>
          </cell>
          <cell r="E1002" t="str">
            <v>Tweens Basics</v>
          </cell>
          <cell r="F1002" t="str">
            <v>HHW</v>
          </cell>
          <cell r="G1002">
            <v>37071</v>
          </cell>
          <cell r="H1002">
            <v>37074</v>
          </cell>
          <cell r="I1002">
            <v>2808</v>
          </cell>
          <cell r="J1002" t="str">
            <v>100% Cotton</v>
          </cell>
          <cell r="K1002" t="str">
            <v>F'02</v>
          </cell>
          <cell r="M1002" t="str">
            <v>Fiber Reactive</v>
          </cell>
          <cell r="N1002" t="str">
            <v>RB W/Opt</v>
          </cell>
          <cell r="O1002">
            <v>25</v>
          </cell>
          <cell r="P1002">
            <v>37112</v>
          </cell>
          <cell r="R1002">
            <v>6.8099999999999994E-2</v>
          </cell>
          <cell r="Y1002">
            <v>37285</v>
          </cell>
          <cell r="Z1002" t="str">
            <v>Dropped</v>
          </cell>
        </row>
        <row r="1003">
          <cell r="A1003" t="str">
            <v>ELUH7</v>
          </cell>
          <cell r="B1003" t="str">
            <v>Purple</v>
          </cell>
          <cell r="D1003" t="str">
            <v>Mindy Slate</v>
          </cell>
          <cell r="E1003" t="str">
            <v>Tweens Sporty</v>
          </cell>
          <cell r="F1003" t="str">
            <v>HHW</v>
          </cell>
          <cell r="G1003">
            <v>37071</v>
          </cell>
          <cell r="H1003">
            <v>37074</v>
          </cell>
          <cell r="I1003">
            <v>2808</v>
          </cell>
          <cell r="J1003" t="str">
            <v>100% Cotton</v>
          </cell>
          <cell r="K1003" t="str">
            <v>F'02</v>
          </cell>
          <cell r="Z1003" t="str">
            <v>Lab dip in-process</v>
          </cell>
        </row>
        <row r="1004">
          <cell r="A1004" t="str">
            <v>UH7</v>
          </cell>
          <cell r="B1004" t="str">
            <v>Berry Plum</v>
          </cell>
          <cell r="D1004" t="str">
            <v>Mindy Slate</v>
          </cell>
          <cell r="E1004" t="str">
            <v>Tweens Sporty</v>
          </cell>
          <cell r="F1004" t="str">
            <v>HHW</v>
          </cell>
          <cell r="G1004">
            <v>37071</v>
          </cell>
          <cell r="H1004">
            <v>37074</v>
          </cell>
          <cell r="I1004">
            <v>2808</v>
          </cell>
          <cell r="J1004" t="str">
            <v>100% Cotton</v>
          </cell>
          <cell r="K1004" t="str">
            <v>F'02</v>
          </cell>
          <cell r="M1004" t="str">
            <v>Fiber Reactive</v>
          </cell>
          <cell r="N1004" t="str">
            <v>RB W/Opt</v>
          </cell>
          <cell r="O1004">
            <v>23</v>
          </cell>
          <cell r="P1004">
            <v>37148</v>
          </cell>
          <cell r="Q1004">
            <v>37151</v>
          </cell>
          <cell r="R1004">
            <v>0.16750000000000001</v>
          </cell>
          <cell r="W1004">
            <v>37169</v>
          </cell>
          <cell r="Z1004" t="str">
            <v>Lab dip approved</v>
          </cell>
        </row>
        <row r="1005">
          <cell r="A1005" t="str">
            <v>ELUH6</v>
          </cell>
          <cell r="B1005" t="str">
            <v>Pink Blink</v>
          </cell>
          <cell r="D1005" t="str">
            <v>Mindy Slate</v>
          </cell>
          <cell r="E1005" t="str">
            <v>Girls Tweens Bikini</v>
          </cell>
          <cell r="F1005" t="str">
            <v>HHW</v>
          </cell>
          <cell r="G1005">
            <v>37071</v>
          </cell>
          <cell r="H1005">
            <v>37074</v>
          </cell>
          <cell r="I1005">
            <v>2808</v>
          </cell>
          <cell r="J1005" t="str">
            <v>100% Cotton</v>
          </cell>
          <cell r="K1005" t="str">
            <v>F'02</v>
          </cell>
          <cell r="Z1005" t="str">
            <v>Lab dip in-process</v>
          </cell>
        </row>
        <row r="1006">
          <cell r="A1006" t="str">
            <v>UH6</v>
          </cell>
          <cell r="B1006" t="str">
            <v>Pink Blink</v>
          </cell>
          <cell r="D1006" t="str">
            <v>Mindy Slate</v>
          </cell>
          <cell r="E1006" t="str">
            <v>Girls Tweens Bikini</v>
          </cell>
          <cell r="F1006" t="str">
            <v>HHW</v>
          </cell>
          <cell r="G1006">
            <v>37071</v>
          </cell>
          <cell r="H1006">
            <v>37074</v>
          </cell>
          <cell r="I1006">
            <v>2808</v>
          </cell>
          <cell r="J1006" t="str">
            <v>100% Cotton</v>
          </cell>
          <cell r="K1006" t="str">
            <v>F'02</v>
          </cell>
          <cell r="M1006" t="str">
            <v>Fiber Reactive</v>
          </cell>
          <cell r="N1006" t="str">
            <v>RB W/Opt</v>
          </cell>
          <cell r="O1006">
            <v>4</v>
          </cell>
          <cell r="P1006">
            <v>37095</v>
          </cell>
          <cell r="Q1006">
            <v>37138</v>
          </cell>
          <cell r="R1006">
            <v>9.0399999999999994E-2</v>
          </cell>
          <cell r="U1006" t="str">
            <v>9//4/01</v>
          </cell>
          <cell r="W1006">
            <v>38100</v>
          </cell>
          <cell r="Z1006" t="str">
            <v>Development Complete</v>
          </cell>
        </row>
        <row r="1007">
          <cell r="A1007" t="str">
            <v>ELUH5</v>
          </cell>
          <cell r="B1007" t="str">
            <v>Green</v>
          </cell>
          <cell r="D1007" t="str">
            <v>Mindy Slate</v>
          </cell>
          <cell r="E1007" t="str">
            <v>Girls Basics Pastels</v>
          </cell>
          <cell r="F1007" t="str">
            <v>HHW</v>
          </cell>
          <cell r="G1007">
            <v>37071</v>
          </cell>
          <cell r="H1007">
            <v>37074</v>
          </cell>
          <cell r="I1007">
            <v>2808</v>
          </cell>
          <cell r="J1007" t="str">
            <v>100% Cotton</v>
          </cell>
          <cell r="K1007" t="str">
            <v>F'02</v>
          </cell>
          <cell r="Z1007" t="str">
            <v>Lab dip in-process</v>
          </cell>
        </row>
        <row r="1008">
          <cell r="A1008" t="str">
            <v>UH5</v>
          </cell>
          <cell r="B1008" t="str">
            <v>Green</v>
          </cell>
          <cell r="D1008" t="str">
            <v>Mindy Slate</v>
          </cell>
          <cell r="E1008" t="str">
            <v>Girls Basics Pastels</v>
          </cell>
          <cell r="F1008" t="str">
            <v>HHW</v>
          </cell>
          <cell r="G1008">
            <v>37071</v>
          </cell>
          <cell r="H1008">
            <v>37074</v>
          </cell>
          <cell r="I1008">
            <v>2808</v>
          </cell>
          <cell r="J1008" t="str">
            <v>100% Cotton</v>
          </cell>
          <cell r="K1008" t="str">
            <v>F'02</v>
          </cell>
          <cell r="M1008" t="str">
            <v>Fiber Reactive</v>
          </cell>
          <cell r="N1008" t="str">
            <v>RB W/Opt</v>
          </cell>
          <cell r="O1008">
            <v>6</v>
          </cell>
          <cell r="P1008">
            <v>37095</v>
          </cell>
          <cell r="R1008">
            <v>5.28E-2</v>
          </cell>
          <cell r="Y1008">
            <v>37144</v>
          </cell>
          <cell r="Z1008" t="str">
            <v>Dropped</v>
          </cell>
        </row>
        <row r="1009">
          <cell r="A1009" t="str">
            <v>ELUH4</v>
          </cell>
          <cell r="B1009" t="str">
            <v>Peachy Peach</v>
          </cell>
          <cell r="D1009" t="str">
            <v>Mindy Slate</v>
          </cell>
          <cell r="E1009" t="str">
            <v>Girls Basics Pastels</v>
          </cell>
          <cell r="F1009" t="str">
            <v>HHW</v>
          </cell>
          <cell r="G1009">
            <v>37071</v>
          </cell>
          <cell r="H1009">
            <v>37074</v>
          </cell>
          <cell r="I1009">
            <v>2808</v>
          </cell>
          <cell r="J1009" t="str">
            <v>100% Cotton</v>
          </cell>
          <cell r="K1009" t="str">
            <v>F'02</v>
          </cell>
          <cell r="Z1009" t="str">
            <v>Lab dip in-process</v>
          </cell>
        </row>
        <row r="1010">
          <cell r="A1010" t="str">
            <v>UH4</v>
          </cell>
          <cell r="B1010" t="str">
            <v>Peachy Peach</v>
          </cell>
          <cell r="D1010" t="str">
            <v>Mindy Slate</v>
          </cell>
          <cell r="E1010" t="str">
            <v>Girls Basics Pastels</v>
          </cell>
          <cell r="F1010" t="str">
            <v>HHW</v>
          </cell>
          <cell r="G1010">
            <v>37071</v>
          </cell>
          <cell r="H1010">
            <v>37074</v>
          </cell>
          <cell r="I1010">
            <v>2808</v>
          </cell>
          <cell r="J1010" t="str">
            <v>100% Cotton</v>
          </cell>
          <cell r="K1010" t="str">
            <v>F'02</v>
          </cell>
          <cell r="M1010" t="str">
            <v>Fiber Reactive</v>
          </cell>
          <cell r="N1010" t="str">
            <v>RB W/Opt</v>
          </cell>
          <cell r="O1010">
            <v>3</v>
          </cell>
          <cell r="P1010">
            <v>37095</v>
          </cell>
          <cell r="Q1010">
            <v>37138</v>
          </cell>
          <cell r="R1010">
            <v>1.7000000000000001E-2</v>
          </cell>
          <cell r="W1010">
            <v>37169</v>
          </cell>
          <cell r="Z1010" t="str">
            <v>Lab dip approved</v>
          </cell>
        </row>
        <row r="1011">
          <cell r="A1011" t="str">
            <v>UH3</v>
          </cell>
          <cell r="B1011" t="str">
            <v>Lavender</v>
          </cell>
          <cell r="D1011" t="str">
            <v>Mindy Slate</v>
          </cell>
          <cell r="E1011" t="str">
            <v>Girls Basics Pastels</v>
          </cell>
          <cell r="F1011" t="str">
            <v>HHW</v>
          </cell>
          <cell r="G1011">
            <v>37071</v>
          </cell>
          <cell r="H1011">
            <v>37074</v>
          </cell>
          <cell r="I1011">
            <v>2808</v>
          </cell>
          <cell r="J1011" t="str">
            <v>100% Cotton</v>
          </cell>
          <cell r="K1011" t="str">
            <v>F'02</v>
          </cell>
          <cell r="M1011" t="str">
            <v>DIRECT</v>
          </cell>
          <cell r="N1011" t="str">
            <v>RB W/Opt</v>
          </cell>
          <cell r="O1011">
            <v>10</v>
          </cell>
          <cell r="P1011">
            <v>37097</v>
          </cell>
          <cell r="Q1011">
            <v>37138</v>
          </cell>
          <cell r="R1011">
            <v>4.0599999999999997E-2</v>
          </cell>
          <cell r="U1011">
            <v>37168</v>
          </cell>
          <cell r="W1011">
            <v>37714</v>
          </cell>
          <cell r="Z1011" t="str">
            <v>Development Complete</v>
          </cell>
        </row>
        <row r="1012">
          <cell r="A1012" t="str">
            <v>ELUH3</v>
          </cell>
          <cell r="B1012" t="str">
            <v>Lavender</v>
          </cell>
          <cell r="D1012" t="str">
            <v>Mindy Slate</v>
          </cell>
          <cell r="E1012" t="str">
            <v>Girls Basics Pastels</v>
          </cell>
          <cell r="F1012" t="str">
            <v>HHW</v>
          </cell>
          <cell r="G1012">
            <v>37071</v>
          </cell>
          <cell r="H1012">
            <v>37074</v>
          </cell>
          <cell r="I1012">
            <v>2808</v>
          </cell>
          <cell r="J1012" t="str">
            <v>100% Cotton</v>
          </cell>
          <cell r="K1012" t="str">
            <v>F'02</v>
          </cell>
          <cell r="Z1012" t="str">
            <v>Lab dip in-process</v>
          </cell>
        </row>
        <row r="1013">
          <cell r="A1013" t="str">
            <v>UH2</v>
          </cell>
          <cell r="B1013" t="str">
            <v>Sangria</v>
          </cell>
          <cell r="D1013" t="str">
            <v>Jeff Shuford</v>
          </cell>
          <cell r="E1013" t="str">
            <v>F'02 Brights</v>
          </cell>
          <cell r="F1013" t="str">
            <v>HHW</v>
          </cell>
          <cell r="G1013">
            <v>37025</v>
          </cell>
          <cell r="H1013">
            <v>37028</v>
          </cell>
          <cell r="I1013">
            <v>2808</v>
          </cell>
          <cell r="J1013" t="str">
            <v>100% Cotton</v>
          </cell>
          <cell r="K1013" t="str">
            <v>F'02</v>
          </cell>
          <cell r="L1013" t="str">
            <v>666 Sangria</v>
          </cell>
          <cell r="M1013" t="str">
            <v>Fiber Reactive</v>
          </cell>
          <cell r="N1013" t="str">
            <v>RB W/Opt</v>
          </cell>
          <cell r="Y1013">
            <v>37053</v>
          </cell>
          <cell r="Z1013" t="str">
            <v>Dropped</v>
          </cell>
        </row>
        <row r="1014">
          <cell r="A1014" t="str">
            <v>ELUH2</v>
          </cell>
          <cell r="B1014" t="str">
            <v>Sangria</v>
          </cell>
          <cell r="D1014" t="str">
            <v>Jeff Shuford</v>
          </cell>
          <cell r="E1014" t="str">
            <v>F'02 Brights</v>
          </cell>
          <cell r="F1014" t="str">
            <v>HHW</v>
          </cell>
          <cell r="G1014">
            <v>37025</v>
          </cell>
          <cell r="H1014">
            <v>37028</v>
          </cell>
          <cell r="I1014" t="str">
            <v>Elastic</v>
          </cell>
          <cell r="K1014" t="str">
            <v>F'02</v>
          </cell>
          <cell r="Y1014">
            <v>37053</v>
          </cell>
          <cell r="Z1014" t="str">
            <v>Dropped</v>
          </cell>
        </row>
        <row r="1015">
          <cell r="A1015" t="str">
            <v>UH1</v>
          </cell>
          <cell r="B1015" t="str">
            <v>Aqua</v>
          </cell>
          <cell r="D1015" t="str">
            <v>Jeff Shuford</v>
          </cell>
          <cell r="E1015" t="str">
            <v>F'02 Girls Sporty</v>
          </cell>
          <cell r="F1015" t="str">
            <v>HHW</v>
          </cell>
          <cell r="G1015">
            <v>37018</v>
          </cell>
          <cell r="H1015">
            <v>37021</v>
          </cell>
          <cell r="I1015">
            <v>2808</v>
          </cell>
          <cell r="J1015" t="str">
            <v>100% Cotton</v>
          </cell>
          <cell r="K1015" t="str">
            <v>F'02</v>
          </cell>
          <cell r="M1015" t="str">
            <v>Fiber Reactive</v>
          </cell>
          <cell r="N1015" t="str">
            <v>Jet Bleach</v>
          </cell>
          <cell r="O1015">
            <v>11</v>
          </cell>
          <cell r="P1015">
            <v>37036</v>
          </cell>
          <cell r="Q1015">
            <v>37047</v>
          </cell>
          <cell r="R1015">
            <v>6.6699999999999995E-2</v>
          </cell>
          <cell r="U1015">
            <v>37097</v>
          </cell>
          <cell r="W1015">
            <v>37118</v>
          </cell>
          <cell r="Z1015" t="str">
            <v>Development Complete</v>
          </cell>
        </row>
        <row r="1016">
          <cell r="A1016" t="str">
            <v>ELUH1</v>
          </cell>
          <cell r="B1016" t="str">
            <v>Aqua</v>
          </cell>
          <cell r="D1016" t="str">
            <v>Jeff Shuford</v>
          </cell>
          <cell r="E1016" t="str">
            <v>F'02 Girls Sporty</v>
          </cell>
          <cell r="F1016" t="str">
            <v>HHW</v>
          </cell>
          <cell r="G1016">
            <v>37018</v>
          </cell>
          <cell r="H1016">
            <v>37021</v>
          </cell>
          <cell r="I1016" t="str">
            <v>Elastic</v>
          </cell>
          <cell r="K1016" t="str">
            <v>F'02</v>
          </cell>
          <cell r="Z1016" t="str">
            <v>Lab dip in-process</v>
          </cell>
        </row>
        <row r="1017">
          <cell r="A1017" t="str">
            <v>UG9</v>
          </cell>
          <cell r="B1017" t="str">
            <v>Brick Red</v>
          </cell>
          <cell r="D1017" t="str">
            <v>Jeff Shuford</v>
          </cell>
          <cell r="E1017" t="str">
            <v>F'02 Girls Tweens Sporty</v>
          </cell>
          <cell r="F1017" t="str">
            <v>HHW</v>
          </cell>
          <cell r="G1017">
            <v>37018</v>
          </cell>
          <cell r="H1017">
            <v>37021</v>
          </cell>
          <cell r="I1017">
            <v>2808</v>
          </cell>
          <cell r="J1017" t="str">
            <v>100% Cotton</v>
          </cell>
          <cell r="K1017" t="str">
            <v>F'02</v>
          </cell>
          <cell r="L1017" t="str">
            <v>Pantone 18-1643TP</v>
          </cell>
          <cell r="M1017" t="str">
            <v>Fiber Reactive</v>
          </cell>
          <cell r="N1017" t="str">
            <v>Jet Scour</v>
          </cell>
          <cell r="O1017">
            <v>6</v>
          </cell>
          <cell r="P1017">
            <v>37067</v>
          </cell>
          <cell r="R1017">
            <v>0.22550000000000001</v>
          </cell>
          <cell r="Y1017">
            <v>37103</v>
          </cell>
          <cell r="Z1017" t="str">
            <v>Dropped</v>
          </cell>
        </row>
        <row r="1018">
          <cell r="A1018" t="str">
            <v>ELUG9</v>
          </cell>
          <cell r="B1018" t="str">
            <v>Brick Red</v>
          </cell>
          <cell r="D1018" t="str">
            <v>Jeff Shuford</v>
          </cell>
          <cell r="E1018" t="str">
            <v>F'02 Girls Tweens Sporty</v>
          </cell>
          <cell r="F1018" t="str">
            <v>HHW</v>
          </cell>
          <cell r="G1018">
            <v>37018</v>
          </cell>
          <cell r="H1018">
            <v>37021</v>
          </cell>
          <cell r="I1018" t="str">
            <v>Elastic</v>
          </cell>
          <cell r="K1018" t="str">
            <v>F'02</v>
          </cell>
          <cell r="Z1018" t="str">
            <v>Lab dip in-process</v>
          </cell>
        </row>
        <row r="1019">
          <cell r="A1019" t="str">
            <v>UG8</v>
          </cell>
          <cell r="B1019" t="str">
            <v>Neon Lime</v>
          </cell>
          <cell r="D1019" t="str">
            <v>Jeff Shuford</v>
          </cell>
          <cell r="E1019" t="str">
            <v>F'02 Girl Traditional Brights</v>
          </cell>
          <cell r="F1019" t="str">
            <v>HHW</v>
          </cell>
          <cell r="G1019">
            <v>37018</v>
          </cell>
          <cell r="H1019">
            <v>37021</v>
          </cell>
          <cell r="I1019">
            <v>2808</v>
          </cell>
          <cell r="J1019" t="str">
            <v>100% Cotton</v>
          </cell>
          <cell r="K1019" t="str">
            <v>F'02</v>
          </cell>
          <cell r="M1019" t="str">
            <v>Fiber Reactive</v>
          </cell>
          <cell r="N1019" t="str">
            <v>RB W/Opt</v>
          </cell>
          <cell r="O1019">
            <v>5</v>
          </cell>
          <cell r="P1019">
            <v>37033</v>
          </cell>
          <cell r="Q1019">
            <v>37047</v>
          </cell>
          <cell r="R1019">
            <v>0.1356</v>
          </cell>
          <cell r="U1019">
            <v>37092</v>
          </cell>
          <cell r="W1019">
            <v>37092</v>
          </cell>
          <cell r="Z1019" t="str">
            <v>Development Complete</v>
          </cell>
        </row>
        <row r="1020">
          <cell r="A1020" t="str">
            <v>ELUG8</v>
          </cell>
          <cell r="B1020" t="str">
            <v>Neon Lime</v>
          </cell>
          <cell r="D1020" t="str">
            <v>Jeff Shuford</v>
          </cell>
          <cell r="E1020" t="str">
            <v>F'02 Girl Traditional Brights</v>
          </cell>
          <cell r="F1020" t="str">
            <v>HHW</v>
          </cell>
          <cell r="G1020">
            <v>37018</v>
          </cell>
          <cell r="H1020">
            <v>37021</v>
          </cell>
          <cell r="I1020" t="str">
            <v>Elastic</v>
          </cell>
          <cell r="K1020" t="str">
            <v>F'02</v>
          </cell>
          <cell r="Z1020" t="str">
            <v>Lab dip in-process</v>
          </cell>
        </row>
        <row r="1021">
          <cell r="A1021" t="str">
            <v>UG7</v>
          </cell>
          <cell r="B1021" t="str">
            <v>Grey Blue</v>
          </cell>
          <cell r="D1021" t="str">
            <v>Jeff Shuford</v>
          </cell>
          <cell r="E1021" t="str">
            <v>F'02 Girls Tweens Sporty</v>
          </cell>
          <cell r="F1021" t="str">
            <v>HHW</v>
          </cell>
          <cell r="G1021">
            <v>37018</v>
          </cell>
          <cell r="H1021">
            <v>37021</v>
          </cell>
          <cell r="I1021">
            <v>2808</v>
          </cell>
          <cell r="J1021" t="str">
            <v>100% Cotton</v>
          </cell>
          <cell r="K1021" t="str">
            <v>F'02</v>
          </cell>
          <cell r="M1021" t="str">
            <v>Fiber Reactive</v>
          </cell>
          <cell r="N1021" t="str">
            <v>Jet Bleach</v>
          </cell>
          <cell r="O1021">
            <v>14</v>
          </cell>
          <cell r="P1021">
            <v>37055</v>
          </cell>
          <cell r="R1021">
            <v>6.25E-2</v>
          </cell>
          <cell r="Y1021">
            <v>37120</v>
          </cell>
          <cell r="Z1021" t="str">
            <v>Dropped</v>
          </cell>
        </row>
        <row r="1022">
          <cell r="A1022" t="str">
            <v>ELUG7</v>
          </cell>
          <cell r="B1022" t="str">
            <v>Grey Blue</v>
          </cell>
          <cell r="D1022" t="str">
            <v>Jeff Shuford</v>
          </cell>
          <cell r="E1022" t="str">
            <v>F'02 Girls Tweens Sporty</v>
          </cell>
          <cell r="F1022" t="str">
            <v>HHW</v>
          </cell>
          <cell r="G1022">
            <v>37018</v>
          </cell>
          <cell r="H1022">
            <v>37021</v>
          </cell>
          <cell r="I1022" t="str">
            <v>Elastic</v>
          </cell>
          <cell r="K1022" t="str">
            <v>F'02</v>
          </cell>
          <cell r="Z1022" t="str">
            <v>Lab dip in-process</v>
          </cell>
        </row>
        <row r="1023">
          <cell r="A1023" t="str">
            <v>UG6</v>
          </cell>
          <cell r="B1023" t="str">
            <v>Sport Fushia</v>
          </cell>
          <cell r="D1023" t="str">
            <v>Jeff Shuford</v>
          </cell>
          <cell r="E1023" t="str">
            <v>JMS F'02 Sporty</v>
          </cell>
          <cell r="F1023" t="str">
            <v>JMS</v>
          </cell>
          <cell r="G1023">
            <v>37018</v>
          </cell>
          <cell r="H1023">
            <v>37021</v>
          </cell>
          <cell r="I1023">
            <v>2808</v>
          </cell>
          <cell r="J1023" t="str">
            <v>100% Cotton</v>
          </cell>
          <cell r="K1023" t="str">
            <v>F'02</v>
          </cell>
          <cell r="M1023" t="str">
            <v>Fiber Reactive</v>
          </cell>
          <cell r="N1023" t="str">
            <v>RB W/Opt</v>
          </cell>
          <cell r="O1023">
            <v>15</v>
          </cell>
          <cell r="P1023">
            <v>37055</v>
          </cell>
          <cell r="Q1023">
            <v>37077</v>
          </cell>
          <cell r="R1023">
            <v>0.27300000000000002</v>
          </cell>
          <cell r="U1023">
            <v>37099</v>
          </cell>
          <cell r="W1023">
            <v>37118</v>
          </cell>
          <cell r="Z1023" t="str">
            <v>Development Complete</v>
          </cell>
        </row>
        <row r="1024">
          <cell r="A1024" t="str">
            <v>ELUG6</v>
          </cell>
          <cell r="B1024" t="str">
            <v>Sport Fushia</v>
          </cell>
          <cell r="D1024" t="str">
            <v>Jeff Shuford</v>
          </cell>
          <cell r="E1024" t="str">
            <v>JMS F'02 Sporty</v>
          </cell>
          <cell r="F1024" t="str">
            <v>JMS</v>
          </cell>
          <cell r="G1024">
            <v>37018</v>
          </cell>
          <cell r="H1024">
            <v>37021</v>
          </cell>
          <cell r="I1024" t="str">
            <v>Elastic</v>
          </cell>
          <cell r="K1024" t="str">
            <v>F'02</v>
          </cell>
          <cell r="Z1024" t="str">
            <v>Lab dip in-process</v>
          </cell>
        </row>
        <row r="1025">
          <cell r="A1025" t="str">
            <v>UG5</v>
          </cell>
          <cell r="B1025" t="str">
            <v>Sport Turquoise</v>
          </cell>
          <cell r="D1025" t="str">
            <v>Jeff Shuford</v>
          </cell>
          <cell r="E1025" t="str">
            <v>JMS F'02 Sporty</v>
          </cell>
          <cell r="F1025" t="str">
            <v>JMS</v>
          </cell>
          <cell r="G1025">
            <v>37018</v>
          </cell>
          <cell r="H1025">
            <v>37021</v>
          </cell>
          <cell r="I1025">
            <v>2808</v>
          </cell>
          <cell r="J1025" t="str">
            <v>100% Cotton</v>
          </cell>
          <cell r="K1025" t="str">
            <v>F'02</v>
          </cell>
          <cell r="M1025" t="str">
            <v>Fiber Reactive</v>
          </cell>
          <cell r="N1025" t="str">
            <v>Jet Bleach</v>
          </cell>
          <cell r="O1025">
            <v>14</v>
          </cell>
          <cell r="P1025">
            <v>37067</v>
          </cell>
          <cell r="Q1025">
            <v>37077</v>
          </cell>
          <cell r="R1025">
            <v>0.18129999999999999</v>
          </cell>
          <cell r="U1025">
            <v>37111</v>
          </cell>
          <cell r="W1025">
            <v>37111</v>
          </cell>
          <cell r="Z1025" t="str">
            <v>Development Complete</v>
          </cell>
        </row>
        <row r="1026">
          <cell r="A1026" t="str">
            <v>ELUG5</v>
          </cell>
          <cell r="B1026" t="str">
            <v>Sport Turquoise</v>
          </cell>
          <cell r="D1026" t="str">
            <v>Jeff Shuford</v>
          </cell>
          <cell r="E1026" t="str">
            <v>JMS F'02 Sporty</v>
          </cell>
          <cell r="F1026" t="str">
            <v>JMS</v>
          </cell>
          <cell r="G1026">
            <v>37018</v>
          </cell>
          <cell r="H1026">
            <v>37021</v>
          </cell>
          <cell r="I1026" t="str">
            <v>Elastic</v>
          </cell>
          <cell r="J1026" t="str">
            <v>Elastic</v>
          </cell>
          <cell r="K1026" t="str">
            <v>F'02</v>
          </cell>
          <cell r="Z1026" t="str">
            <v>Lab dip in-process</v>
          </cell>
        </row>
        <row r="1027">
          <cell r="A1027" t="str">
            <v>UG4</v>
          </cell>
          <cell r="B1027" t="str">
            <v>Autumnal orange</v>
          </cell>
          <cell r="D1027" t="str">
            <v>Jeff Shuford</v>
          </cell>
          <cell r="E1027" t="str">
            <v>F'02 JMS 1610 Brights</v>
          </cell>
          <cell r="F1027" t="str">
            <v>JMS</v>
          </cell>
          <cell r="G1027">
            <v>37018</v>
          </cell>
          <cell r="H1027">
            <v>37021</v>
          </cell>
          <cell r="I1027">
            <v>2808</v>
          </cell>
          <cell r="J1027" t="str">
            <v>100% Cotton</v>
          </cell>
          <cell r="K1027" t="str">
            <v>F'02</v>
          </cell>
          <cell r="L1027" t="str">
            <v>yarn</v>
          </cell>
          <cell r="M1027" t="str">
            <v>Fiber Reactive</v>
          </cell>
          <cell r="N1027" t="str">
            <v>RB W/Opt</v>
          </cell>
          <cell r="O1027">
            <v>5</v>
          </cell>
          <cell r="P1027">
            <v>37033</v>
          </cell>
          <cell r="Q1027">
            <v>37047</v>
          </cell>
          <cell r="R1027">
            <v>0.18729999999999999</v>
          </cell>
          <cell r="U1027">
            <v>37109</v>
          </cell>
          <cell r="W1027">
            <v>37118</v>
          </cell>
          <cell r="Z1027" t="str">
            <v>Development Complete</v>
          </cell>
        </row>
        <row r="1028">
          <cell r="A1028" t="str">
            <v>UG4EL</v>
          </cell>
          <cell r="B1028" t="str">
            <v>Autumnal orange</v>
          </cell>
          <cell r="D1028" t="str">
            <v>Jeff Shuford</v>
          </cell>
          <cell r="E1028" t="str">
            <v>F'02 JMS 1610 Brights</v>
          </cell>
          <cell r="F1028" t="str">
            <v>JMS</v>
          </cell>
          <cell r="G1028">
            <v>37018</v>
          </cell>
          <cell r="H1028">
            <v>37021</v>
          </cell>
          <cell r="I1028" t="str">
            <v>Elastic</v>
          </cell>
          <cell r="J1028" t="str">
            <v>Elastic</v>
          </cell>
          <cell r="K1028" t="str">
            <v>F'02</v>
          </cell>
          <cell r="Y1028">
            <v>37424</v>
          </cell>
          <cell r="Z1028" t="str">
            <v>Dropped</v>
          </cell>
        </row>
        <row r="1029">
          <cell r="A1029" t="str">
            <v>UG3</v>
          </cell>
          <cell r="B1029" t="str">
            <v>Buvard Pink</v>
          </cell>
          <cell r="D1029" t="str">
            <v>Jeff Shuford</v>
          </cell>
          <cell r="E1029" t="str">
            <v>F'02 Brights</v>
          </cell>
          <cell r="F1029" t="str">
            <v>HHW</v>
          </cell>
          <cell r="G1029">
            <v>37018</v>
          </cell>
          <cell r="H1029">
            <v>37021</v>
          </cell>
          <cell r="I1029">
            <v>2808</v>
          </cell>
          <cell r="J1029" t="str">
            <v>100% Cotton</v>
          </cell>
          <cell r="K1029" t="str">
            <v>F'02</v>
          </cell>
          <cell r="L1029" t="str">
            <v>Paint chip</v>
          </cell>
          <cell r="M1029" t="str">
            <v>Fiber Reactive</v>
          </cell>
          <cell r="N1029" t="str">
            <v>RB W/Opt</v>
          </cell>
          <cell r="O1029">
            <v>9</v>
          </cell>
          <cell r="P1029">
            <v>37036</v>
          </cell>
          <cell r="Q1029">
            <v>37047</v>
          </cell>
          <cell r="R1029">
            <v>2.0299999999999999E-2</v>
          </cell>
          <cell r="U1029">
            <v>37092</v>
          </cell>
          <cell r="W1029">
            <v>37148</v>
          </cell>
          <cell r="Z1029" t="str">
            <v>Development Complete</v>
          </cell>
        </row>
        <row r="1030">
          <cell r="A1030" t="str">
            <v>ELUG3</v>
          </cell>
          <cell r="B1030" t="str">
            <v>Buvard Pink</v>
          </cell>
          <cell r="D1030" t="str">
            <v>Jeff Shuford</v>
          </cell>
          <cell r="E1030" t="str">
            <v>F'02 Brights</v>
          </cell>
          <cell r="F1030" t="str">
            <v>HHW</v>
          </cell>
          <cell r="G1030">
            <v>37018</v>
          </cell>
          <cell r="H1030">
            <v>37021</v>
          </cell>
          <cell r="I1030" t="str">
            <v>Elastic</v>
          </cell>
          <cell r="J1030" t="str">
            <v>Elastic</v>
          </cell>
          <cell r="K1030" t="str">
            <v>F'02</v>
          </cell>
          <cell r="Z1030" t="str">
            <v>Lab dip in-process</v>
          </cell>
        </row>
        <row r="1031">
          <cell r="A1031" t="str">
            <v>UG2</v>
          </cell>
          <cell r="B1031" t="str">
            <v>Paon blue</v>
          </cell>
          <cell r="D1031" t="str">
            <v>Jeff Shuford</v>
          </cell>
          <cell r="E1031" t="str">
            <v>F'02 Sporty</v>
          </cell>
          <cell r="F1031" t="str">
            <v>HHW</v>
          </cell>
          <cell r="G1031">
            <v>37018</v>
          </cell>
          <cell r="H1031">
            <v>37021</v>
          </cell>
          <cell r="I1031">
            <v>2808</v>
          </cell>
          <cell r="J1031" t="str">
            <v>100% Cotton</v>
          </cell>
          <cell r="K1031" t="str">
            <v>F'02</v>
          </cell>
          <cell r="L1031" t="str">
            <v>Paint chip</v>
          </cell>
          <cell r="M1031" t="str">
            <v>Fiber Reactive</v>
          </cell>
          <cell r="N1031" t="str">
            <v>Jet Bleach</v>
          </cell>
          <cell r="O1031">
            <v>7</v>
          </cell>
          <cell r="P1031">
            <v>37056</v>
          </cell>
          <cell r="Q1031">
            <v>37064</v>
          </cell>
          <cell r="R1031">
            <v>0.16750000000000001</v>
          </cell>
          <cell r="Y1031">
            <v>37082</v>
          </cell>
          <cell r="Z1031" t="str">
            <v>Dropped</v>
          </cell>
        </row>
        <row r="1032">
          <cell r="A1032" t="str">
            <v>ELUG2</v>
          </cell>
          <cell r="B1032" t="str">
            <v>Paon blue</v>
          </cell>
          <cell r="D1032" t="str">
            <v>Jeff Shuford</v>
          </cell>
          <cell r="E1032" t="str">
            <v>F'02 Sporty</v>
          </cell>
          <cell r="F1032" t="str">
            <v>HHW</v>
          </cell>
          <cell r="G1032">
            <v>37018</v>
          </cell>
          <cell r="H1032">
            <v>37021</v>
          </cell>
          <cell r="I1032" t="str">
            <v>Elastic</v>
          </cell>
          <cell r="J1032" t="str">
            <v>Elastic</v>
          </cell>
          <cell r="K1032" t="str">
            <v>F'02</v>
          </cell>
          <cell r="L1032" t="str">
            <v>UG2</v>
          </cell>
          <cell r="Z1032" t="str">
            <v>Lab dip in-process</v>
          </cell>
        </row>
        <row r="1033">
          <cell r="A1033" t="str">
            <v>UG1</v>
          </cell>
          <cell r="B1033" t="str">
            <v>New Wine</v>
          </cell>
          <cell r="D1033" t="str">
            <v>Jeff Shuford</v>
          </cell>
          <cell r="E1033" t="str">
            <v>HHW Trend PK.</v>
          </cell>
          <cell r="F1033" t="str">
            <v>HHW</v>
          </cell>
          <cell r="G1033">
            <v>37018</v>
          </cell>
          <cell r="H1033">
            <v>37021</v>
          </cell>
          <cell r="I1033">
            <v>2808</v>
          </cell>
          <cell r="J1033" t="str">
            <v>100% Cotton</v>
          </cell>
          <cell r="K1033" t="str">
            <v>F'02</v>
          </cell>
          <cell r="M1033" t="str">
            <v>Fiber Reactive</v>
          </cell>
          <cell r="N1033" t="str">
            <v>Jet Bleach</v>
          </cell>
          <cell r="O1033">
            <v>10</v>
          </cell>
          <cell r="P1033">
            <v>37036</v>
          </cell>
          <cell r="Q1033">
            <v>37047</v>
          </cell>
          <cell r="R1033">
            <v>0.48820000000000002</v>
          </cell>
          <cell r="U1033">
            <v>37092</v>
          </cell>
          <cell r="W1033">
            <v>37092</v>
          </cell>
          <cell r="Z1033" t="str">
            <v>Development Complete</v>
          </cell>
        </row>
        <row r="1034">
          <cell r="A1034" t="str">
            <v>UG1EL</v>
          </cell>
          <cell r="B1034" t="str">
            <v>New Wine</v>
          </cell>
          <cell r="D1034" t="str">
            <v>Jeff Shuford</v>
          </cell>
          <cell r="E1034" t="str">
            <v>HHW Trend PK. Elastic</v>
          </cell>
          <cell r="F1034" t="str">
            <v>HHW</v>
          </cell>
          <cell r="G1034">
            <v>37018</v>
          </cell>
          <cell r="H1034">
            <v>37021</v>
          </cell>
          <cell r="I1034" t="str">
            <v>Elastic</v>
          </cell>
          <cell r="J1034" t="str">
            <v>POLYESTER</v>
          </cell>
          <cell r="K1034" t="str">
            <v>F'02</v>
          </cell>
          <cell r="L1034" t="str">
            <v>UG1</v>
          </cell>
          <cell r="M1034" t="str">
            <v>DISPERSE</v>
          </cell>
          <cell r="Y1034">
            <v>37573</v>
          </cell>
          <cell r="Z1034" t="str">
            <v>Dropped</v>
          </cell>
        </row>
        <row r="1035">
          <cell r="A1035" t="str">
            <v>UF9EL</v>
          </cell>
          <cell r="B1035" t="str">
            <v>Light Sap Green</v>
          </cell>
          <cell r="D1035" t="str">
            <v>Kendall Bain</v>
          </cell>
          <cell r="E1035" t="str">
            <v>HHW Trend PK.</v>
          </cell>
          <cell r="F1035" t="str">
            <v>HHW</v>
          </cell>
          <cell r="G1035">
            <v>36980</v>
          </cell>
          <cell r="H1035">
            <v>36983</v>
          </cell>
          <cell r="I1035">
            <v>2808</v>
          </cell>
          <cell r="J1035" t="str">
            <v>100% Cotton</v>
          </cell>
          <cell r="K1035" t="str">
            <v>Sp.02</v>
          </cell>
          <cell r="L1035" t="str">
            <v>U21</v>
          </cell>
          <cell r="M1035" t="str">
            <v>PIGMENTS</v>
          </cell>
          <cell r="Z1035" t="str">
            <v>Lab dip in-process</v>
          </cell>
        </row>
        <row r="1036">
          <cell r="A1036" t="str">
            <v>UF9</v>
          </cell>
          <cell r="B1036" t="str">
            <v>Light Sap Green</v>
          </cell>
          <cell r="D1036" t="str">
            <v>Kendall Bain</v>
          </cell>
          <cell r="E1036" t="str">
            <v>HHW Trend PK.</v>
          </cell>
          <cell r="F1036" t="str">
            <v>HHW</v>
          </cell>
          <cell r="G1036">
            <v>36980</v>
          </cell>
          <cell r="H1036">
            <v>36983</v>
          </cell>
          <cell r="I1036">
            <v>2808</v>
          </cell>
          <cell r="J1036" t="str">
            <v>100% Cotton</v>
          </cell>
          <cell r="K1036" t="str">
            <v>Sp.02</v>
          </cell>
          <cell r="L1036" t="str">
            <v>U21</v>
          </cell>
          <cell r="M1036" t="str">
            <v>Direct</v>
          </cell>
          <cell r="N1036" t="str">
            <v>RB W/Opt</v>
          </cell>
          <cell r="O1036">
            <v>12</v>
          </cell>
          <cell r="P1036">
            <v>36992</v>
          </cell>
          <cell r="Q1036">
            <v>36997</v>
          </cell>
          <cell r="R1036">
            <v>7.7999999999999996E-3</v>
          </cell>
          <cell r="T1036" t="str">
            <v>L</v>
          </cell>
          <cell r="U1036">
            <v>37006</v>
          </cell>
          <cell r="W1036">
            <v>37024</v>
          </cell>
          <cell r="Z1036" t="str">
            <v>Development Complete</v>
          </cell>
        </row>
        <row r="1037">
          <cell r="A1037" t="str">
            <v>ELUF9</v>
          </cell>
          <cell r="B1037" t="str">
            <v>Light Sap Green</v>
          </cell>
          <cell r="D1037" t="str">
            <v>Kendall Bain</v>
          </cell>
          <cell r="E1037" t="str">
            <v>HHW Trend PK.</v>
          </cell>
          <cell r="F1037" t="str">
            <v>HHW</v>
          </cell>
          <cell r="G1037">
            <v>36980</v>
          </cell>
          <cell r="H1037">
            <v>36983</v>
          </cell>
          <cell r="I1037" t="str">
            <v>Elastic</v>
          </cell>
          <cell r="K1037" t="str">
            <v>Sp.02</v>
          </cell>
          <cell r="L1037" t="str">
            <v>UF9 - PEU0551</v>
          </cell>
          <cell r="M1037" t="str">
            <v>Organic</v>
          </cell>
          <cell r="P1037">
            <v>36999</v>
          </cell>
          <cell r="T1037" t="str">
            <v>L</v>
          </cell>
          <cell r="Z1037" t="str">
            <v>Lab dip submitted</v>
          </cell>
        </row>
        <row r="1038">
          <cell r="A1038" t="str">
            <v>UF8</v>
          </cell>
          <cell r="B1038" t="str">
            <v>Seabreeze</v>
          </cell>
          <cell r="D1038" t="str">
            <v>Barbara Maddox</v>
          </cell>
          <cell r="E1038" t="str">
            <v>Sp.02 Basic Brief</v>
          </cell>
          <cell r="F1038" t="str">
            <v>JMS</v>
          </cell>
          <cell r="G1038">
            <v>36955</v>
          </cell>
          <cell r="H1038">
            <v>36955</v>
          </cell>
          <cell r="I1038">
            <v>2808</v>
          </cell>
          <cell r="J1038" t="str">
            <v>100% Cotton</v>
          </cell>
          <cell r="L1038" t="str">
            <v>549 Seabreeze</v>
          </cell>
          <cell r="M1038" t="str">
            <v>Fiber Reactive</v>
          </cell>
          <cell r="N1038" t="str">
            <v>Jet Bleach</v>
          </cell>
          <cell r="R1038">
            <v>0.12470000000000001</v>
          </cell>
          <cell r="T1038" t="str">
            <v>D</v>
          </cell>
          <cell r="U1038">
            <v>36955</v>
          </cell>
          <cell r="W1038">
            <v>36966</v>
          </cell>
          <cell r="Y1038">
            <v>37007</v>
          </cell>
          <cell r="Z1038" t="str">
            <v>Dropped</v>
          </cell>
        </row>
        <row r="1039">
          <cell r="A1039" t="str">
            <v>ELUF8</v>
          </cell>
          <cell r="B1039" t="str">
            <v>Seabreeze</v>
          </cell>
          <cell r="D1039" t="str">
            <v>Barbara Maddox</v>
          </cell>
          <cell r="E1039" t="str">
            <v>Sp.02 Basic Brief</v>
          </cell>
          <cell r="F1039" t="str">
            <v>JMS</v>
          </cell>
          <cell r="G1039">
            <v>36955</v>
          </cell>
          <cell r="H1039">
            <v>36955</v>
          </cell>
          <cell r="I1039" t="str">
            <v>Elastic</v>
          </cell>
          <cell r="J1039" t="str">
            <v>Elastic</v>
          </cell>
          <cell r="K1039" t="str">
            <v>Sp.02</v>
          </cell>
          <cell r="L1039" t="str">
            <v>UF8</v>
          </cell>
          <cell r="Y1039">
            <v>37007</v>
          </cell>
          <cell r="Z1039" t="str">
            <v>Dropped</v>
          </cell>
        </row>
        <row r="1040">
          <cell r="A1040" t="str">
            <v>UF7</v>
          </cell>
          <cell r="B1040" t="str">
            <v>Girls French Blue</v>
          </cell>
          <cell r="D1040" t="str">
            <v>Jeff Shuford</v>
          </cell>
          <cell r="E1040" t="str">
            <v>F'01 Girls Brights</v>
          </cell>
          <cell r="F1040" t="str">
            <v>HHW</v>
          </cell>
          <cell r="G1040">
            <v>36878</v>
          </cell>
          <cell r="H1040">
            <v>36882</v>
          </cell>
          <cell r="I1040">
            <v>2808</v>
          </cell>
          <cell r="J1040" t="str">
            <v>100% Cotton</v>
          </cell>
          <cell r="K1040" t="str">
            <v>Sp.02</v>
          </cell>
          <cell r="L1040" t="str">
            <v>18-3945 TP</v>
          </cell>
          <cell r="M1040" t="str">
            <v>Fiber Reactive</v>
          </cell>
          <cell r="N1040" t="str">
            <v>RB W/Opt</v>
          </cell>
          <cell r="O1040">
            <v>6</v>
          </cell>
          <cell r="P1040">
            <v>36918</v>
          </cell>
          <cell r="R1040">
            <v>0.17680000000000001</v>
          </cell>
          <cell r="Y1040">
            <v>36929</v>
          </cell>
          <cell r="Z1040" t="str">
            <v>Dropped</v>
          </cell>
        </row>
        <row r="1041">
          <cell r="A1041" t="str">
            <v>UF6</v>
          </cell>
          <cell r="B1041" t="str">
            <v>Soft Lavender</v>
          </cell>
          <cell r="D1041" t="str">
            <v>Jeff Shuford</v>
          </cell>
          <cell r="E1041" t="str">
            <v>Sp.02 Sporty</v>
          </cell>
          <cell r="F1041" t="str">
            <v>JMS</v>
          </cell>
          <cell r="G1041">
            <v>36858</v>
          </cell>
          <cell r="H1041">
            <v>36867</v>
          </cell>
          <cell r="I1041">
            <v>2808</v>
          </cell>
          <cell r="J1041" t="str">
            <v>100% Cotton</v>
          </cell>
          <cell r="K1041" t="str">
            <v>Sp.02</v>
          </cell>
          <cell r="M1041" t="str">
            <v>Fiber Reactive</v>
          </cell>
          <cell r="N1041" t="str">
            <v>RB W/Opt</v>
          </cell>
          <cell r="O1041">
            <v>4</v>
          </cell>
          <cell r="P1041">
            <v>36881</v>
          </cell>
          <cell r="Q1041">
            <v>36894</v>
          </cell>
          <cell r="R1041">
            <v>3.7199999999999997E-2</v>
          </cell>
          <cell r="U1041">
            <v>36936</v>
          </cell>
          <cell r="W1041">
            <v>37666</v>
          </cell>
          <cell r="Z1041" t="str">
            <v>Development Complete</v>
          </cell>
        </row>
        <row r="1042">
          <cell r="A1042" t="str">
            <v>ELUF6</v>
          </cell>
          <cell r="B1042" t="str">
            <v>Soft Lavender</v>
          </cell>
          <cell r="D1042" t="str">
            <v>Jeff Shuford</v>
          </cell>
          <cell r="E1042" t="str">
            <v>Sp.02 Sporty</v>
          </cell>
          <cell r="F1042" t="str">
            <v>JMS</v>
          </cell>
          <cell r="G1042">
            <v>37007</v>
          </cell>
          <cell r="H1042">
            <v>37012</v>
          </cell>
          <cell r="I1042" t="str">
            <v>Elastic</v>
          </cell>
          <cell r="J1042" t="str">
            <v>Elastic</v>
          </cell>
          <cell r="K1042" t="str">
            <v>Sp.02</v>
          </cell>
          <cell r="L1042" t="str">
            <v>UF6</v>
          </cell>
          <cell r="Z1042" t="str">
            <v>Lab dip in-process</v>
          </cell>
        </row>
        <row r="1043">
          <cell r="A1043" t="str">
            <v>UF5</v>
          </cell>
          <cell r="B1043" t="str">
            <v>Raspberry</v>
          </cell>
          <cell r="D1043" t="str">
            <v>Jeff Shuford</v>
          </cell>
          <cell r="E1043" t="str">
            <v>Sp.02 HHW Tweens Sporty</v>
          </cell>
          <cell r="F1043" t="str">
            <v>HHW</v>
          </cell>
          <cell r="G1043">
            <v>36857</v>
          </cell>
          <cell r="H1043">
            <v>36861</v>
          </cell>
          <cell r="I1043">
            <v>2808</v>
          </cell>
          <cell r="J1043" t="str">
            <v>100% Cotton</v>
          </cell>
          <cell r="K1043" t="str">
            <v>Sp.02</v>
          </cell>
          <cell r="L1043" t="str">
            <v>L93 Raspberry</v>
          </cell>
          <cell r="M1043" t="str">
            <v>Fiber Reactive</v>
          </cell>
          <cell r="N1043" t="str">
            <v>RB W/Opt</v>
          </cell>
          <cell r="O1043">
            <v>3</v>
          </cell>
          <cell r="P1043">
            <v>36868</v>
          </cell>
          <cell r="Q1043">
            <v>36880</v>
          </cell>
          <cell r="R1043">
            <v>5.33E-2</v>
          </cell>
          <cell r="U1043">
            <v>36966</v>
          </cell>
          <cell r="W1043">
            <v>38215</v>
          </cell>
          <cell r="Z1043" t="str">
            <v>Development Complete</v>
          </cell>
        </row>
        <row r="1044">
          <cell r="Z1044" t="str">
            <v xml:space="preserve"> </v>
          </cell>
        </row>
        <row r="1045">
          <cell r="A1045" t="str">
            <v>UF4</v>
          </cell>
          <cell r="B1045" t="str">
            <v>Bright Rose Pink</v>
          </cell>
          <cell r="D1045" t="str">
            <v>Jeff Shuford</v>
          </cell>
          <cell r="E1045" t="str">
            <v>Sp.02 Womens Brights</v>
          </cell>
          <cell r="F1045" t="str">
            <v>HHW</v>
          </cell>
          <cell r="G1045">
            <v>36857</v>
          </cell>
          <cell r="H1045">
            <v>36860</v>
          </cell>
          <cell r="I1045">
            <v>2808</v>
          </cell>
          <cell r="J1045" t="str">
            <v>100% Cotton</v>
          </cell>
          <cell r="K1045" t="str">
            <v>Sp.02</v>
          </cell>
          <cell r="M1045" t="str">
            <v>Fiber Reactive</v>
          </cell>
          <cell r="N1045" t="str">
            <v>RB W/Opt</v>
          </cell>
          <cell r="O1045">
            <v>1</v>
          </cell>
          <cell r="P1045">
            <v>36867</v>
          </cell>
          <cell r="Q1045">
            <v>36880</v>
          </cell>
          <cell r="R1045">
            <v>0.10589999999999999</v>
          </cell>
          <cell r="U1045">
            <v>36936</v>
          </cell>
          <cell r="W1045">
            <v>36936</v>
          </cell>
          <cell r="Z1045" t="str">
            <v>Development Complete</v>
          </cell>
        </row>
        <row r="1046">
          <cell r="Z1046" t="str">
            <v xml:space="preserve"> </v>
          </cell>
        </row>
        <row r="1047">
          <cell r="A1047" t="str">
            <v>UF3</v>
          </cell>
          <cell r="B1047" t="str">
            <v>Parasol Blue</v>
          </cell>
          <cell r="D1047" t="str">
            <v>Jeff Shuford</v>
          </cell>
          <cell r="E1047" t="str">
            <v>Sp.02 Girls Sporty</v>
          </cell>
          <cell r="F1047" t="str">
            <v>HHW</v>
          </cell>
          <cell r="G1047">
            <v>36857</v>
          </cell>
          <cell r="H1047">
            <v>36860</v>
          </cell>
          <cell r="I1047">
            <v>2808</v>
          </cell>
          <cell r="J1047" t="str">
            <v>100% Cotton</v>
          </cell>
          <cell r="K1047" t="str">
            <v>Sp.02</v>
          </cell>
          <cell r="M1047" t="str">
            <v>Fiber Reactive</v>
          </cell>
          <cell r="N1047" t="str">
            <v>RB W/Opt</v>
          </cell>
          <cell r="O1047">
            <v>6</v>
          </cell>
          <cell r="P1047">
            <v>36881</v>
          </cell>
          <cell r="Q1047">
            <v>36894</v>
          </cell>
          <cell r="R1047">
            <v>8.1500000000000003E-2</v>
          </cell>
          <cell r="U1047">
            <v>36963</v>
          </cell>
          <cell r="W1047">
            <v>36963</v>
          </cell>
          <cell r="Z1047" t="str">
            <v>Development Complete</v>
          </cell>
        </row>
        <row r="1048">
          <cell r="Z1048" t="str">
            <v xml:space="preserve"> </v>
          </cell>
        </row>
        <row r="1049">
          <cell r="A1049" t="str">
            <v>UF2</v>
          </cell>
          <cell r="B1049" t="str">
            <v>Pink Peony</v>
          </cell>
          <cell r="D1049" t="str">
            <v>Jeff Shuford</v>
          </cell>
          <cell r="E1049" t="str">
            <v>Sp.02 Girls Pastels</v>
          </cell>
          <cell r="F1049" t="str">
            <v>HHW</v>
          </cell>
          <cell r="G1049">
            <v>36857</v>
          </cell>
          <cell r="H1049">
            <v>36860</v>
          </cell>
          <cell r="I1049">
            <v>2808</v>
          </cell>
          <cell r="J1049" t="str">
            <v>100% Cotton</v>
          </cell>
          <cell r="K1049" t="str">
            <v>Sp.02</v>
          </cell>
          <cell r="M1049" t="str">
            <v>Direct</v>
          </cell>
          <cell r="N1049" t="str">
            <v>RB W/Opt</v>
          </cell>
          <cell r="O1049">
            <v>2</v>
          </cell>
          <cell r="P1049">
            <v>36881</v>
          </cell>
          <cell r="Q1049">
            <v>36894</v>
          </cell>
          <cell r="R1049">
            <v>2.1700000000000001E-2</v>
          </cell>
          <cell r="U1049">
            <v>36966</v>
          </cell>
          <cell r="W1049">
            <v>38100</v>
          </cell>
          <cell r="Z1049" t="str">
            <v>Development Complete</v>
          </cell>
        </row>
        <row r="1050">
          <cell r="Z1050" t="str">
            <v xml:space="preserve"> </v>
          </cell>
        </row>
        <row r="1051">
          <cell r="A1051" t="str">
            <v>UF1</v>
          </cell>
          <cell r="B1051" t="str">
            <v>Pistachio Lime</v>
          </cell>
          <cell r="D1051" t="str">
            <v>Jeff Shuford</v>
          </cell>
          <cell r="E1051" t="str">
            <v>Sp.02 Girls Pastels</v>
          </cell>
          <cell r="F1051" t="str">
            <v>HHW</v>
          </cell>
          <cell r="G1051">
            <v>36857</v>
          </cell>
          <cell r="H1051">
            <v>36860</v>
          </cell>
          <cell r="I1051">
            <v>2808</v>
          </cell>
          <cell r="J1051" t="str">
            <v>100% Cotton</v>
          </cell>
          <cell r="K1051" t="str">
            <v>Sp.02</v>
          </cell>
          <cell r="M1051" t="str">
            <v>Direct</v>
          </cell>
          <cell r="N1051" t="str">
            <v>RB W/Opt</v>
          </cell>
          <cell r="O1051">
            <v>6</v>
          </cell>
          <cell r="P1051">
            <v>36881</v>
          </cell>
          <cell r="Q1051">
            <v>36894</v>
          </cell>
          <cell r="R1051">
            <v>2.76E-2</v>
          </cell>
          <cell r="U1051">
            <v>36966</v>
          </cell>
          <cell r="W1051">
            <v>36966</v>
          </cell>
          <cell r="Z1051" t="str">
            <v>Development Complete</v>
          </cell>
        </row>
        <row r="1052">
          <cell r="A1052" t="str">
            <v>UF9EL</v>
          </cell>
          <cell r="B1052" t="str">
            <v>Zuma Blue</v>
          </cell>
          <cell r="D1052" t="str">
            <v>Jeff Shuford</v>
          </cell>
          <cell r="E1052" t="str">
            <v>Sp.02 Womens Sporty</v>
          </cell>
          <cell r="F1052" t="str">
            <v>HHW</v>
          </cell>
          <cell r="G1052">
            <v>36857</v>
          </cell>
          <cell r="H1052">
            <v>36860</v>
          </cell>
          <cell r="J1052" t="str">
            <v>POLYESTER</v>
          </cell>
          <cell r="M1052" t="str">
            <v>PIGMENT</v>
          </cell>
          <cell r="Z1052" t="str">
            <v>Lab dip in-process</v>
          </cell>
        </row>
        <row r="1053">
          <cell r="A1053" t="str">
            <v>UE9</v>
          </cell>
          <cell r="B1053" t="str">
            <v>Zuma Blue</v>
          </cell>
          <cell r="D1053" t="str">
            <v>Jeff Shuford</v>
          </cell>
          <cell r="E1053" t="str">
            <v>Sp.02 Womens Sporty</v>
          </cell>
          <cell r="F1053" t="str">
            <v>HHW</v>
          </cell>
          <cell r="G1053">
            <v>36857</v>
          </cell>
          <cell r="H1053">
            <v>36860</v>
          </cell>
          <cell r="I1053">
            <v>2808</v>
          </cell>
          <cell r="J1053" t="str">
            <v>100% Cotton</v>
          </cell>
          <cell r="K1053" t="str">
            <v>Sp.02</v>
          </cell>
          <cell r="L1053" t="str">
            <v>U45 De Tox Blue</v>
          </cell>
          <cell r="M1053" t="str">
            <v>Fiber Reactive</v>
          </cell>
          <cell r="N1053" t="str">
            <v>RB W/Opt</v>
          </cell>
          <cell r="O1053">
            <v>9</v>
          </cell>
          <cell r="P1053">
            <v>36881</v>
          </cell>
          <cell r="Q1053">
            <v>36894</v>
          </cell>
          <cell r="R1053">
            <v>0.16350000000000001</v>
          </cell>
          <cell r="U1053">
            <v>36963</v>
          </cell>
          <cell r="W1053">
            <v>36963</v>
          </cell>
          <cell r="Z1053" t="str">
            <v>Development Complete</v>
          </cell>
        </row>
        <row r="1054">
          <cell r="Z1054" t="str">
            <v xml:space="preserve"> </v>
          </cell>
        </row>
        <row r="1055">
          <cell r="A1055" t="str">
            <v>UE8</v>
          </cell>
          <cell r="B1055" t="str">
            <v>Dark Lavender</v>
          </cell>
          <cell r="D1055" t="str">
            <v>Jeff Shuford</v>
          </cell>
          <cell r="E1055" t="str">
            <v>Sp.02 Womens Brights</v>
          </cell>
          <cell r="F1055" t="str">
            <v>HHW</v>
          </cell>
          <cell r="G1055">
            <v>36857</v>
          </cell>
          <cell r="H1055">
            <v>36860</v>
          </cell>
          <cell r="I1055">
            <v>2808</v>
          </cell>
          <cell r="J1055" t="str">
            <v>100% Cotton</v>
          </cell>
          <cell r="K1055" t="str">
            <v>Sp.02</v>
          </cell>
          <cell r="L1055" t="str">
            <v>349 Washed Grape</v>
          </cell>
          <cell r="M1055" t="str">
            <v>Fiber Reactive</v>
          </cell>
          <cell r="N1055" t="str">
            <v>Jet Bleach</v>
          </cell>
          <cell r="O1055">
            <v>5</v>
          </cell>
          <cell r="P1055">
            <v>36868</v>
          </cell>
          <cell r="Q1055">
            <v>36880</v>
          </cell>
          <cell r="R1055">
            <v>9.9500000000000005E-2</v>
          </cell>
          <cell r="U1055">
            <v>36938</v>
          </cell>
          <cell r="W1055">
            <v>36938</v>
          </cell>
          <cell r="Z1055" t="str">
            <v>Development Complete</v>
          </cell>
        </row>
        <row r="1056">
          <cell r="Z1056" t="str">
            <v xml:space="preserve"> </v>
          </cell>
        </row>
        <row r="1057">
          <cell r="A1057" t="str">
            <v>UE7</v>
          </cell>
          <cell r="B1057" t="str">
            <v>Light Flash Red</v>
          </cell>
          <cell r="D1057" t="str">
            <v>Kendall Bain</v>
          </cell>
          <cell r="E1057" t="str">
            <v>F'01 Holiday Trend PK.</v>
          </cell>
          <cell r="F1057" t="str">
            <v>HHW</v>
          </cell>
          <cell r="G1057">
            <v>36836</v>
          </cell>
          <cell r="H1057">
            <v>36837</v>
          </cell>
          <cell r="I1057">
            <v>2808</v>
          </cell>
          <cell r="J1057" t="str">
            <v>100% Cotton</v>
          </cell>
          <cell r="K1057" t="str">
            <v>F'01</v>
          </cell>
          <cell r="L1057" t="str">
            <v>A59 Flash Red</v>
          </cell>
          <cell r="M1057" t="str">
            <v>Fiber Reactive</v>
          </cell>
          <cell r="N1057" t="str">
            <v>Jet Scour</v>
          </cell>
          <cell r="O1057">
            <v>4</v>
          </cell>
          <cell r="P1057">
            <v>36840</v>
          </cell>
          <cell r="R1057">
            <v>0.52</v>
          </cell>
          <cell r="Y1057">
            <v>36991</v>
          </cell>
          <cell r="Z1057" t="str">
            <v>Dropped</v>
          </cell>
        </row>
        <row r="1058">
          <cell r="A1058" t="str">
            <v>UE6</v>
          </cell>
          <cell r="B1058" t="str">
            <v>Drizzle</v>
          </cell>
          <cell r="D1058" t="str">
            <v>Jeff Shuford</v>
          </cell>
          <cell r="E1058" t="str">
            <v>1x1 Seamless</v>
          </cell>
          <cell r="F1058" t="str">
            <v>HHW</v>
          </cell>
          <cell r="G1058">
            <v>36753</v>
          </cell>
          <cell r="H1058">
            <v>36759</v>
          </cell>
          <cell r="I1058">
            <v>3188</v>
          </cell>
          <cell r="J1058" t="str">
            <v>100% Cotton</v>
          </cell>
          <cell r="K1058" t="str">
            <v>F'01</v>
          </cell>
          <cell r="M1058" t="str">
            <v>Fiber Reactive</v>
          </cell>
          <cell r="N1058" t="str">
            <v>Jet Scour</v>
          </cell>
          <cell r="O1058">
            <v>1</v>
          </cell>
          <cell r="P1058">
            <v>36761</v>
          </cell>
          <cell r="Q1058">
            <v>36766</v>
          </cell>
          <cell r="R1058">
            <v>0.1024</v>
          </cell>
          <cell r="U1058">
            <v>36781</v>
          </cell>
          <cell r="W1058">
            <v>36781</v>
          </cell>
          <cell r="Z1058" t="str">
            <v>Development Complete</v>
          </cell>
        </row>
        <row r="1059">
          <cell r="A1059" t="str">
            <v>UE5</v>
          </cell>
          <cell r="B1059" t="str">
            <v>Ballroom</v>
          </cell>
          <cell r="D1059" t="str">
            <v>Jeff Shuford</v>
          </cell>
          <cell r="E1059" t="str">
            <v>F'01 Womens Classics</v>
          </cell>
          <cell r="F1059" t="str">
            <v>HHW</v>
          </cell>
          <cell r="G1059">
            <v>36739</v>
          </cell>
          <cell r="H1059">
            <v>36741</v>
          </cell>
          <cell r="I1059">
            <v>2808</v>
          </cell>
          <cell r="J1059" t="str">
            <v>100% Cotton</v>
          </cell>
          <cell r="K1059" t="str">
            <v>F'01</v>
          </cell>
          <cell r="M1059" t="str">
            <v>Direct</v>
          </cell>
          <cell r="N1059" t="str">
            <v>RB W/Opt</v>
          </cell>
          <cell r="O1059">
            <v>1</v>
          </cell>
          <cell r="P1059">
            <v>36746</v>
          </cell>
          <cell r="Q1059">
            <v>36749</v>
          </cell>
          <cell r="R1059">
            <v>1.83E-2</v>
          </cell>
          <cell r="U1059">
            <v>36759</v>
          </cell>
          <cell r="W1059">
            <v>36759</v>
          </cell>
          <cell r="Z1059" t="str">
            <v>Development Complete</v>
          </cell>
        </row>
        <row r="1060">
          <cell r="A1060" t="str">
            <v>UE4</v>
          </cell>
          <cell r="B1060" t="str">
            <v>Fog Blue</v>
          </cell>
          <cell r="D1060" t="str">
            <v>Jeff Shuford</v>
          </cell>
          <cell r="E1060" t="str">
            <v>F'01 Womens Classics</v>
          </cell>
          <cell r="F1060" t="str">
            <v>HHW</v>
          </cell>
          <cell r="G1060">
            <v>36739</v>
          </cell>
          <cell r="H1060">
            <v>36741</v>
          </cell>
          <cell r="I1060">
            <v>2808</v>
          </cell>
          <cell r="J1060" t="str">
            <v>100% Cotton</v>
          </cell>
          <cell r="K1060" t="str">
            <v>F'01</v>
          </cell>
          <cell r="M1060" t="str">
            <v>Direct</v>
          </cell>
          <cell r="N1060" t="str">
            <v>Jet Bleach</v>
          </cell>
          <cell r="O1060">
            <v>3</v>
          </cell>
          <cell r="P1060">
            <v>36746</v>
          </cell>
          <cell r="Q1060">
            <v>36749</v>
          </cell>
          <cell r="R1060">
            <v>1.8200000000000001E-2</v>
          </cell>
          <cell r="U1060">
            <v>36763</v>
          </cell>
          <cell r="W1060">
            <v>36763</v>
          </cell>
          <cell r="Z1060" t="str">
            <v>Development Complete</v>
          </cell>
        </row>
        <row r="1061">
          <cell r="A1061" t="str">
            <v>UE3</v>
          </cell>
          <cell r="B1061" t="str">
            <v>Old Rose</v>
          </cell>
          <cell r="D1061" t="str">
            <v>Jeff Shuford</v>
          </cell>
          <cell r="E1061" t="str">
            <v>F'01 Womens Classics</v>
          </cell>
          <cell r="F1061" t="str">
            <v>HHW</v>
          </cell>
          <cell r="G1061">
            <v>36739</v>
          </cell>
          <cell r="H1061">
            <v>36741</v>
          </cell>
          <cell r="I1061">
            <v>2808</v>
          </cell>
          <cell r="J1061" t="str">
            <v>100% Cotton</v>
          </cell>
          <cell r="K1061" t="str">
            <v>F'01</v>
          </cell>
          <cell r="M1061" t="str">
            <v>Fiber Reactive</v>
          </cell>
          <cell r="N1061" t="str">
            <v>RB W/Opt</v>
          </cell>
          <cell r="O1061">
            <v>6</v>
          </cell>
          <cell r="P1061">
            <v>36754</v>
          </cell>
          <cell r="Q1061">
            <v>36790</v>
          </cell>
          <cell r="R1061">
            <v>0.19289999999999999</v>
          </cell>
          <cell r="U1061">
            <v>36812</v>
          </cell>
          <cell r="W1061">
            <v>36812</v>
          </cell>
          <cell r="Z1061" t="str">
            <v>Development Complete</v>
          </cell>
        </row>
        <row r="1062">
          <cell r="A1062" t="str">
            <v>UE3DK0080</v>
          </cell>
          <cell r="B1062" t="str">
            <v>Old Rose</v>
          </cell>
          <cell r="D1062" t="str">
            <v>Leslie Mulnix</v>
          </cell>
          <cell r="E1062" t="str">
            <v>SP'05 JMS</v>
          </cell>
          <cell r="F1062" t="str">
            <v>JMS</v>
          </cell>
          <cell r="G1062">
            <v>38107</v>
          </cell>
          <cell r="H1062">
            <v>38111</v>
          </cell>
          <cell r="I1062" t="str">
            <v>DK0080</v>
          </cell>
          <cell r="J1062" t="str">
            <v>POLYESTER</v>
          </cell>
          <cell r="K1062" t="str">
            <v>SP'05</v>
          </cell>
          <cell r="L1062" t="str">
            <v>17-1514TPX</v>
          </cell>
          <cell r="M1062" t="str">
            <v>Pigment</v>
          </cell>
          <cell r="Y1062">
            <v>38328</v>
          </cell>
          <cell r="Z1062" t="str">
            <v>Dropped</v>
          </cell>
        </row>
        <row r="1063">
          <cell r="A1063" t="str">
            <v>UE2</v>
          </cell>
          <cell r="B1063" t="str">
            <v>Lumiere Violet</v>
          </cell>
          <cell r="D1063" t="str">
            <v>Jeff Shuford</v>
          </cell>
          <cell r="E1063" t="str">
            <v>F'01 Traditional Brights</v>
          </cell>
          <cell r="F1063" t="str">
            <v>HHW</v>
          </cell>
          <cell r="G1063">
            <v>36682</v>
          </cell>
          <cell r="H1063">
            <v>36692</v>
          </cell>
          <cell r="I1063">
            <v>2808</v>
          </cell>
          <cell r="J1063" t="str">
            <v>100% Cotton</v>
          </cell>
          <cell r="K1063" t="str">
            <v>F'01</v>
          </cell>
          <cell r="M1063" t="str">
            <v>Fiber Reactive</v>
          </cell>
          <cell r="N1063" t="str">
            <v>RB W/Opt</v>
          </cell>
          <cell r="O1063">
            <v>1</v>
          </cell>
          <cell r="P1063">
            <v>36706</v>
          </cell>
          <cell r="Q1063">
            <v>36712</v>
          </cell>
          <cell r="R1063">
            <v>0.1053</v>
          </cell>
          <cell r="U1063">
            <v>36718</v>
          </cell>
          <cell r="W1063">
            <v>36718</v>
          </cell>
          <cell r="Z1063" t="str">
            <v>Development Complete</v>
          </cell>
        </row>
        <row r="1064">
          <cell r="A1064" t="str">
            <v>UE1</v>
          </cell>
          <cell r="B1064" t="str">
            <v>Profound Rose</v>
          </cell>
          <cell r="D1064" t="str">
            <v>Jeff Shuford</v>
          </cell>
          <cell r="E1064" t="str">
            <v>F'01 Traditional Brights</v>
          </cell>
          <cell r="F1064" t="str">
            <v>HHW</v>
          </cell>
          <cell r="G1064">
            <v>36682</v>
          </cell>
          <cell r="H1064">
            <v>36692</v>
          </cell>
          <cell r="I1064">
            <v>2808</v>
          </cell>
          <cell r="J1064" t="str">
            <v>100% Cotton</v>
          </cell>
          <cell r="K1064" t="str">
            <v>F'01</v>
          </cell>
          <cell r="M1064" t="str">
            <v>Fiber Reactive</v>
          </cell>
          <cell r="N1064" t="str">
            <v>RB W/Opt</v>
          </cell>
          <cell r="O1064">
            <v>4</v>
          </cell>
          <cell r="P1064">
            <v>36712</v>
          </cell>
          <cell r="Q1064">
            <v>36725</v>
          </cell>
          <cell r="R1064">
            <v>0.13100000000000001</v>
          </cell>
          <cell r="U1064">
            <v>36738</v>
          </cell>
          <cell r="W1064">
            <v>36738</v>
          </cell>
          <cell r="Z1064" t="str">
            <v>Development Complete</v>
          </cell>
        </row>
        <row r="1065">
          <cell r="A1065" t="str">
            <v>UD9</v>
          </cell>
          <cell r="B1065" t="str">
            <v>Hazy Blue</v>
          </cell>
          <cell r="D1065" t="str">
            <v>Jeff Shuford</v>
          </cell>
          <cell r="E1065" t="str">
            <v>F'01 Womena Pastels</v>
          </cell>
          <cell r="F1065" t="str">
            <v>HHW</v>
          </cell>
          <cell r="G1065">
            <v>36682</v>
          </cell>
          <cell r="H1065">
            <v>36692</v>
          </cell>
          <cell r="I1065">
            <v>2808</v>
          </cell>
          <cell r="J1065" t="str">
            <v>100% Cotton</v>
          </cell>
          <cell r="K1065" t="str">
            <v>F'01</v>
          </cell>
          <cell r="M1065" t="str">
            <v>Direct</v>
          </cell>
          <cell r="N1065" t="str">
            <v>RB W/Opt</v>
          </cell>
          <cell r="O1065">
            <v>10</v>
          </cell>
          <cell r="P1065">
            <v>36724</v>
          </cell>
          <cell r="Q1065">
            <v>36725</v>
          </cell>
          <cell r="R1065">
            <v>1.2999999999999999E-2</v>
          </cell>
          <cell r="U1065">
            <v>36731</v>
          </cell>
          <cell r="W1065">
            <v>36731</v>
          </cell>
          <cell r="Z1065" t="str">
            <v>Development Complete</v>
          </cell>
        </row>
        <row r="1066">
          <cell r="A1066" t="str">
            <v>UD8</v>
          </cell>
          <cell r="B1066" t="str">
            <v xml:space="preserve">Hazy Mint </v>
          </cell>
          <cell r="D1066" t="str">
            <v>Jeff Shuford</v>
          </cell>
          <cell r="E1066" t="str">
            <v>F'01 Womena Pastels</v>
          </cell>
          <cell r="F1066" t="str">
            <v>HHW</v>
          </cell>
          <cell r="G1066">
            <v>36682</v>
          </cell>
          <cell r="H1066">
            <v>36692</v>
          </cell>
          <cell r="I1066">
            <v>2808</v>
          </cell>
          <cell r="J1066" t="str">
            <v>100% Cotton</v>
          </cell>
          <cell r="K1066" t="str">
            <v>F'01</v>
          </cell>
          <cell r="M1066" t="str">
            <v>Fiber Reactive</v>
          </cell>
          <cell r="N1066" t="str">
            <v>RB W/Opt</v>
          </cell>
          <cell r="O1066">
            <v>4</v>
          </cell>
          <cell r="P1066">
            <v>36724</v>
          </cell>
          <cell r="Q1066">
            <v>36725</v>
          </cell>
          <cell r="R1066">
            <v>5.3600000000000002E-2</v>
          </cell>
          <cell r="U1066">
            <v>36733</v>
          </cell>
          <cell r="W1066">
            <v>36733</v>
          </cell>
          <cell r="Z1066" t="str">
            <v>Development Complete</v>
          </cell>
        </row>
        <row r="1067">
          <cell r="A1067" t="str">
            <v>UD7</v>
          </cell>
          <cell r="B1067" t="str">
            <v>Bijou Fushia</v>
          </cell>
          <cell r="D1067" t="str">
            <v>Jeff Shuford</v>
          </cell>
          <cell r="E1067" t="str">
            <v>F'01 Womens Trend Pack</v>
          </cell>
          <cell r="F1067" t="str">
            <v>HHW</v>
          </cell>
          <cell r="G1067">
            <v>36682</v>
          </cell>
          <cell r="H1067">
            <v>36692</v>
          </cell>
          <cell r="I1067">
            <v>2808</v>
          </cell>
          <cell r="J1067" t="str">
            <v>100% Cotton</v>
          </cell>
          <cell r="K1067" t="str">
            <v>F'01</v>
          </cell>
          <cell r="M1067" t="str">
            <v>Fiber Reactive</v>
          </cell>
          <cell r="N1067" t="str">
            <v>RB W/Opt</v>
          </cell>
          <cell r="O1067">
            <v>5</v>
          </cell>
          <cell r="P1067">
            <v>36718</v>
          </cell>
          <cell r="Q1067">
            <v>36725</v>
          </cell>
          <cell r="R1067">
            <v>0.23899999999999999</v>
          </cell>
          <cell r="U1067">
            <v>36762</v>
          </cell>
          <cell r="W1067">
            <v>36762</v>
          </cell>
          <cell r="Z1067" t="str">
            <v>Development Complete</v>
          </cell>
        </row>
        <row r="1068">
          <cell r="A1068" t="str">
            <v>UD6</v>
          </cell>
          <cell r="B1068" t="str">
            <v>Antique Violet</v>
          </cell>
          <cell r="D1068" t="str">
            <v>Jeff Shuford</v>
          </cell>
          <cell r="E1068" t="str">
            <v>F'01 Womens Trend Pack</v>
          </cell>
          <cell r="F1068" t="str">
            <v>HHW</v>
          </cell>
          <cell r="G1068">
            <v>36682</v>
          </cell>
          <cell r="H1068">
            <v>36692</v>
          </cell>
          <cell r="I1068">
            <v>2808</v>
          </cell>
          <cell r="J1068" t="str">
            <v>100% Cotton</v>
          </cell>
          <cell r="K1068" t="str">
            <v>F'01</v>
          </cell>
          <cell r="M1068" t="str">
            <v>Fiber Reactive</v>
          </cell>
          <cell r="N1068" t="str">
            <v>Jet Bleach</v>
          </cell>
          <cell r="O1068">
            <v>3</v>
          </cell>
          <cell r="P1068">
            <v>36706</v>
          </cell>
          <cell r="Q1068">
            <v>36712</v>
          </cell>
          <cell r="R1068">
            <v>0.31059999999999999</v>
          </cell>
          <cell r="U1068">
            <v>36721</v>
          </cell>
          <cell r="W1068">
            <v>36719</v>
          </cell>
          <cell r="Z1068" t="str">
            <v>Development Complete</v>
          </cell>
        </row>
        <row r="1069">
          <cell r="A1069" t="str">
            <v>UD5</v>
          </cell>
          <cell r="B1069" t="str">
            <v>Nostalgia Pale Lilac</v>
          </cell>
          <cell r="D1069" t="str">
            <v>Jeff Shuford</v>
          </cell>
          <cell r="E1069" t="str">
            <v>F'01 Womens Trend Pack</v>
          </cell>
          <cell r="F1069" t="str">
            <v>HHW</v>
          </cell>
          <cell r="G1069">
            <v>36682</v>
          </cell>
          <cell r="H1069">
            <v>36692</v>
          </cell>
          <cell r="I1069">
            <v>2808</v>
          </cell>
          <cell r="J1069" t="str">
            <v>100% Cotton</v>
          </cell>
          <cell r="K1069" t="str">
            <v>F'01</v>
          </cell>
          <cell r="M1069" t="str">
            <v>Fiber Reactive</v>
          </cell>
          <cell r="N1069" t="str">
            <v>RB W/Opt</v>
          </cell>
          <cell r="O1069">
            <v>3</v>
          </cell>
          <cell r="P1069">
            <v>36706</v>
          </cell>
          <cell r="Q1069">
            <v>36712</v>
          </cell>
          <cell r="R1069">
            <v>3.1399999999999997E-2</v>
          </cell>
          <cell r="U1069">
            <v>36718</v>
          </cell>
          <cell r="W1069">
            <v>36718</v>
          </cell>
          <cell r="X1069">
            <v>36783</v>
          </cell>
          <cell r="Z1069" t="str">
            <v>On Hold</v>
          </cell>
          <cell r="AA1069">
            <v>36783</v>
          </cell>
        </row>
        <row r="1070">
          <cell r="A1070" t="str">
            <v>UD4</v>
          </cell>
          <cell r="B1070" t="str">
            <v>Inner Beige</v>
          </cell>
          <cell r="D1070" t="str">
            <v>Jeff Shuford</v>
          </cell>
          <cell r="E1070" t="str">
            <v>F'01 Womens Trend Pack</v>
          </cell>
          <cell r="F1070" t="str">
            <v>HHW</v>
          </cell>
          <cell r="G1070">
            <v>36682</v>
          </cell>
          <cell r="H1070">
            <v>36692</v>
          </cell>
          <cell r="I1070">
            <v>2808</v>
          </cell>
          <cell r="J1070" t="str">
            <v>100% Cotton</v>
          </cell>
          <cell r="K1070" t="str">
            <v>F'01</v>
          </cell>
          <cell r="M1070" t="str">
            <v>Direct</v>
          </cell>
          <cell r="N1070" t="str">
            <v>Jet Bleach</v>
          </cell>
          <cell r="O1070">
            <v>4</v>
          </cell>
          <cell r="P1070">
            <v>36711</v>
          </cell>
          <cell r="Q1070">
            <v>36725</v>
          </cell>
          <cell r="R1070">
            <v>1.5900000000000001E-2</v>
          </cell>
          <cell r="U1070">
            <v>36763</v>
          </cell>
          <cell r="W1070">
            <v>36763</v>
          </cell>
          <cell r="Z1070" t="str">
            <v>Development Complete</v>
          </cell>
        </row>
        <row r="1071">
          <cell r="A1071" t="str">
            <v>UD3</v>
          </cell>
          <cell r="B1071" t="str">
            <v>Tidal Blue</v>
          </cell>
          <cell r="D1071" t="str">
            <v>Jeff Shuford</v>
          </cell>
          <cell r="E1071" t="str">
            <v>F'01 Womens Sporty</v>
          </cell>
          <cell r="F1071" t="str">
            <v>HHW</v>
          </cell>
          <cell r="G1071">
            <v>36682</v>
          </cell>
          <cell r="H1071">
            <v>36692</v>
          </cell>
          <cell r="I1071">
            <v>2808</v>
          </cell>
          <cell r="J1071" t="str">
            <v>100% Cotton</v>
          </cell>
          <cell r="K1071" t="str">
            <v>F'01</v>
          </cell>
          <cell r="M1071" t="str">
            <v>Fiber Reactive</v>
          </cell>
          <cell r="N1071" t="str">
            <v>Jet Bleach</v>
          </cell>
          <cell r="O1071">
            <v>9</v>
          </cell>
          <cell r="P1071">
            <v>36724</v>
          </cell>
          <cell r="Q1071">
            <v>36725</v>
          </cell>
          <cell r="R1071">
            <v>0.37619999999999998</v>
          </cell>
          <cell r="U1071">
            <v>36775</v>
          </cell>
          <cell r="W1071">
            <v>36776</v>
          </cell>
          <cell r="Z1071" t="str">
            <v>Development Complete</v>
          </cell>
        </row>
        <row r="1072">
          <cell r="A1072" t="str">
            <v>UD2PEG007</v>
          </cell>
          <cell r="B1072" t="str">
            <v>Panzie Purple</v>
          </cell>
          <cell r="D1072" t="str">
            <v>K. Bain</v>
          </cell>
          <cell r="E1072" t="str">
            <v>Fall'03</v>
          </cell>
          <cell r="I1072" t="str">
            <v>PEG007</v>
          </cell>
          <cell r="J1072" t="str">
            <v>POLYESTER</v>
          </cell>
          <cell r="M1072" t="str">
            <v>DISPERSE</v>
          </cell>
          <cell r="P1072">
            <v>37712</v>
          </cell>
          <cell r="Q1072">
            <v>37712</v>
          </cell>
          <cell r="Y1072">
            <v>37560</v>
          </cell>
          <cell r="Z1072" t="str">
            <v>Complete</v>
          </cell>
        </row>
        <row r="1073">
          <cell r="A1073" t="str">
            <v>UD2PEG011</v>
          </cell>
          <cell r="B1073" t="str">
            <v>Panzie Purple</v>
          </cell>
          <cell r="D1073" t="str">
            <v>K. Bain</v>
          </cell>
          <cell r="I1073" t="str">
            <v>PEG011</v>
          </cell>
          <cell r="J1073" t="str">
            <v>POLYESTER</v>
          </cell>
          <cell r="M1073" t="str">
            <v>DISPERSE</v>
          </cell>
          <cell r="Q1073">
            <v>37560</v>
          </cell>
          <cell r="Y1073">
            <v>37560</v>
          </cell>
          <cell r="Z1073" t="str">
            <v>Complete</v>
          </cell>
        </row>
        <row r="1074">
          <cell r="A1074" t="str">
            <v>UD2EL</v>
          </cell>
          <cell r="B1074" t="str">
            <v>Panzie Purple</v>
          </cell>
          <cell r="D1074" t="str">
            <v>Jeff Shuford</v>
          </cell>
          <cell r="E1074" t="str">
            <v>F'01 Girls Brights</v>
          </cell>
          <cell r="F1074" t="str">
            <v>HHW</v>
          </cell>
          <cell r="I1074" t="str">
            <v>Elastic</v>
          </cell>
          <cell r="J1074" t="str">
            <v>POLYESTER</v>
          </cell>
          <cell r="M1074" t="str">
            <v>Disperse</v>
          </cell>
          <cell r="Z1074" t="str">
            <v xml:space="preserve"> </v>
          </cell>
        </row>
        <row r="1075">
          <cell r="A1075" t="str">
            <v>UD2</v>
          </cell>
          <cell r="B1075" t="str">
            <v>Panzie Purple</v>
          </cell>
          <cell r="D1075" t="str">
            <v>Jeff Shuford</v>
          </cell>
          <cell r="E1075" t="str">
            <v>F'01 Girls Brights</v>
          </cell>
          <cell r="F1075" t="str">
            <v>HHW</v>
          </cell>
          <cell r="G1075">
            <v>36682</v>
          </cell>
          <cell r="H1075">
            <v>36692</v>
          </cell>
          <cell r="I1075">
            <v>2808</v>
          </cell>
          <cell r="J1075" t="str">
            <v>100% Cotton</v>
          </cell>
          <cell r="K1075" t="str">
            <v>F'01</v>
          </cell>
          <cell r="M1075" t="str">
            <v>Fiber Reactive</v>
          </cell>
          <cell r="N1075" t="str">
            <v>RB W/Opt</v>
          </cell>
          <cell r="O1075">
            <v>9</v>
          </cell>
          <cell r="P1075">
            <v>36718</v>
          </cell>
          <cell r="Q1075">
            <v>36725</v>
          </cell>
          <cell r="R1075">
            <v>0.35780000000000001</v>
          </cell>
          <cell r="U1075">
            <v>36761</v>
          </cell>
          <cell r="W1075">
            <v>36761</v>
          </cell>
          <cell r="Z1075" t="str">
            <v>Development Complete</v>
          </cell>
        </row>
        <row r="1076">
          <cell r="A1076" t="str">
            <v>UD1</v>
          </cell>
          <cell r="B1076" t="str">
            <v>Salmon</v>
          </cell>
          <cell r="D1076" t="str">
            <v>Jeff Shuford</v>
          </cell>
          <cell r="E1076" t="str">
            <v>F'01 Girls Brights</v>
          </cell>
          <cell r="F1076" t="str">
            <v>HHW</v>
          </cell>
          <cell r="G1076">
            <v>36682</v>
          </cell>
          <cell r="H1076">
            <v>36692</v>
          </cell>
          <cell r="I1076">
            <v>2808</v>
          </cell>
          <cell r="J1076" t="str">
            <v>100% Cotton</v>
          </cell>
          <cell r="K1076" t="str">
            <v>F'01</v>
          </cell>
          <cell r="M1076" t="str">
            <v>Fiber Reactive</v>
          </cell>
          <cell r="N1076" t="str">
            <v>RB W/Opt</v>
          </cell>
          <cell r="O1076">
            <v>8</v>
          </cell>
          <cell r="P1076">
            <v>36706</v>
          </cell>
          <cell r="Q1076">
            <v>36712</v>
          </cell>
          <cell r="R1076">
            <v>0.1145</v>
          </cell>
          <cell r="U1076">
            <v>36734</v>
          </cell>
          <cell r="V1076">
            <v>37740</v>
          </cell>
          <cell r="W1076">
            <v>36780</v>
          </cell>
          <cell r="Z1076" t="str">
            <v>Development Complete</v>
          </cell>
        </row>
        <row r="1077">
          <cell r="A1077" t="str">
            <v>ELUD1</v>
          </cell>
          <cell r="B1077" t="str">
            <v>Salmon</v>
          </cell>
          <cell r="D1077" t="str">
            <v>Jeff Shuford</v>
          </cell>
          <cell r="E1077" t="str">
            <v>Sp.02 Girls Basics</v>
          </cell>
          <cell r="F1077" t="str">
            <v>HHW</v>
          </cell>
          <cell r="G1077">
            <v>37025</v>
          </cell>
          <cell r="H1077">
            <v>37025</v>
          </cell>
          <cell r="I1077" t="str">
            <v>Elastic</v>
          </cell>
          <cell r="K1077" t="str">
            <v>Sp.02</v>
          </cell>
          <cell r="L1077" t="str">
            <v>UD1</v>
          </cell>
          <cell r="M1077" t="str">
            <v>Disperse</v>
          </cell>
          <cell r="Z1077" t="str">
            <v>Lab dip in-process</v>
          </cell>
        </row>
        <row r="1078">
          <cell r="A1078" t="str">
            <v>UC9EL</v>
          </cell>
          <cell r="B1078" t="str">
            <v>Whisper Blue</v>
          </cell>
          <cell r="D1078" t="str">
            <v>Jeff Shuford</v>
          </cell>
          <cell r="E1078" t="str">
            <v>F'01 Girls/Toddlers Pastels</v>
          </cell>
          <cell r="F1078" t="str">
            <v>HHW</v>
          </cell>
          <cell r="G1078">
            <v>36682</v>
          </cell>
          <cell r="H1078">
            <v>36692</v>
          </cell>
          <cell r="I1078" t="str">
            <v>Elastic</v>
          </cell>
          <cell r="J1078" t="str">
            <v>POLYESTER</v>
          </cell>
          <cell r="M1078" t="str">
            <v>PIGMENT</v>
          </cell>
          <cell r="Z1078" t="str">
            <v>Lab dip in-process</v>
          </cell>
        </row>
        <row r="1079">
          <cell r="A1079" t="str">
            <v>UC9</v>
          </cell>
          <cell r="B1079" t="str">
            <v>Whisper Blue</v>
          </cell>
          <cell r="D1079" t="str">
            <v>Jeff Shuford</v>
          </cell>
          <cell r="E1079" t="str">
            <v>F'01 Girls/Toddlers Pastels</v>
          </cell>
          <cell r="F1079" t="str">
            <v>HHW</v>
          </cell>
          <cell r="G1079">
            <v>36682</v>
          </cell>
          <cell r="H1079">
            <v>36692</v>
          </cell>
          <cell r="I1079">
            <v>2808</v>
          </cell>
          <cell r="J1079" t="str">
            <v>100% Cotton</v>
          </cell>
          <cell r="K1079" t="str">
            <v>F'01</v>
          </cell>
          <cell r="M1079" t="str">
            <v>Direct</v>
          </cell>
          <cell r="N1079" t="str">
            <v>RB W/Opt</v>
          </cell>
          <cell r="O1079">
            <v>5</v>
          </cell>
          <cell r="P1079">
            <v>36700</v>
          </cell>
          <cell r="Q1079">
            <v>36704</v>
          </cell>
          <cell r="R1079">
            <v>8.3000000000000001E-3</v>
          </cell>
          <cell r="U1079">
            <v>36720</v>
          </cell>
          <cell r="W1079">
            <v>36724</v>
          </cell>
          <cell r="Z1079" t="str">
            <v>Development Complete</v>
          </cell>
        </row>
        <row r="1080">
          <cell r="A1080" t="str">
            <v>UC8</v>
          </cell>
          <cell r="B1080" t="str">
            <v>Thistle Lilac</v>
          </cell>
          <cell r="D1080" t="str">
            <v>Jeff Shuford</v>
          </cell>
          <cell r="E1080" t="str">
            <v>F'01 Girls/Toddlers Pastels</v>
          </cell>
          <cell r="F1080" t="str">
            <v>HHW</v>
          </cell>
          <cell r="G1080">
            <v>36682</v>
          </cell>
          <cell r="H1080">
            <v>36692</v>
          </cell>
          <cell r="I1080">
            <v>2808</v>
          </cell>
          <cell r="J1080" t="str">
            <v>100% Cotton</v>
          </cell>
          <cell r="K1080" t="str">
            <v>F'01</v>
          </cell>
          <cell r="M1080" t="str">
            <v>Direct</v>
          </cell>
          <cell r="N1080" t="str">
            <v>RB W/Opt</v>
          </cell>
          <cell r="O1080">
            <v>11</v>
          </cell>
          <cell r="P1080">
            <v>36731</v>
          </cell>
          <cell r="Q1080">
            <v>36733</v>
          </cell>
          <cell r="R1080">
            <v>7.1999999999999998E-3</v>
          </cell>
          <cell r="U1080">
            <v>36759</v>
          </cell>
          <cell r="W1080">
            <v>36759</v>
          </cell>
          <cell r="Z1080" t="str">
            <v>Development Complete</v>
          </cell>
        </row>
        <row r="1081">
          <cell r="A1081" t="str">
            <v>UC7</v>
          </cell>
          <cell r="B1081" t="str">
            <v>Sugar Plum</v>
          </cell>
          <cell r="D1081" t="str">
            <v>Jeff Shuford</v>
          </cell>
          <cell r="E1081" t="str">
            <v>F'01 Girls/Toddlers Pastels</v>
          </cell>
          <cell r="F1081" t="str">
            <v>HHW</v>
          </cell>
          <cell r="G1081">
            <v>36682</v>
          </cell>
          <cell r="H1081">
            <v>36692</v>
          </cell>
          <cell r="I1081">
            <v>2808</v>
          </cell>
          <cell r="J1081" t="str">
            <v>100% Cotton</v>
          </cell>
          <cell r="K1081" t="str">
            <v>F'01</v>
          </cell>
          <cell r="M1081" t="str">
            <v>Direct</v>
          </cell>
          <cell r="N1081" t="str">
            <v>RB W/Opt</v>
          </cell>
          <cell r="O1081">
            <v>4</v>
          </cell>
          <cell r="P1081">
            <v>36700</v>
          </cell>
          <cell r="Q1081">
            <v>36704</v>
          </cell>
          <cell r="R1081">
            <v>0.01</v>
          </cell>
          <cell r="U1081">
            <v>36714</v>
          </cell>
          <cell r="W1081">
            <v>36724</v>
          </cell>
          <cell r="Z1081" t="str">
            <v>Development Complete</v>
          </cell>
        </row>
        <row r="1082">
          <cell r="A1082" t="str">
            <v>UC6</v>
          </cell>
          <cell r="B1082" t="str">
            <v>Blue Fish</v>
          </cell>
          <cell r="D1082" t="str">
            <v>Jeff Shuford</v>
          </cell>
          <cell r="E1082" t="str">
            <v>F'01 Tweens Basics</v>
          </cell>
          <cell r="F1082" t="str">
            <v>HHW</v>
          </cell>
          <cell r="G1082">
            <v>36682</v>
          </cell>
          <cell r="H1082">
            <v>36692</v>
          </cell>
          <cell r="I1082">
            <v>2808</v>
          </cell>
          <cell r="J1082" t="str">
            <v>100% Cotton</v>
          </cell>
          <cell r="K1082" t="str">
            <v>F'01</v>
          </cell>
          <cell r="M1082" t="str">
            <v>Fiber Reactive</v>
          </cell>
          <cell r="N1082" t="str">
            <v>Jet Bleach</v>
          </cell>
          <cell r="O1082">
            <v>3</v>
          </cell>
          <cell r="P1082">
            <v>36706</v>
          </cell>
          <cell r="Q1082">
            <v>36712</v>
          </cell>
          <cell r="R1082">
            <v>0.16850000000000001</v>
          </cell>
          <cell r="U1082">
            <v>36719</v>
          </cell>
          <cell r="W1082">
            <v>36719</v>
          </cell>
          <cell r="Z1082" t="str">
            <v>Development Complete</v>
          </cell>
        </row>
        <row r="1083">
          <cell r="A1083" t="str">
            <v>UC5</v>
          </cell>
          <cell r="B1083" t="str">
            <v>Blushing Coral</v>
          </cell>
          <cell r="D1083" t="str">
            <v>Jeff Shuford</v>
          </cell>
          <cell r="E1083" t="str">
            <v>Sp 01 Womens Classics</v>
          </cell>
          <cell r="F1083" t="str">
            <v>HHW</v>
          </cell>
          <cell r="G1083">
            <v>36612</v>
          </cell>
          <cell r="H1083">
            <v>36619</v>
          </cell>
          <cell r="I1083">
            <v>2844</v>
          </cell>
          <cell r="J1083" t="str">
            <v>100% Cotton</v>
          </cell>
          <cell r="K1083" t="str">
            <v>Sp 01</v>
          </cell>
          <cell r="M1083" t="str">
            <v>Direct</v>
          </cell>
          <cell r="N1083" t="str">
            <v>Jet Bleach</v>
          </cell>
          <cell r="O1083">
            <v>10</v>
          </cell>
          <cell r="P1083">
            <v>36650</v>
          </cell>
          <cell r="Q1083">
            <v>36663</v>
          </cell>
          <cell r="R1083">
            <v>7.1000000000000004E-3</v>
          </cell>
          <cell r="U1083">
            <v>36692</v>
          </cell>
          <cell r="W1083">
            <v>36699</v>
          </cell>
          <cell r="Z1083" t="str">
            <v>Development Complete</v>
          </cell>
        </row>
        <row r="1084">
          <cell r="A1084" t="str">
            <v>UC4</v>
          </cell>
          <cell r="B1084" t="str">
            <v>Tropical Waters</v>
          </cell>
          <cell r="D1084" t="str">
            <v>Jeff Shuford</v>
          </cell>
          <cell r="E1084" t="str">
            <v>Sp 01 Juinor Panty</v>
          </cell>
          <cell r="F1084" t="str">
            <v>HHW</v>
          </cell>
          <cell r="G1084">
            <v>36612</v>
          </cell>
          <cell r="H1084">
            <v>36619</v>
          </cell>
          <cell r="I1084">
            <v>2808</v>
          </cell>
          <cell r="J1084" t="str">
            <v>100% Cotton</v>
          </cell>
          <cell r="K1084" t="str">
            <v>Sp 01</v>
          </cell>
          <cell r="M1084" t="str">
            <v>Fiber Reactive</v>
          </cell>
          <cell r="N1084" t="str">
            <v>RB W/Opt</v>
          </cell>
          <cell r="O1084">
            <v>3</v>
          </cell>
          <cell r="P1084">
            <v>36642</v>
          </cell>
          <cell r="Q1084">
            <v>36654</v>
          </cell>
          <cell r="R1084">
            <v>4.0800000000000003E-2</v>
          </cell>
          <cell r="Y1084">
            <v>36654</v>
          </cell>
          <cell r="Z1084" t="str">
            <v>Dropped</v>
          </cell>
        </row>
        <row r="1085">
          <cell r="A1085" t="str">
            <v>UC3PEG007</v>
          </cell>
          <cell r="B1085" t="str">
            <v>Junior Medium Blue</v>
          </cell>
          <cell r="D1085" t="str">
            <v>K. Bain</v>
          </cell>
          <cell r="E1085" t="str">
            <v>Sp'04</v>
          </cell>
          <cell r="F1085" t="str">
            <v>HHW</v>
          </cell>
          <cell r="I1085" t="str">
            <v>PEG007</v>
          </cell>
          <cell r="J1085" t="str">
            <v>POLYESTER</v>
          </cell>
          <cell r="M1085" t="str">
            <v>DISPERSE</v>
          </cell>
          <cell r="P1085">
            <v>37748</v>
          </cell>
          <cell r="Q1085">
            <v>37748</v>
          </cell>
          <cell r="Z1085" t="str">
            <v>Complete</v>
          </cell>
        </row>
        <row r="1086">
          <cell r="A1086" t="str">
            <v>UC3</v>
          </cell>
          <cell r="B1086" t="str">
            <v>Junior Medium Blue</v>
          </cell>
          <cell r="D1086" t="str">
            <v>Jeff Shuford</v>
          </cell>
          <cell r="E1086" t="str">
            <v>Sp 01 Juinor Panty</v>
          </cell>
          <cell r="F1086" t="str">
            <v>HHW</v>
          </cell>
          <cell r="G1086">
            <v>36612</v>
          </cell>
          <cell r="H1086">
            <v>36619</v>
          </cell>
          <cell r="I1086">
            <v>2808</v>
          </cell>
          <cell r="J1086" t="str">
            <v>100% Cotton</v>
          </cell>
          <cell r="K1086" t="str">
            <v>Sp 01</v>
          </cell>
          <cell r="M1086" t="str">
            <v>Fiber Reactive</v>
          </cell>
          <cell r="N1086" t="str">
            <v>RB W/Opt</v>
          </cell>
          <cell r="O1086">
            <v>4</v>
          </cell>
          <cell r="P1086">
            <v>36650</v>
          </cell>
          <cell r="Q1086">
            <v>36661</v>
          </cell>
          <cell r="R1086">
            <v>0.11799999999999999</v>
          </cell>
          <cell r="U1086">
            <v>36668</v>
          </cell>
          <cell r="W1086">
            <v>36668</v>
          </cell>
          <cell r="Z1086" t="str">
            <v>Development Complete</v>
          </cell>
        </row>
        <row r="1087">
          <cell r="A1087" t="str">
            <v>UC2</v>
          </cell>
          <cell r="B1087" t="str">
            <v>Junior Light Blue Tint</v>
          </cell>
          <cell r="D1087" t="str">
            <v>Jeff Shuford</v>
          </cell>
          <cell r="E1087" t="str">
            <v>Sp 01 Juinor Panty</v>
          </cell>
          <cell r="F1087" t="str">
            <v>HHW</v>
          </cell>
          <cell r="G1087">
            <v>36612</v>
          </cell>
          <cell r="H1087">
            <v>36619</v>
          </cell>
          <cell r="I1087">
            <v>2808</v>
          </cell>
          <cell r="J1087" t="str">
            <v>100% Cotton</v>
          </cell>
          <cell r="K1087" t="str">
            <v>Sp 01</v>
          </cell>
          <cell r="M1087" t="str">
            <v>Fiber Reactive</v>
          </cell>
          <cell r="N1087" t="str">
            <v>Jet Bleach</v>
          </cell>
          <cell r="O1087">
            <v>8</v>
          </cell>
          <cell r="P1087">
            <v>36655</v>
          </cell>
          <cell r="Q1087">
            <v>36661</v>
          </cell>
          <cell r="R1087">
            <v>3.4099999999999998E-2</v>
          </cell>
          <cell r="U1087">
            <v>36668</v>
          </cell>
          <cell r="W1087">
            <v>36668</v>
          </cell>
          <cell r="Z1087" t="str">
            <v>Development Complete</v>
          </cell>
        </row>
        <row r="1088">
          <cell r="A1088" t="str">
            <v>UC1</v>
          </cell>
          <cell r="B1088" t="str">
            <v>Junior Denium</v>
          </cell>
          <cell r="D1088" t="str">
            <v>Jeff Shuford</v>
          </cell>
          <cell r="E1088" t="str">
            <v>Sp 01 Juinor Panty</v>
          </cell>
          <cell r="F1088" t="str">
            <v>HHW</v>
          </cell>
          <cell r="G1088">
            <v>36612</v>
          </cell>
          <cell r="H1088">
            <v>36619</v>
          </cell>
          <cell r="I1088">
            <v>2808</v>
          </cell>
          <cell r="J1088" t="str">
            <v>100% Cotton</v>
          </cell>
          <cell r="K1088" t="str">
            <v>Sp 01</v>
          </cell>
          <cell r="M1088" t="str">
            <v>Fiber Reactive</v>
          </cell>
          <cell r="N1088" t="str">
            <v>Jet Bleach</v>
          </cell>
          <cell r="O1088">
            <v>6</v>
          </cell>
          <cell r="P1088">
            <v>36655</v>
          </cell>
          <cell r="Q1088">
            <v>36663</v>
          </cell>
          <cell r="R1088">
            <v>0.1132</v>
          </cell>
          <cell r="Y1088">
            <v>36654</v>
          </cell>
          <cell r="Z1088" t="str">
            <v>Dropped</v>
          </cell>
        </row>
        <row r="1089">
          <cell r="A1089" t="str">
            <v>UB9</v>
          </cell>
          <cell r="B1089" t="str">
            <v>Junior Twilight</v>
          </cell>
          <cell r="D1089" t="str">
            <v>Jeff Shuford</v>
          </cell>
          <cell r="E1089" t="str">
            <v>Sp 01 Juinor Panty</v>
          </cell>
          <cell r="F1089" t="str">
            <v>HHW</v>
          </cell>
          <cell r="G1089">
            <v>36612</v>
          </cell>
          <cell r="H1089">
            <v>36619</v>
          </cell>
          <cell r="I1089">
            <v>2808</v>
          </cell>
          <cell r="J1089" t="str">
            <v>100% Cotton</v>
          </cell>
          <cell r="K1089" t="str">
            <v>Sp 01</v>
          </cell>
          <cell r="M1089" t="str">
            <v>Fiber Reactive</v>
          </cell>
          <cell r="N1089" t="str">
            <v>RB W/Opt</v>
          </cell>
          <cell r="O1089">
            <v>7</v>
          </cell>
          <cell r="P1089">
            <v>36655</v>
          </cell>
          <cell r="Q1089">
            <v>36661</v>
          </cell>
          <cell r="R1089">
            <v>5.4800000000000001E-2</v>
          </cell>
          <cell r="U1089">
            <v>36668</v>
          </cell>
          <cell r="W1089">
            <v>36668</v>
          </cell>
          <cell r="Z1089" t="str">
            <v>Development Complete</v>
          </cell>
        </row>
        <row r="1090">
          <cell r="A1090" t="str">
            <v>UB8</v>
          </cell>
          <cell r="B1090" t="str">
            <v>Gucci Light Teal</v>
          </cell>
          <cell r="D1090" t="str">
            <v>Jeff Shuford</v>
          </cell>
          <cell r="E1090" t="str">
            <v>Sp 01 Women's Trend Pack</v>
          </cell>
          <cell r="F1090" t="str">
            <v>HHW</v>
          </cell>
          <cell r="G1090">
            <v>36585</v>
          </cell>
          <cell r="H1090">
            <v>36587</v>
          </cell>
          <cell r="I1090">
            <v>2808</v>
          </cell>
          <cell r="J1090" t="str">
            <v>100% Cotton</v>
          </cell>
          <cell r="K1090" t="str">
            <v>Sp 01</v>
          </cell>
          <cell r="M1090" t="str">
            <v>Fiber Reactive</v>
          </cell>
          <cell r="N1090" t="str">
            <v>Jet Bleach</v>
          </cell>
          <cell r="O1090">
            <v>4</v>
          </cell>
          <cell r="P1090">
            <v>36600</v>
          </cell>
          <cell r="Q1090">
            <v>36613</v>
          </cell>
          <cell r="R1090">
            <v>5.6399999999999999E-2</v>
          </cell>
          <cell r="U1090">
            <v>36654</v>
          </cell>
          <cell r="W1090">
            <v>36654</v>
          </cell>
          <cell r="Z1090" t="str">
            <v>Development Complete</v>
          </cell>
        </row>
        <row r="1091">
          <cell r="A1091" t="str">
            <v>UB7</v>
          </cell>
          <cell r="B1091" t="str">
            <v>Gucci Teal</v>
          </cell>
          <cell r="D1091" t="str">
            <v>Jeff Shuford</v>
          </cell>
          <cell r="E1091" t="str">
            <v>Sp 01 Women's Trend Pack</v>
          </cell>
          <cell r="F1091" t="str">
            <v>HHW</v>
          </cell>
          <cell r="G1091">
            <v>36567</v>
          </cell>
          <cell r="H1091">
            <v>36571</v>
          </cell>
          <cell r="I1091">
            <v>2808</v>
          </cell>
          <cell r="J1091" t="str">
            <v>100% Cotton</v>
          </cell>
          <cell r="K1091" t="str">
            <v>Sp 01</v>
          </cell>
          <cell r="M1091" t="str">
            <v>Fiber Reactive</v>
          </cell>
          <cell r="N1091" t="str">
            <v>Jet Bleach</v>
          </cell>
          <cell r="O1091">
            <v>9</v>
          </cell>
          <cell r="Y1091">
            <v>36591</v>
          </cell>
          <cell r="Z1091" t="str">
            <v>Dropped</v>
          </cell>
        </row>
        <row r="1092">
          <cell r="A1092" t="str">
            <v>ELUB6</v>
          </cell>
          <cell r="B1092" t="str">
            <v>Sporty Blue Denim</v>
          </cell>
          <cell r="D1092" t="str">
            <v>Mindy Slate</v>
          </cell>
          <cell r="E1092" t="str">
            <v>Girls Sporty</v>
          </cell>
          <cell r="F1092" t="str">
            <v>HHW</v>
          </cell>
          <cell r="G1092">
            <v>37071</v>
          </cell>
          <cell r="H1092">
            <v>37074</v>
          </cell>
          <cell r="I1092">
            <v>2808</v>
          </cell>
          <cell r="J1092" t="str">
            <v>100% Cotton</v>
          </cell>
          <cell r="K1092" t="str">
            <v>Fall '02</v>
          </cell>
          <cell r="Z1092" t="str">
            <v>Lab dip in-process</v>
          </cell>
        </row>
        <row r="1093">
          <cell r="A1093" t="str">
            <v>UB6</v>
          </cell>
          <cell r="B1093" t="str">
            <v>Sporty Blue Denim</v>
          </cell>
          <cell r="D1093" t="str">
            <v>C. Hill</v>
          </cell>
          <cell r="E1093" t="str">
            <v>JMS Sporty Spring 01</v>
          </cell>
          <cell r="F1093" t="str">
            <v>HHW</v>
          </cell>
          <cell r="G1093">
            <v>36559</v>
          </cell>
          <cell r="H1093">
            <v>36560</v>
          </cell>
          <cell r="I1093">
            <v>2808</v>
          </cell>
          <cell r="J1093" t="str">
            <v>100% Cotton</v>
          </cell>
          <cell r="K1093" t="str">
            <v>Sp 01</v>
          </cell>
          <cell r="M1093" t="str">
            <v>Fiber Reactive</v>
          </cell>
          <cell r="N1093" t="str">
            <v>Jet Scour</v>
          </cell>
          <cell r="O1093">
            <v>7</v>
          </cell>
          <cell r="P1093">
            <v>36580</v>
          </cell>
          <cell r="Q1093">
            <v>36591</v>
          </cell>
          <cell r="R1093">
            <v>0.21</v>
          </cell>
          <cell r="U1093">
            <v>36644</v>
          </cell>
          <cell r="W1093">
            <v>36644</v>
          </cell>
          <cell r="Z1093" t="str">
            <v>Development Complete</v>
          </cell>
        </row>
        <row r="1094">
          <cell r="A1094" t="str">
            <v>UB5PEG007</v>
          </cell>
          <cell r="B1094" t="str">
            <v>Rosa Mexicana</v>
          </cell>
          <cell r="D1094" t="str">
            <v>K. Bain</v>
          </cell>
          <cell r="E1094" t="str">
            <v>Fall '03</v>
          </cell>
          <cell r="F1094" t="str">
            <v>HHW</v>
          </cell>
          <cell r="I1094" t="str">
            <v>PEG007</v>
          </cell>
          <cell r="J1094" t="str">
            <v>POLYESTER</v>
          </cell>
          <cell r="M1094" t="str">
            <v>DISPERSE</v>
          </cell>
          <cell r="P1094">
            <v>37712</v>
          </cell>
          <cell r="Q1094">
            <v>37712</v>
          </cell>
          <cell r="Z1094" t="str">
            <v>Complete</v>
          </cell>
        </row>
        <row r="1095">
          <cell r="A1095" t="str">
            <v>UB5PEG010</v>
          </cell>
          <cell r="B1095" t="str">
            <v>Rosa Mexicana</v>
          </cell>
          <cell r="D1095" t="str">
            <v>K. Bain</v>
          </cell>
          <cell r="F1095" t="str">
            <v>HHW</v>
          </cell>
          <cell r="I1095" t="str">
            <v>PEG010</v>
          </cell>
          <cell r="J1095" t="str">
            <v>POLYESTER</v>
          </cell>
          <cell r="M1095" t="str">
            <v>PIGMENT</v>
          </cell>
          <cell r="P1095">
            <v>36770</v>
          </cell>
          <cell r="Q1095">
            <v>36770</v>
          </cell>
          <cell r="Z1095" t="str">
            <v>Complete</v>
          </cell>
        </row>
        <row r="1096">
          <cell r="A1096" t="str">
            <v>UB5EL</v>
          </cell>
          <cell r="B1096" t="str">
            <v>Rosa Mexicana</v>
          </cell>
          <cell r="D1096" t="str">
            <v>C. Hill</v>
          </cell>
          <cell r="E1096" t="str">
            <v>JMS Cotton Spring 01</v>
          </cell>
          <cell r="F1096" t="str">
            <v>HHW</v>
          </cell>
          <cell r="G1096">
            <v>36559</v>
          </cell>
          <cell r="H1096">
            <v>36560</v>
          </cell>
          <cell r="I1096" t="str">
            <v>fold Over Elastic</v>
          </cell>
          <cell r="J1096" t="str">
            <v>100% Polyester</v>
          </cell>
          <cell r="M1096" t="str">
            <v>Pigment</v>
          </cell>
          <cell r="P1096">
            <v>37351</v>
          </cell>
          <cell r="Z1096" t="str">
            <v>Lab dip submitted</v>
          </cell>
        </row>
        <row r="1097">
          <cell r="A1097" t="str">
            <v>UB5</v>
          </cell>
          <cell r="B1097" t="str">
            <v>Rosa Mexicana</v>
          </cell>
          <cell r="D1097" t="str">
            <v>C. Hill</v>
          </cell>
          <cell r="E1097" t="str">
            <v>JMS Cotton Spring 01</v>
          </cell>
          <cell r="F1097" t="str">
            <v>HHW</v>
          </cell>
          <cell r="G1097">
            <v>36559</v>
          </cell>
          <cell r="H1097">
            <v>36560</v>
          </cell>
          <cell r="I1097">
            <v>2808</v>
          </cell>
          <cell r="J1097" t="str">
            <v>100% Cotton</v>
          </cell>
          <cell r="K1097" t="str">
            <v>Sp 01</v>
          </cell>
          <cell r="M1097" t="str">
            <v>Fiber Reactive</v>
          </cell>
          <cell r="N1097" t="str">
            <v>Jet Bleach</v>
          </cell>
          <cell r="O1097">
            <v>5</v>
          </cell>
          <cell r="P1097">
            <v>36578</v>
          </cell>
          <cell r="Q1097">
            <v>36584</v>
          </cell>
          <cell r="R1097">
            <v>0.1163</v>
          </cell>
          <cell r="U1097">
            <v>36644</v>
          </cell>
          <cell r="W1097">
            <v>36644</v>
          </cell>
          <cell r="Z1097" t="str">
            <v>Development Complete</v>
          </cell>
        </row>
        <row r="1098">
          <cell r="A1098" t="str">
            <v>UB4PEG032</v>
          </cell>
          <cell r="B1098" t="str">
            <v>Color Box Blue</v>
          </cell>
          <cell r="D1098" t="str">
            <v>Aaron Woodie</v>
          </cell>
          <cell r="E1098" t="str">
            <v>HHW Accents Sp'05</v>
          </cell>
          <cell r="F1098" t="str">
            <v>HHW</v>
          </cell>
          <cell r="G1098">
            <v>38141</v>
          </cell>
          <cell r="H1098">
            <v>38141</v>
          </cell>
          <cell r="I1098" t="str">
            <v>PEG032</v>
          </cell>
          <cell r="J1098" t="str">
            <v>POLYESTER</v>
          </cell>
          <cell r="K1098" t="str">
            <v>Sp'05</v>
          </cell>
          <cell r="M1098" t="str">
            <v>Disperse</v>
          </cell>
          <cell r="P1098">
            <v>38149</v>
          </cell>
          <cell r="Q1098">
            <v>38149</v>
          </cell>
          <cell r="Z1098" t="str">
            <v>Lab dip approved</v>
          </cell>
        </row>
        <row r="1099">
          <cell r="A1099" t="str">
            <v>UB4PEG013</v>
          </cell>
          <cell r="B1099" t="str">
            <v>Color Box Blue</v>
          </cell>
          <cell r="D1099" t="str">
            <v>Aaron Woodie</v>
          </cell>
          <cell r="E1099" t="str">
            <v>HHW Accents Sp'05</v>
          </cell>
          <cell r="F1099" t="str">
            <v>HHW</v>
          </cell>
          <cell r="G1099">
            <v>38141</v>
          </cell>
          <cell r="H1099">
            <v>38141</v>
          </cell>
          <cell r="I1099" t="str">
            <v>PEG013</v>
          </cell>
          <cell r="J1099" t="str">
            <v>POLYESTER</v>
          </cell>
          <cell r="K1099" t="str">
            <v>Sp'05</v>
          </cell>
          <cell r="M1099" t="str">
            <v>DISPERSE</v>
          </cell>
          <cell r="P1099">
            <v>38149</v>
          </cell>
          <cell r="Q1099">
            <v>38149</v>
          </cell>
          <cell r="Z1099" t="str">
            <v>Lab dip approved</v>
          </cell>
        </row>
        <row r="1100">
          <cell r="A1100" t="str">
            <v>UB4DK0152</v>
          </cell>
          <cell r="B1100" t="str">
            <v>Color Box Blue</v>
          </cell>
          <cell r="D1100" t="str">
            <v>Aaron Woodie</v>
          </cell>
          <cell r="E1100" t="str">
            <v>HHW Accents Sp'05</v>
          </cell>
          <cell r="F1100" t="str">
            <v>HHW</v>
          </cell>
          <cell r="G1100">
            <v>38141</v>
          </cell>
          <cell r="H1100">
            <v>38141</v>
          </cell>
          <cell r="I1100" t="str">
            <v>DK0152</v>
          </cell>
          <cell r="J1100" t="str">
            <v>POLYESTER</v>
          </cell>
          <cell r="K1100" t="str">
            <v>Sp'05</v>
          </cell>
          <cell r="L1100" t="str">
            <v>A79</v>
          </cell>
          <cell r="Z1100" t="str">
            <v>Lab dip in-process</v>
          </cell>
        </row>
        <row r="1101">
          <cell r="A1101" t="str">
            <v>UB4DK0214</v>
          </cell>
          <cell r="B1101" t="str">
            <v>Color Box Blue</v>
          </cell>
          <cell r="D1101" t="str">
            <v>Aaron Woodie</v>
          </cell>
          <cell r="E1101" t="str">
            <v>HHW Accents Sp'05</v>
          </cell>
          <cell r="F1101" t="str">
            <v>HHW</v>
          </cell>
          <cell r="G1101">
            <v>38141</v>
          </cell>
          <cell r="H1101">
            <v>38141</v>
          </cell>
          <cell r="I1101" t="str">
            <v>DK0214</v>
          </cell>
          <cell r="J1101" t="str">
            <v>POLYESTER</v>
          </cell>
          <cell r="K1101" t="str">
            <v>Sp'05</v>
          </cell>
          <cell r="L1101" t="str">
            <v>A79</v>
          </cell>
          <cell r="M1101" t="str">
            <v>DISPERSE</v>
          </cell>
          <cell r="P1101">
            <v>38166</v>
          </cell>
          <cell r="Q1101">
            <v>38166</v>
          </cell>
          <cell r="Z1101" t="str">
            <v>Lab dip approved</v>
          </cell>
        </row>
        <row r="1102">
          <cell r="A1102" t="str">
            <v>UB4</v>
          </cell>
          <cell r="B1102" t="str">
            <v>Color Box Blue</v>
          </cell>
          <cell r="D1102" t="str">
            <v>C. Hill</v>
          </cell>
          <cell r="E1102" t="str">
            <v>JMS Cotton Spring 01</v>
          </cell>
          <cell r="F1102" t="str">
            <v>HHW</v>
          </cell>
          <cell r="G1102">
            <v>36559</v>
          </cell>
          <cell r="H1102">
            <v>36560</v>
          </cell>
          <cell r="I1102">
            <v>2808</v>
          </cell>
          <cell r="J1102" t="str">
            <v>100% Cotton</v>
          </cell>
          <cell r="K1102" t="str">
            <v>Sp 01</v>
          </cell>
          <cell r="M1102" t="str">
            <v>Fiber Reactive</v>
          </cell>
          <cell r="N1102" t="str">
            <v>Jet Bleach</v>
          </cell>
          <cell r="O1102">
            <v>5</v>
          </cell>
          <cell r="P1102" t="str">
            <v>(2)3/6/00</v>
          </cell>
          <cell r="Q1102">
            <v>36595</v>
          </cell>
          <cell r="R1102">
            <v>0.16120000000000001</v>
          </cell>
          <cell r="U1102">
            <v>36644</v>
          </cell>
          <cell r="W1102">
            <v>38210</v>
          </cell>
          <cell r="Z1102" t="str">
            <v>Development Complete</v>
          </cell>
        </row>
        <row r="1103">
          <cell r="A1103" t="str">
            <v>UB3</v>
          </cell>
          <cell r="B1103" t="str">
            <v>Violetta</v>
          </cell>
          <cell r="D1103" t="str">
            <v>C. Hill</v>
          </cell>
          <cell r="E1103" t="str">
            <v>JMS Cotton Spring 01</v>
          </cell>
          <cell r="F1103" t="str">
            <v>HHW</v>
          </cell>
          <cell r="G1103">
            <v>36559</v>
          </cell>
          <cell r="H1103">
            <v>36560</v>
          </cell>
          <cell r="I1103">
            <v>2808</v>
          </cell>
          <cell r="J1103" t="str">
            <v>100% Cotton</v>
          </cell>
          <cell r="K1103" t="str">
            <v>Sp 01</v>
          </cell>
          <cell r="M1103" t="str">
            <v>Fiber Reactive</v>
          </cell>
          <cell r="N1103" t="str">
            <v>RB W/Opt</v>
          </cell>
          <cell r="O1103">
            <v>5</v>
          </cell>
          <cell r="P1103">
            <v>36578</v>
          </cell>
          <cell r="Q1103">
            <v>36584</v>
          </cell>
          <cell r="R1103">
            <v>0.2109</v>
          </cell>
          <cell r="U1103">
            <v>36644</v>
          </cell>
          <cell r="W1103">
            <v>36644</v>
          </cell>
          <cell r="Z1103" t="str">
            <v>Development Complete</v>
          </cell>
        </row>
        <row r="1104">
          <cell r="A1104" t="str">
            <v>UB2</v>
          </cell>
          <cell r="B1104" t="str">
            <v>Shocking Pink</v>
          </cell>
          <cell r="D1104" t="str">
            <v>Jeff Shuford</v>
          </cell>
          <cell r="E1104" t="str">
            <v>Tweens Spring 2001</v>
          </cell>
          <cell r="F1104" t="str">
            <v>HHW</v>
          </cell>
          <cell r="G1104">
            <v>36543</v>
          </cell>
          <cell r="H1104">
            <v>36549</v>
          </cell>
          <cell r="I1104">
            <v>2808</v>
          </cell>
          <cell r="J1104" t="str">
            <v>100% Cotton</v>
          </cell>
          <cell r="K1104" t="str">
            <v>Sp 01</v>
          </cell>
          <cell r="M1104" t="str">
            <v>Fiber Reactive</v>
          </cell>
          <cell r="N1104" t="str">
            <v>RB W/Opt</v>
          </cell>
          <cell r="O1104">
            <v>6</v>
          </cell>
          <cell r="P1104">
            <v>36564</v>
          </cell>
          <cell r="R1104">
            <v>4.8000000000000001E-2</v>
          </cell>
          <cell r="Y1104">
            <v>36578</v>
          </cell>
          <cell r="Z1104" t="str">
            <v>Dropped</v>
          </cell>
        </row>
        <row r="1105">
          <cell r="A1105" t="str">
            <v>UB1</v>
          </cell>
          <cell r="B1105" t="str">
            <v>Fellini Pink</v>
          </cell>
          <cell r="D1105" t="str">
            <v>Jeff Shuford</v>
          </cell>
          <cell r="E1105" t="str">
            <v>Tweens Spring 2001</v>
          </cell>
          <cell r="F1105" t="str">
            <v>HHW</v>
          </cell>
          <cell r="G1105">
            <v>36543</v>
          </cell>
          <cell r="H1105">
            <v>36549</v>
          </cell>
          <cell r="I1105">
            <v>2808</v>
          </cell>
          <cell r="J1105" t="str">
            <v>100% Cotton</v>
          </cell>
          <cell r="K1105" t="str">
            <v>Sp 01</v>
          </cell>
          <cell r="M1105" t="str">
            <v>Fiber Reactive</v>
          </cell>
          <cell r="N1105" t="str">
            <v>RB W/Opt</v>
          </cell>
          <cell r="O1105">
            <v>3</v>
          </cell>
          <cell r="P1105">
            <v>36564</v>
          </cell>
          <cell r="Q1105">
            <v>36571</v>
          </cell>
          <cell r="R1105">
            <v>3.1E-2</v>
          </cell>
          <cell r="Y1105">
            <v>36595</v>
          </cell>
          <cell r="Z1105" t="str">
            <v>Dropped</v>
          </cell>
        </row>
        <row r="1106">
          <cell r="A1106" t="str">
            <v>UA9</v>
          </cell>
          <cell r="B1106" t="str">
            <v>Not a Shrinking Violet</v>
          </cell>
          <cell r="D1106" t="str">
            <v>Jeff Shuford</v>
          </cell>
          <cell r="E1106" t="str">
            <v>Tweens Spring 2001</v>
          </cell>
          <cell r="F1106" t="str">
            <v>HHW</v>
          </cell>
          <cell r="G1106">
            <v>36543</v>
          </cell>
          <cell r="H1106">
            <v>36549</v>
          </cell>
          <cell r="I1106">
            <v>2808</v>
          </cell>
          <cell r="J1106" t="str">
            <v>100% Cotton</v>
          </cell>
          <cell r="K1106" t="str">
            <v>Sp 01</v>
          </cell>
          <cell r="M1106" t="str">
            <v>Fiber Reactive</v>
          </cell>
          <cell r="N1106" t="str">
            <v>RB W/Opt</v>
          </cell>
          <cell r="O1106">
            <v>5</v>
          </cell>
          <cell r="P1106">
            <v>36564</v>
          </cell>
          <cell r="Q1106">
            <v>36571</v>
          </cell>
          <cell r="R1106">
            <v>6.0400000000000002E-2</v>
          </cell>
          <cell r="U1106">
            <v>36644</v>
          </cell>
          <cell r="W1106">
            <v>36644</v>
          </cell>
          <cell r="Z1106" t="str">
            <v>Development Complete</v>
          </cell>
        </row>
        <row r="1107">
          <cell r="A1107" t="str">
            <v>UA8</v>
          </cell>
          <cell r="B1107" t="str">
            <v>Campfire</v>
          </cell>
          <cell r="C1107" t="str">
            <v xml:space="preserve"> </v>
          </cell>
          <cell r="D1107" t="str">
            <v>Jeff Shuford</v>
          </cell>
          <cell r="E1107" t="str">
            <v>Womens Classics</v>
          </cell>
          <cell r="F1107" t="str">
            <v>HHW</v>
          </cell>
          <cell r="G1107">
            <v>36543</v>
          </cell>
          <cell r="H1107">
            <v>36549</v>
          </cell>
          <cell r="I1107">
            <v>2844</v>
          </cell>
          <cell r="J1107" t="str">
            <v>100% Cotton</v>
          </cell>
          <cell r="K1107" t="str">
            <v>Sp 01</v>
          </cell>
          <cell r="M1107" t="str">
            <v>Fiber Reactive</v>
          </cell>
          <cell r="N1107" t="str">
            <v>RB W/Opt</v>
          </cell>
          <cell r="O1107">
            <v>1</v>
          </cell>
          <cell r="P1107">
            <v>36564</v>
          </cell>
          <cell r="Q1107">
            <v>36571</v>
          </cell>
          <cell r="R1107">
            <v>4.2599999999999999E-2</v>
          </cell>
          <cell r="Y1107">
            <v>36607</v>
          </cell>
          <cell r="Z1107" t="str">
            <v>Dropped</v>
          </cell>
        </row>
        <row r="1108">
          <cell r="A1108" t="str">
            <v>UA7</v>
          </cell>
          <cell r="B1108" t="str">
            <v>Menton Coral</v>
          </cell>
          <cell r="C1108" t="str">
            <v xml:space="preserve"> </v>
          </cell>
          <cell r="D1108" t="str">
            <v>Jeff Shuford</v>
          </cell>
          <cell r="E1108" t="str">
            <v>Womens Classics</v>
          </cell>
          <cell r="F1108" t="str">
            <v>HHW</v>
          </cell>
          <cell r="G1108">
            <v>36543</v>
          </cell>
          <cell r="H1108">
            <v>36549</v>
          </cell>
          <cell r="I1108">
            <v>2844</v>
          </cell>
          <cell r="J1108" t="str">
            <v>100% Cotton</v>
          </cell>
          <cell r="K1108" t="str">
            <v>Sp 01</v>
          </cell>
          <cell r="M1108" t="str">
            <v>Fiber Reactive</v>
          </cell>
          <cell r="N1108" t="str">
            <v>RB W/Opt</v>
          </cell>
          <cell r="O1108">
            <v>3</v>
          </cell>
          <cell r="P1108">
            <v>36564</v>
          </cell>
          <cell r="Q1108">
            <v>36571</v>
          </cell>
          <cell r="R1108">
            <v>4.58E-2</v>
          </cell>
          <cell r="U1108">
            <v>36691</v>
          </cell>
          <cell r="W1108">
            <v>36691</v>
          </cell>
          <cell r="Z1108" t="str">
            <v>Development Complete</v>
          </cell>
        </row>
        <row r="1109">
          <cell r="A1109" t="str">
            <v>UA6</v>
          </cell>
          <cell r="B1109" t="str">
            <v>Wild Berries</v>
          </cell>
          <cell r="C1109" t="str">
            <v xml:space="preserve"> </v>
          </cell>
          <cell r="D1109" t="str">
            <v>Jeff Shuford</v>
          </cell>
          <cell r="E1109" t="str">
            <v>Womens Classics</v>
          </cell>
          <cell r="F1109" t="str">
            <v>HHW</v>
          </cell>
          <cell r="G1109">
            <v>36543</v>
          </cell>
          <cell r="H1109">
            <v>36549</v>
          </cell>
          <cell r="I1109">
            <v>2844</v>
          </cell>
          <cell r="J1109" t="str">
            <v>100% Cotton</v>
          </cell>
          <cell r="K1109" t="str">
            <v>Sp 01</v>
          </cell>
          <cell r="M1109" t="str">
            <v>Fiber Reactive</v>
          </cell>
          <cell r="N1109" t="str">
            <v>RB W/Opt</v>
          </cell>
          <cell r="O1109">
            <v>5</v>
          </cell>
          <cell r="P1109">
            <v>36567</v>
          </cell>
          <cell r="Q1109">
            <v>36572</v>
          </cell>
          <cell r="R1109">
            <v>0.13070000000000001</v>
          </cell>
          <cell r="U1109">
            <v>36696</v>
          </cell>
          <cell r="W1109">
            <v>36699</v>
          </cell>
          <cell r="Z1109" t="str">
            <v>Development Complete</v>
          </cell>
        </row>
        <row r="1110">
          <cell r="A1110" t="str">
            <v>UA5PEG011</v>
          </cell>
          <cell r="B1110" t="str">
            <v>Summer Sandals</v>
          </cell>
          <cell r="D1110" t="str">
            <v>K. Bain</v>
          </cell>
          <cell r="E1110" t="str">
            <v>Sp'04</v>
          </cell>
          <cell r="F1110" t="str">
            <v>HHW</v>
          </cell>
          <cell r="I1110" t="str">
            <v>PEG011</v>
          </cell>
          <cell r="J1110" t="str">
            <v>POLYESTER</v>
          </cell>
          <cell r="K1110" t="str">
            <v>Sp'04</v>
          </cell>
          <cell r="M1110" t="str">
            <v>PIGMENT</v>
          </cell>
          <cell r="O1110">
            <v>9</v>
          </cell>
          <cell r="P1110">
            <v>37722</v>
          </cell>
          <cell r="Q1110">
            <v>37722</v>
          </cell>
          <cell r="Z1110" t="str">
            <v>Complete</v>
          </cell>
        </row>
        <row r="1111">
          <cell r="A1111" t="str">
            <v>UA5</v>
          </cell>
          <cell r="B1111" t="str">
            <v>Summer Sandals</v>
          </cell>
          <cell r="C1111" t="str">
            <v xml:space="preserve"> </v>
          </cell>
          <cell r="D1111" t="str">
            <v>Jeff Shuford</v>
          </cell>
          <cell r="E1111" t="str">
            <v>Womens Traditional Pack</v>
          </cell>
          <cell r="F1111" t="str">
            <v>HHW</v>
          </cell>
          <cell r="G1111">
            <v>36543</v>
          </cell>
          <cell r="H1111">
            <v>36549</v>
          </cell>
          <cell r="I1111">
            <v>2808</v>
          </cell>
          <cell r="J1111" t="str">
            <v>100% Cotton</v>
          </cell>
          <cell r="K1111" t="str">
            <v>Sp 01</v>
          </cell>
          <cell r="M1111" t="str">
            <v>Fiber Reactive</v>
          </cell>
          <cell r="N1111" t="str">
            <v>RB W/Opt</v>
          </cell>
          <cell r="O1111">
            <v>2</v>
          </cell>
          <cell r="P1111">
            <v>36567</v>
          </cell>
          <cell r="Q1111">
            <v>36572</v>
          </cell>
          <cell r="R1111">
            <v>3.9399999999999998E-2</v>
          </cell>
          <cell r="U1111">
            <v>36609</v>
          </cell>
          <cell r="W1111">
            <v>36609</v>
          </cell>
          <cell r="Z1111" t="str">
            <v>Development Complete</v>
          </cell>
        </row>
        <row r="1112">
          <cell r="A1112" t="str">
            <v>UA4</v>
          </cell>
          <cell r="B1112" t="str">
            <v>Tiref Blue</v>
          </cell>
          <cell r="D1112" t="str">
            <v>Jeff Shuford</v>
          </cell>
          <cell r="E1112" t="str">
            <v>Womens Sporty</v>
          </cell>
          <cell r="F1112" t="str">
            <v>HHW</v>
          </cell>
          <cell r="G1112">
            <v>36543</v>
          </cell>
          <cell r="H1112">
            <v>36549</v>
          </cell>
          <cell r="I1112">
            <v>2808</v>
          </cell>
          <cell r="J1112" t="str">
            <v>100% Cotton</v>
          </cell>
          <cell r="K1112" t="str">
            <v>Sp 01</v>
          </cell>
          <cell r="O1112">
            <v>1</v>
          </cell>
          <cell r="Y1112">
            <v>36566</v>
          </cell>
          <cell r="Z1112" t="str">
            <v>Dropped</v>
          </cell>
        </row>
        <row r="1113">
          <cell r="A1113" t="str">
            <v>UA3</v>
          </cell>
          <cell r="B1113" t="str">
            <v>Lt Collegiate Blue</v>
          </cell>
          <cell r="C1113">
            <v>723</v>
          </cell>
          <cell r="D1113" t="str">
            <v>T. Martinez</v>
          </cell>
          <cell r="E1113" t="str">
            <v>Fall 2000 Traditional</v>
          </cell>
          <cell r="F1113" t="str">
            <v>HHW</v>
          </cell>
          <cell r="G1113">
            <v>36521</v>
          </cell>
          <cell r="H1113">
            <v>36521</v>
          </cell>
          <cell r="I1113">
            <v>2808</v>
          </cell>
          <cell r="J1113" t="str">
            <v>100% Cotton</v>
          </cell>
          <cell r="K1113" t="str">
            <v>F'00</v>
          </cell>
          <cell r="M1113" t="str">
            <v>Fiber Reactive</v>
          </cell>
          <cell r="N1113" t="str">
            <v>Jet Scour</v>
          </cell>
          <cell r="O1113">
            <v>7</v>
          </cell>
          <cell r="P1113">
            <v>36532</v>
          </cell>
          <cell r="Q1113">
            <v>36536</v>
          </cell>
          <cell r="R1113">
            <v>0.4093</v>
          </cell>
          <cell r="U1113">
            <v>36563</v>
          </cell>
          <cell r="W1113">
            <v>36563</v>
          </cell>
          <cell r="Z1113" t="str">
            <v>Development Complete</v>
          </cell>
        </row>
        <row r="1114">
          <cell r="A1114" t="str">
            <v>UA2D</v>
          </cell>
          <cell r="B1114" t="str">
            <v>Ombre Turquoise</v>
          </cell>
          <cell r="D1114" t="str">
            <v>Jeff Shuford</v>
          </cell>
          <cell r="E1114" t="str">
            <v>Sp 01 Tweens Sporty</v>
          </cell>
          <cell r="F1114" t="str">
            <v>HHW</v>
          </cell>
          <cell r="G1114">
            <v>36514</v>
          </cell>
          <cell r="H1114">
            <v>36517</v>
          </cell>
          <cell r="I1114">
            <v>2808</v>
          </cell>
          <cell r="J1114" t="str">
            <v>100% Cotton</v>
          </cell>
          <cell r="K1114" t="str">
            <v>Sp 01</v>
          </cell>
          <cell r="O1114">
            <v>2</v>
          </cell>
          <cell r="Y1114">
            <v>36558</v>
          </cell>
          <cell r="Z1114" t="str">
            <v>Dropped</v>
          </cell>
        </row>
        <row r="1115">
          <cell r="A1115" t="str">
            <v>UA2PEG011</v>
          </cell>
          <cell r="B1115" t="str">
            <v>Leopard Lavender</v>
          </cell>
          <cell r="D1115" t="str">
            <v>K. Bain</v>
          </cell>
          <cell r="E1115" t="str">
            <v>Sp'04</v>
          </cell>
          <cell r="F1115" t="str">
            <v>HHW</v>
          </cell>
          <cell r="I1115" t="str">
            <v>PEG011</v>
          </cell>
          <cell r="J1115" t="str">
            <v>POLYESTER</v>
          </cell>
          <cell r="M1115" t="str">
            <v>PIGMENT</v>
          </cell>
          <cell r="O1115">
            <v>10</v>
          </cell>
          <cell r="P1115">
            <v>37722</v>
          </cell>
          <cell r="Q1115">
            <v>37722</v>
          </cell>
          <cell r="Z1115" t="str">
            <v>Complete</v>
          </cell>
        </row>
        <row r="1116">
          <cell r="A1116" t="str">
            <v>UA2</v>
          </cell>
          <cell r="B1116" t="str">
            <v>Leopard Lavender</v>
          </cell>
          <cell r="D1116" t="str">
            <v>Jeff Shuford</v>
          </cell>
          <cell r="E1116" t="str">
            <v>Sp 01 Women's Trend Pack</v>
          </cell>
          <cell r="F1116" t="str">
            <v>HHW</v>
          </cell>
          <cell r="G1116">
            <v>36601</v>
          </cell>
          <cell r="H1116">
            <v>36602</v>
          </cell>
          <cell r="I1116">
            <v>2808</v>
          </cell>
          <cell r="J1116" t="str">
            <v>100% Cotton</v>
          </cell>
          <cell r="K1116" t="str">
            <v>Sp 01</v>
          </cell>
          <cell r="M1116" t="str">
            <v>Fiber Reactive</v>
          </cell>
          <cell r="N1116" t="str">
            <v>Rg/Bleach</v>
          </cell>
          <cell r="O1116">
            <v>5</v>
          </cell>
          <cell r="P1116">
            <v>36608</v>
          </cell>
          <cell r="Q1116">
            <v>36589</v>
          </cell>
          <cell r="R1116">
            <v>3.3399999999999999E-2</v>
          </cell>
          <cell r="U1116">
            <v>36648</v>
          </cell>
          <cell r="W1116">
            <v>36648</v>
          </cell>
          <cell r="Z1116" t="str">
            <v>Development Complete</v>
          </cell>
        </row>
        <row r="1117">
          <cell r="A1117" t="str">
            <v>UA1</v>
          </cell>
          <cell r="B1117" t="str">
            <v>Sportster Blue</v>
          </cell>
          <cell r="D1117" t="str">
            <v>Jeff Shuford</v>
          </cell>
          <cell r="E1117" t="str">
            <v>Sp 01 Girls Sporty</v>
          </cell>
          <cell r="F1117" t="str">
            <v>HHW</v>
          </cell>
          <cell r="G1117">
            <v>36514</v>
          </cell>
          <cell r="H1117">
            <v>36517</v>
          </cell>
          <cell r="I1117">
            <v>2808</v>
          </cell>
          <cell r="J1117" t="str">
            <v>100% Cotton</v>
          </cell>
          <cell r="K1117" t="str">
            <v>Sp01</v>
          </cell>
          <cell r="M1117" t="str">
            <v>Fiber Reactive</v>
          </cell>
          <cell r="N1117" t="str">
            <v>Rg/Bleach</v>
          </cell>
          <cell r="O1117">
            <v>8</v>
          </cell>
          <cell r="P1117">
            <v>36564</v>
          </cell>
          <cell r="Q1117">
            <v>36571</v>
          </cell>
          <cell r="R1117">
            <v>0.159</v>
          </cell>
          <cell r="U1117">
            <v>36609</v>
          </cell>
          <cell r="W1117">
            <v>36609</v>
          </cell>
          <cell r="Z1117" t="str">
            <v>Development Complete</v>
          </cell>
        </row>
        <row r="1118">
          <cell r="A1118" t="str">
            <v>U99</v>
          </cell>
          <cell r="B1118" t="str">
            <v>Fizz Orange</v>
          </cell>
          <cell r="D1118" t="str">
            <v>Jeff Shuford</v>
          </cell>
          <cell r="E1118" t="str">
            <v>Sp 01 Girls Flower Power</v>
          </cell>
          <cell r="F1118" t="str">
            <v>HHW</v>
          </cell>
          <cell r="G1118">
            <v>36514</v>
          </cell>
          <cell r="H1118">
            <v>36517</v>
          </cell>
          <cell r="I1118">
            <v>2808</v>
          </cell>
          <cell r="J1118" t="str">
            <v>100% Cotton</v>
          </cell>
          <cell r="K1118" t="str">
            <v>Sp 01</v>
          </cell>
          <cell r="M1118" t="str">
            <v>Fiber Reactive</v>
          </cell>
          <cell r="N1118" t="str">
            <v>Rg/Bleach</v>
          </cell>
          <cell r="O1118">
            <v>2</v>
          </cell>
          <cell r="P1118">
            <v>36552</v>
          </cell>
          <cell r="Q1118">
            <v>36567</v>
          </cell>
          <cell r="R1118">
            <v>0.21240000000000001</v>
          </cell>
          <cell r="U1118">
            <v>36619</v>
          </cell>
          <cell r="V1118">
            <v>37740</v>
          </cell>
          <cell r="Z1118" t="str">
            <v>Development Complete</v>
          </cell>
        </row>
        <row r="1119">
          <cell r="A1119" t="str">
            <v>U98</v>
          </cell>
          <cell r="B1119" t="str">
            <v>Ginseng Teal</v>
          </cell>
          <cell r="D1119" t="str">
            <v>Jeff Shuford</v>
          </cell>
          <cell r="E1119" t="str">
            <v>Sp 01 Girls Flower Power</v>
          </cell>
          <cell r="F1119" t="str">
            <v>HHW</v>
          </cell>
          <cell r="G1119">
            <v>36514</v>
          </cell>
          <cell r="H1119">
            <v>36517</v>
          </cell>
          <cell r="I1119">
            <v>2808</v>
          </cell>
          <cell r="J1119" t="str">
            <v>100% Cotton</v>
          </cell>
          <cell r="K1119" t="str">
            <v>Sp 01</v>
          </cell>
          <cell r="M1119" t="str">
            <v>Fiber Reactive</v>
          </cell>
          <cell r="N1119" t="str">
            <v>Rg/Bleach</v>
          </cell>
          <cell r="O1119">
            <v>4</v>
          </cell>
          <cell r="P1119">
            <v>36558</v>
          </cell>
          <cell r="Q1119">
            <v>36565</v>
          </cell>
          <cell r="R1119">
            <v>0.24790000000000001</v>
          </cell>
          <cell r="U1119">
            <v>36613</v>
          </cell>
          <cell r="W1119">
            <v>36613</v>
          </cell>
          <cell r="Z1119" t="str">
            <v>Development Complete</v>
          </cell>
        </row>
        <row r="1120">
          <cell r="A1120" t="str">
            <v>ELU98</v>
          </cell>
          <cell r="B1120" t="str">
            <v>Ginseng Teal</v>
          </cell>
          <cell r="D1120" t="str">
            <v>Jeff Shuford</v>
          </cell>
          <cell r="E1120" t="str">
            <v>sp.02 Girls basics</v>
          </cell>
          <cell r="F1120" t="str">
            <v>HHW</v>
          </cell>
          <cell r="G1120">
            <v>37025</v>
          </cell>
          <cell r="H1120">
            <v>37025</v>
          </cell>
          <cell r="I1120" t="str">
            <v>Elastic</v>
          </cell>
          <cell r="K1120" t="str">
            <v>Sp.02</v>
          </cell>
          <cell r="L1120" t="str">
            <v xml:space="preserve">U98 </v>
          </cell>
          <cell r="M1120" t="str">
            <v>Disperse</v>
          </cell>
          <cell r="Z1120" t="str">
            <v>Lab dip in-process</v>
          </cell>
        </row>
        <row r="1121">
          <cell r="A1121" t="str">
            <v>U97</v>
          </cell>
          <cell r="B1121" t="str">
            <v>Fizzy Blue</v>
          </cell>
          <cell r="D1121" t="str">
            <v>Jeff Shuford</v>
          </cell>
          <cell r="E1121" t="str">
            <v>Girls Brights</v>
          </cell>
          <cell r="F1121" t="str">
            <v>HHW</v>
          </cell>
          <cell r="G1121">
            <v>36514</v>
          </cell>
          <cell r="H1121">
            <v>36517</v>
          </cell>
          <cell r="I1121">
            <v>2808</v>
          </cell>
          <cell r="J1121" t="str">
            <v>100% Cotton</v>
          </cell>
          <cell r="K1121" t="str">
            <v>Sp 01</v>
          </cell>
          <cell r="M1121" t="str">
            <v>Fiber Reactive</v>
          </cell>
          <cell r="N1121" t="str">
            <v>Rg/Bleach</v>
          </cell>
          <cell r="O1121">
            <v>5</v>
          </cell>
          <cell r="P1121">
            <v>36552</v>
          </cell>
          <cell r="Q1121">
            <v>36565</v>
          </cell>
          <cell r="R1121">
            <v>5.4100000000000002E-2</v>
          </cell>
          <cell r="U1121">
            <v>36620</v>
          </cell>
          <cell r="W1121">
            <v>38210</v>
          </cell>
          <cell r="Z1121" t="str">
            <v>Development Complete</v>
          </cell>
        </row>
        <row r="1122">
          <cell r="A1122" t="str">
            <v>U96</v>
          </cell>
          <cell r="B1122" t="str">
            <v>Wake Up Green</v>
          </cell>
          <cell r="D1122" t="str">
            <v>Jeff Shuford</v>
          </cell>
          <cell r="E1122" t="str">
            <v>Girls Brights</v>
          </cell>
          <cell r="F1122" t="str">
            <v>HHW</v>
          </cell>
          <cell r="G1122">
            <v>36514</v>
          </cell>
          <cell r="H1122">
            <v>36517</v>
          </cell>
          <cell r="I1122">
            <v>2808</v>
          </cell>
          <cell r="J1122" t="str">
            <v>100% Cotton</v>
          </cell>
          <cell r="K1122" t="str">
            <v>Sp 01</v>
          </cell>
          <cell r="M1122" t="str">
            <v>Fiber Reactive</v>
          </cell>
          <cell r="N1122" t="str">
            <v>Rg/Bleach</v>
          </cell>
          <cell r="O1122">
            <v>4</v>
          </cell>
          <cell r="P1122">
            <v>36552</v>
          </cell>
          <cell r="R1122">
            <v>7.9399999999999998E-2</v>
          </cell>
          <cell r="Y1122">
            <v>36563</v>
          </cell>
          <cell r="Z1122" t="str">
            <v>Dropped</v>
          </cell>
        </row>
        <row r="1123">
          <cell r="A1123" t="str">
            <v>U95D</v>
          </cell>
          <cell r="B1123" t="str">
            <v>Wake Up Pink</v>
          </cell>
          <cell r="D1123" t="str">
            <v>Jeff Shuford</v>
          </cell>
          <cell r="E1123" t="str">
            <v>Girls Brights</v>
          </cell>
          <cell r="F1123" t="str">
            <v>HHW</v>
          </cell>
          <cell r="G1123">
            <v>36514</v>
          </cell>
          <cell r="H1123">
            <v>36517</v>
          </cell>
          <cell r="I1123">
            <v>2808</v>
          </cell>
          <cell r="J1123" t="str">
            <v>100% Cotton</v>
          </cell>
          <cell r="K1123" t="str">
            <v>Sp 01</v>
          </cell>
          <cell r="Y1123">
            <v>36572</v>
          </cell>
          <cell r="Z1123" t="str">
            <v>Dropped</v>
          </cell>
        </row>
        <row r="1124">
          <cell r="A1124" t="str">
            <v>U94</v>
          </cell>
          <cell r="B1124" t="str">
            <v>Ponytrek</v>
          </cell>
          <cell r="D1124" t="str">
            <v>Jeff Shuford</v>
          </cell>
          <cell r="E1124" t="str">
            <v>Womens Traditional Brights</v>
          </cell>
          <cell r="F1124" t="str">
            <v>HHW</v>
          </cell>
          <cell r="G1124">
            <v>36514</v>
          </cell>
          <cell r="H1124">
            <v>36517</v>
          </cell>
          <cell r="I1124">
            <v>2808</v>
          </cell>
          <cell r="J1124" t="str">
            <v>100% Cotton</v>
          </cell>
          <cell r="K1124" t="str">
            <v>Sp 01</v>
          </cell>
          <cell r="O1124">
            <v>0</v>
          </cell>
          <cell r="Y1124">
            <v>36536</v>
          </cell>
          <cell r="Z1124" t="str">
            <v>Dropped</v>
          </cell>
        </row>
        <row r="1125">
          <cell r="A1125" t="str">
            <v>U93</v>
          </cell>
          <cell r="B1125" t="str">
            <v>Boat House</v>
          </cell>
          <cell r="D1125" t="str">
            <v>Jeff Shuford</v>
          </cell>
          <cell r="E1125" t="str">
            <v>Womens Traditional Brights</v>
          </cell>
          <cell r="F1125" t="str">
            <v>HHW</v>
          </cell>
          <cell r="G1125">
            <v>36514</v>
          </cell>
          <cell r="H1125">
            <v>36517</v>
          </cell>
          <cell r="I1125">
            <v>2808</v>
          </cell>
          <cell r="J1125" t="str">
            <v>100% Cotton</v>
          </cell>
          <cell r="K1125" t="str">
            <v>Sp 01</v>
          </cell>
          <cell r="M1125" t="str">
            <v>Fiber Reactive</v>
          </cell>
          <cell r="N1125" t="str">
            <v>Rg/Bleach</v>
          </cell>
          <cell r="O1125">
            <v>2</v>
          </cell>
          <cell r="P1125">
            <v>36535</v>
          </cell>
          <cell r="Q1125">
            <v>36544</v>
          </cell>
          <cell r="R1125">
            <v>5.3800000000000001E-2</v>
          </cell>
          <cell r="U1125">
            <v>36609</v>
          </cell>
          <cell r="W1125">
            <v>36609</v>
          </cell>
          <cell r="Z1125" t="str">
            <v>Development Complete</v>
          </cell>
        </row>
        <row r="1126">
          <cell r="A1126" t="str">
            <v>U92D</v>
          </cell>
          <cell r="B1126" t="str">
            <v>Portofino</v>
          </cell>
          <cell r="D1126" t="str">
            <v>Jeff Shuford</v>
          </cell>
          <cell r="E1126" t="str">
            <v>Womens Traditional Brights</v>
          </cell>
          <cell r="F1126" t="str">
            <v>HHW</v>
          </cell>
          <cell r="G1126">
            <v>36514</v>
          </cell>
          <cell r="H1126">
            <v>36517</v>
          </cell>
          <cell r="I1126">
            <v>2808</v>
          </cell>
          <cell r="J1126" t="str">
            <v>100% Cotton</v>
          </cell>
          <cell r="K1126" t="str">
            <v>Sp 01</v>
          </cell>
          <cell r="M1126" t="str">
            <v>Fiber Reactive</v>
          </cell>
          <cell r="N1126" t="str">
            <v>Jet Bleach</v>
          </cell>
          <cell r="O1126">
            <v>4</v>
          </cell>
          <cell r="P1126">
            <v>36537</v>
          </cell>
          <cell r="R1126">
            <v>8.77E-2</v>
          </cell>
          <cell r="X1126" t="str">
            <v xml:space="preserve"> </v>
          </cell>
          <cell r="Y1126">
            <v>36544</v>
          </cell>
          <cell r="Z1126" t="str">
            <v>Dropped</v>
          </cell>
        </row>
        <row r="1127">
          <cell r="A1127" t="str">
            <v>U91D</v>
          </cell>
          <cell r="B1127" t="str">
            <v>Urban Beach Fuschia</v>
          </cell>
          <cell r="D1127" t="str">
            <v>Jeff Shuford</v>
          </cell>
          <cell r="E1127" t="str">
            <v>Womens Sporty</v>
          </cell>
          <cell r="F1127" t="str">
            <v>HHW</v>
          </cell>
          <cell r="G1127">
            <v>36514</v>
          </cell>
          <cell r="H1127">
            <v>36517</v>
          </cell>
          <cell r="I1127">
            <v>2808</v>
          </cell>
          <cell r="J1127" t="str">
            <v>100% Cotton</v>
          </cell>
          <cell r="K1127" t="str">
            <v>Sp 01</v>
          </cell>
          <cell r="M1127" t="str">
            <v>Fiber Reactive</v>
          </cell>
          <cell r="N1127" t="str">
            <v>Jet Bleach</v>
          </cell>
          <cell r="O1127">
            <v>2</v>
          </cell>
          <cell r="P1127">
            <v>36537</v>
          </cell>
          <cell r="R1127">
            <v>0.1464</v>
          </cell>
          <cell r="Y1127">
            <v>36543</v>
          </cell>
          <cell r="Z1127" t="str">
            <v>Dropped</v>
          </cell>
        </row>
        <row r="1128">
          <cell r="A1128" t="str">
            <v>U90</v>
          </cell>
          <cell r="B1128" t="str">
            <v>Wake Up Blue</v>
          </cell>
          <cell r="D1128" t="str">
            <v>Jeff Shuford</v>
          </cell>
          <cell r="E1128" t="str">
            <v>Womens Pastels</v>
          </cell>
          <cell r="F1128" t="str">
            <v>HHW</v>
          </cell>
          <cell r="G1128">
            <v>36514</v>
          </cell>
          <cell r="H1128">
            <v>36517</v>
          </cell>
          <cell r="I1128">
            <v>2808</v>
          </cell>
          <cell r="J1128" t="str">
            <v>100% Cotton</v>
          </cell>
          <cell r="K1128" t="str">
            <v>Sp 01</v>
          </cell>
          <cell r="M1128" t="str">
            <v>Direct</v>
          </cell>
          <cell r="N1128" t="str">
            <v>Rg/Bleach</v>
          </cell>
          <cell r="O1128">
            <v>2</v>
          </cell>
          <cell r="P1128">
            <v>36532</v>
          </cell>
          <cell r="Q1128">
            <v>36544</v>
          </cell>
          <cell r="R1128">
            <v>1.2E-2</v>
          </cell>
          <cell r="Y1128">
            <v>36566</v>
          </cell>
          <cell r="Z1128" t="str">
            <v>Dropped</v>
          </cell>
        </row>
        <row r="1129">
          <cell r="A1129" t="str">
            <v>U89</v>
          </cell>
          <cell r="B1129" t="str">
            <v>Opal</v>
          </cell>
          <cell r="D1129" t="str">
            <v>Jeff Shuford</v>
          </cell>
          <cell r="E1129" t="str">
            <v>Womens Pastels</v>
          </cell>
          <cell r="F1129" t="str">
            <v>HHW</v>
          </cell>
          <cell r="G1129">
            <v>36514</v>
          </cell>
          <cell r="H1129">
            <v>36517</v>
          </cell>
          <cell r="I1129">
            <v>2808</v>
          </cell>
          <cell r="J1129" t="str">
            <v>100% Cotton</v>
          </cell>
          <cell r="K1129" t="str">
            <v>Sp 01</v>
          </cell>
          <cell r="M1129" t="str">
            <v>Direct</v>
          </cell>
          <cell r="N1129" t="str">
            <v>Jet Bleach</v>
          </cell>
          <cell r="O1129">
            <v>2</v>
          </cell>
          <cell r="P1129">
            <v>36532</v>
          </cell>
          <cell r="Q1129">
            <v>36544</v>
          </cell>
          <cell r="R1129">
            <v>1.0999999999999999E-2</v>
          </cell>
          <cell r="Y1129">
            <v>36566</v>
          </cell>
          <cell r="Z1129" t="str">
            <v>Dropped</v>
          </cell>
        </row>
        <row r="1130">
          <cell r="A1130" t="str">
            <v>U88</v>
          </cell>
          <cell r="B1130" t="str">
            <v>Quartz</v>
          </cell>
          <cell r="D1130" t="str">
            <v>Jeff Shuford</v>
          </cell>
          <cell r="E1130" t="str">
            <v>Womens Pastels</v>
          </cell>
          <cell r="F1130" t="str">
            <v>HHW</v>
          </cell>
          <cell r="G1130">
            <v>36514</v>
          </cell>
          <cell r="H1130">
            <v>36517</v>
          </cell>
          <cell r="I1130">
            <v>2808</v>
          </cell>
          <cell r="J1130" t="str">
            <v>100% Cotton</v>
          </cell>
          <cell r="K1130" t="str">
            <v>Sp 01</v>
          </cell>
          <cell r="M1130" t="str">
            <v>Direct</v>
          </cell>
          <cell r="N1130" t="str">
            <v>Rg/Bleach</v>
          </cell>
          <cell r="O1130">
            <v>5</v>
          </cell>
          <cell r="P1130">
            <v>36535</v>
          </cell>
          <cell r="Q1130">
            <v>36544</v>
          </cell>
          <cell r="R1130">
            <v>8.6999999999999994E-3</v>
          </cell>
          <cell r="Y1130">
            <v>36566</v>
          </cell>
          <cell r="Z1130" t="str">
            <v>Dropped</v>
          </cell>
        </row>
        <row r="1131">
          <cell r="A1131" t="str">
            <v>U87PEG013</v>
          </cell>
          <cell r="B1131" t="str">
            <v>Fresh Cut Melon</v>
          </cell>
          <cell r="D1131" t="str">
            <v>C. Hill</v>
          </cell>
          <cell r="E1131" t="str">
            <v>Sp'04 Pastels</v>
          </cell>
          <cell r="F1131" t="str">
            <v>HHW</v>
          </cell>
          <cell r="I1131" t="str">
            <v>PEG013</v>
          </cell>
          <cell r="J1131" t="str">
            <v>POLYESTER</v>
          </cell>
          <cell r="M1131" t="str">
            <v>PIGMENT</v>
          </cell>
          <cell r="P1131">
            <v>37797</v>
          </cell>
          <cell r="Q1131">
            <v>37797</v>
          </cell>
          <cell r="Z1131" t="str">
            <v>Complete</v>
          </cell>
        </row>
        <row r="1132">
          <cell r="A1132" t="str">
            <v>U87</v>
          </cell>
          <cell r="B1132" t="str">
            <v>Fresh Cut Melon</v>
          </cell>
          <cell r="D1132" t="str">
            <v>Jeff Shuford</v>
          </cell>
          <cell r="E1132" t="str">
            <v xml:space="preserve"> Toddler/Girls Pastels</v>
          </cell>
          <cell r="F1132" t="str">
            <v>HHW</v>
          </cell>
          <cell r="G1132">
            <v>36510</v>
          </cell>
          <cell r="H1132">
            <v>36514</v>
          </cell>
          <cell r="I1132">
            <v>2808</v>
          </cell>
          <cell r="J1132" t="str">
            <v>100% Cotton</v>
          </cell>
          <cell r="K1132" t="str">
            <v>Sp 01</v>
          </cell>
          <cell r="M1132" t="str">
            <v>Fiber Reactive</v>
          </cell>
          <cell r="N1132" t="str">
            <v>Rg/Bleach</v>
          </cell>
          <cell r="O1132">
            <v>8</v>
          </cell>
          <cell r="P1132" t="str">
            <v>2(1/27/00</v>
          </cell>
          <cell r="Q1132">
            <v>36565</v>
          </cell>
          <cell r="R1132">
            <v>3.1399999999999997E-2</v>
          </cell>
          <cell r="U1132">
            <v>36607</v>
          </cell>
          <cell r="W1132">
            <v>36607</v>
          </cell>
          <cell r="Z1132" t="str">
            <v>Development Complete</v>
          </cell>
        </row>
        <row r="1133">
          <cell r="A1133" t="str">
            <v>U86PEG013</v>
          </cell>
          <cell r="B1133" t="str">
            <v>Fresh Cut Blue</v>
          </cell>
          <cell r="D1133" t="str">
            <v>C. Hill</v>
          </cell>
          <cell r="E1133" t="str">
            <v>Sp;04 Pastels</v>
          </cell>
          <cell r="F1133" t="str">
            <v>HHW</v>
          </cell>
          <cell r="I1133" t="str">
            <v>PEG013</v>
          </cell>
          <cell r="J1133" t="str">
            <v>POLYESTER</v>
          </cell>
          <cell r="M1133" t="str">
            <v>PIGMENT</v>
          </cell>
          <cell r="P1133">
            <v>41441</v>
          </cell>
          <cell r="Z1133" t="str">
            <v>Complete</v>
          </cell>
        </row>
        <row r="1134">
          <cell r="A1134" t="str">
            <v>U86</v>
          </cell>
          <cell r="B1134" t="str">
            <v>Fresh Cut Blue</v>
          </cell>
          <cell r="D1134" t="str">
            <v>Jeff Shuford</v>
          </cell>
          <cell r="E1134" t="str">
            <v xml:space="preserve"> Toddler/Girls Pastels</v>
          </cell>
          <cell r="F1134" t="str">
            <v>HHW</v>
          </cell>
          <cell r="G1134">
            <v>36510</v>
          </cell>
          <cell r="H1134">
            <v>36514</v>
          </cell>
          <cell r="I1134">
            <v>2808</v>
          </cell>
          <cell r="J1134" t="str">
            <v>100% Cotton</v>
          </cell>
          <cell r="K1134" t="str">
            <v>Sp 01</v>
          </cell>
          <cell r="M1134" t="str">
            <v>Fiber Reactive</v>
          </cell>
          <cell r="N1134" t="str">
            <v>Rg/Bleach</v>
          </cell>
          <cell r="O1134">
            <v>7</v>
          </cell>
          <cell r="P1134">
            <v>36531</v>
          </cell>
          <cell r="Q1134">
            <v>36544</v>
          </cell>
          <cell r="R1134">
            <v>2.76E-2</v>
          </cell>
          <cell r="U1134">
            <v>36648</v>
          </cell>
          <cell r="W1134">
            <v>36648</v>
          </cell>
          <cell r="Z1134" t="str">
            <v>Development Complete</v>
          </cell>
        </row>
        <row r="1135">
          <cell r="A1135" t="str">
            <v>U85</v>
          </cell>
          <cell r="B1135" t="str">
            <v>Fresh Cut Lavender</v>
          </cell>
          <cell r="D1135" t="str">
            <v>Jeff Shuford</v>
          </cell>
          <cell r="E1135" t="str">
            <v xml:space="preserve"> Toddler/Girls Pastels</v>
          </cell>
          <cell r="F1135" t="str">
            <v>HHW</v>
          </cell>
          <cell r="G1135">
            <v>36510</v>
          </cell>
          <cell r="H1135">
            <v>36514</v>
          </cell>
          <cell r="I1135">
            <v>2808</v>
          </cell>
          <cell r="J1135" t="str">
            <v>100% Cotton</v>
          </cell>
          <cell r="K1135" t="str">
            <v>Sp 01</v>
          </cell>
          <cell r="M1135" t="str">
            <v>Fiber Reactive</v>
          </cell>
          <cell r="N1135" t="str">
            <v>Rg/Bleach</v>
          </cell>
          <cell r="O1135">
            <v>9</v>
          </cell>
          <cell r="P1135">
            <v>36558</v>
          </cell>
          <cell r="Q1135">
            <v>36565</v>
          </cell>
          <cell r="R1135">
            <v>4.4499999999999998E-2</v>
          </cell>
          <cell r="U1135">
            <v>36609</v>
          </cell>
          <cell r="W1135">
            <v>36609</v>
          </cell>
          <cell r="Z1135" t="str">
            <v>Development Complete</v>
          </cell>
        </row>
        <row r="1136">
          <cell r="A1136" t="str">
            <v>U84PEG007</v>
          </cell>
          <cell r="B1136" t="str">
            <v>Wine</v>
          </cell>
          <cell r="D1136" t="str">
            <v>K. Bain</v>
          </cell>
          <cell r="E1136" t="str">
            <v>Fall '03</v>
          </cell>
          <cell r="F1136" t="str">
            <v>HHW</v>
          </cell>
          <cell r="I1136" t="str">
            <v>PEG007</v>
          </cell>
          <cell r="J1136" t="str">
            <v>POLYESTER</v>
          </cell>
          <cell r="M1136" t="str">
            <v>Disperse</v>
          </cell>
          <cell r="O1136">
            <v>5</v>
          </cell>
          <cell r="P1136">
            <v>37712</v>
          </cell>
          <cell r="Q1136">
            <v>37712</v>
          </cell>
          <cell r="Z1136" t="str">
            <v>Complete</v>
          </cell>
        </row>
        <row r="1137">
          <cell r="A1137" t="str">
            <v>U84</v>
          </cell>
          <cell r="B1137" t="str">
            <v>Wine</v>
          </cell>
          <cell r="D1137" t="str">
            <v>T. Martinez</v>
          </cell>
          <cell r="E1137" t="str">
            <v>HHW Select</v>
          </cell>
          <cell r="F1137" t="str">
            <v>HHW</v>
          </cell>
          <cell r="G1137">
            <v>36500</v>
          </cell>
          <cell r="H1137">
            <v>36500</v>
          </cell>
          <cell r="I1137">
            <v>2844</v>
          </cell>
          <cell r="J1137" t="str">
            <v>100% Cotton</v>
          </cell>
          <cell r="K1137" t="str">
            <v>F'00</v>
          </cell>
          <cell r="M1137" t="str">
            <v>Fiber Reactive</v>
          </cell>
          <cell r="N1137" t="str">
            <v>Jet Bleach</v>
          </cell>
          <cell r="O1137">
            <v>4</v>
          </cell>
          <cell r="P1137">
            <v>36507</v>
          </cell>
          <cell r="Q1137">
            <v>36510</v>
          </cell>
          <cell r="R1137">
            <v>0.2329</v>
          </cell>
          <cell r="U1137">
            <v>36566</v>
          </cell>
          <cell r="W1137">
            <v>37781</v>
          </cell>
          <cell r="Z1137" t="str">
            <v>Development Complete</v>
          </cell>
        </row>
        <row r="1138">
          <cell r="A1138" t="str">
            <v>U83</v>
          </cell>
          <cell r="B1138" t="str">
            <v>Chalky Pink</v>
          </cell>
          <cell r="D1138" t="str">
            <v>T. Martinez</v>
          </cell>
          <cell r="E1138" t="str">
            <v>HHW Select</v>
          </cell>
          <cell r="F1138" t="str">
            <v>HHW</v>
          </cell>
          <cell r="G1138">
            <v>36500</v>
          </cell>
          <cell r="H1138">
            <v>36500</v>
          </cell>
          <cell r="I1138">
            <v>2844</v>
          </cell>
          <cell r="J1138" t="str">
            <v>100% Cotton</v>
          </cell>
          <cell r="K1138" t="str">
            <v>F'00</v>
          </cell>
          <cell r="M1138" t="str">
            <v>Direct</v>
          </cell>
          <cell r="N1138" t="str">
            <v>Rg/Bleach</v>
          </cell>
          <cell r="O1138">
            <v>6</v>
          </cell>
          <cell r="P1138">
            <v>36509</v>
          </cell>
          <cell r="Q1138">
            <v>36510</v>
          </cell>
          <cell r="R1138">
            <v>2.41E-2</v>
          </cell>
          <cell r="U1138">
            <v>36594</v>
          </cell>
          <cell r="W1138">
            <v>36594</v>
          </cell>
          <cell r="Z1138" t="str">
            <v>Development Complete</v>
          </cell>
        </row>
        <row r="1139">
          <cell r="A1139" t="str">
            <v>U82</v>
          </cell>
          <cell r="B1139" t="str">
            <v>Dark Blue</v>
          </cell>
          <cell r="D1139" t="str">
            <v>T. Martinez</v>
          </cell>
          <cell r="E1139" t="str">
            <v>HHW Select</v>
          </cell>
          <cell r="F1139" t="str">
            <v>HHW</v>
          </cell>
          <cell r="G1139">
            <v>36500</v>
          </cell>
          <cell r="H1139">
            <v>36500</v>
          </cell>
          <cell r="I1139">
            <v>2844</v>
          </cell>
          <cell r="J1139" t="str">
            <v>100% Cotton</v>
          </cell>
          <cell r="K1139" t="str">
            <v>F'00</v>
          </cell>
          <cell r="M1139" t="str">
            <v>Fiber Reactive</v>
          </cell>
          <cell r="N1139" t="str">
            <v>Jet Bleach</v>
          </cell>
          <cell r="O1139">
            <v>4</v>
          </cell>
          <cell r="P1139">
            <v>36509</v>
          </cell>
          <cell r="Q1139">
            <v>36510</v>
          </cell>
          <cell r="R1139">
            <v>9.9400000000000002E-2</v>
          </cell>
          <cell r="Y1139">
            <v>36538</v>
          </cell>
          <cell r="Z1139" t="str">
            <v>Dropped</v>
          </cell>
        </row>
        <row r="1140">
          <cell r="A1140" t="str">
            <v>U81</v>
          </cell>
          <cell r="B1140" t="str">
            <v>Chalky Lavender</v>
          </cell>
          <cell r="D1140" t="str">
            <v>T. Martinez</v>
          </cell>
          <cell r="E1140" t="str">
            <v>HHW Select</v>
          </cell>
          <cell r="F1140" t="str">
            <v>HHW</v>
          </cell>
          <cell r="G1140">
            <v>36500</v>
          </cell>
          <cell r="H1140">
            <v>36500</v>
          </cell>
          <cell r="I1140">
            <v>2844</v>
          </cell>
          <cell r="J1140" t="str">
            <v>100% Cotton</v>
          </cell>
          <cell r="K1140" t="str">
            <v>F'00</v>
          </cell>
          <cell r="M1140" t="str">
            <v>Fiber Reactive</v>
          </cell>
          <cell r="N1140" t="str">
            <v>Jet Bleach</v>
          </cell>
          <cell r="O1140">
            <v>8</v>
          </cell>
          <cell r="P1140">
            <v>36509</v>
          </cell>
          <cell r="Q1140">
            <v>36510</v>
          </cell>
          <cell r="R1140">
            <v>3.9899999999999998E-2</v>
          </cell>
          <cell r="U1140">
            <v>36594</v>
          </cell>
          <cell r="W1140">
            <v>36594</v>
          </cell>
          <cell r="Z1140" t="str">
            <v>Development Complete</v>
          </cell>
        </row>
        <row r="1141">
          <cell r="A1141" t="str">
            <v>U80</v>
          </cell>
          <cell r="B1141" t="str">
            <v>Chalky Blue</v>
          </cell>
          <cell r="D1141" t="str">
            <v>T. Martinez</v>
          </cell>
          <cell r="E1141" t="str">
            <v>HHW Select</v>
          </cell>
          <cell r="F1141" t="str">
            <v>HHW</v>
          </cell>
          <cell r="G1141">
            <v>36500</v>
          </cell>
          <cell r="H1141">
            <v>36500</v>
          </cell>
          <cell r="I1141">
            <v>2844</v>
          </cell>
          <cell r="J1141" t="str">
            <v>100% Cotton</v>
          </cell>
          <cell r="K1141" t="str">
            <v>F'00</v>
          </cell>
          <cell r="M1141" t="str">
            <v>Fiber Reactive</v>
          </cell>
          <cell r="N1141" t="str">
            <v>Jet Bleach</v>
          </cell>
          <cell r="O1141">
            <v>9</v>
          </cell>
          <cell r="P1141">
            <v>36509</v>
          </cell>
          <cell r="Q1141">
            <v>36510</v>
          </cell>
          <cell r="R1141">
            <v>2.8899999999999999E-2</v>
          </cell>
          <cell r="U1141">
            <v>36594</v>
          </cell>
          <cell r="W1141">
            <v>36594</v>
          </cell>
          <cell r="Z1141" t="str">
            <v>Development Complete</v>
          </cell>
        </row>
        <row r="1142">
          <cell r="A1142" t="str">
            <v>U79</v>
          </cell>
          <cell r="B1142" t="str">
            <v>Global Lilac Tint</v>
          </cell>
          <cell r="D1142" t="str">
            <v>Jeff Shuford</v>
          </cell>
          <cell r="E1142" t="str">
            <v>Global Girl</v>
          </cell>
          <cell r="F1142" t="str">
            <v>HHW</v>
          </cell>
          <cell r="G1142">
            <v>36452</v>
          </cell>
          <cell r="H1142">
            <v>36454</v>
          </cell>
          <cell r="I1142">
            <v>2808</v>
          </cell>
          <cell r="J1142" t="str">
            <v>100% Cotton</v>
          </cell>
          <cell r="K1142" t="str">
            <v>F'00</v>
          </cell>
          <cell r="M1142" t="str">
            <v>Direct</v>
          </cell>
          <cell r="N1142" t="str">
            <v>Rg/Bleach</v>
          </cell>
          <cell r="O1142">
            <v>4</v>
          </cell>
          <cell r="P1142">
            <v>36461</v>
          </cell>
          <cell r="Q1142">
            <v>36465</v>
          </cell>
          <cell r="R1142">
            <v>5.7000000000000002E-3</v>
          </cell>
          <cell r="U1142">
            <v>36514</v>
          </cell>
          <cell r="W1142">
            <v>38285</v>
          </cell>
          <cell r="Z1142" t="str">
            <v>Development Complete</v>
          </cell>
        </row>
        <row r="1143">
          <cell r="A1143" t="str">
            <v>U78</v>
          </cell>
          <cell r="B1143" t="str">
            <v>Global Pink Tint</v>
          </cell>
          <cell r="D1143" t="str">
            <v>Jeff Shuford</v>
          </cell>
          <cell r="E1143" t="str">
            <v>Global Girl</v>
          </cell>
          <cell r="F1143" t="str">
            <v>HHW</v>
          </cell>
          <cell r="G1143">
            <v>36452</v>
          </cell>
          <cell r="H1143">
            <v>36454</v>
          </cell>
          <cell r="I1143">
            <v>2808</v>
          </cell>
          <cell r="J1143" t="str">
            <v>100% Cotton</v>
          </cell>
          <cell r="K1143" t="str">
            <v>F'00</v>
          </cell>
          <cell r="M1143" t="str">
            <v>Direct</v>
          </cell>
          <cell r="N1143" t="str">
            <v>Rg/Bleach</v>
          </cell>
          <cell r="O1143">
            <v>6</v>
          </cell>
          <cell r="P1143">
            <v>36476</v>
          </cell>
          <cell r="Q1143">
            <v>36487</v>
          </cell>
          <cell r="R1143">
            <v>1.41E-2</v>
          </cell>
          <cell r="U1143">
            <v>36514</v>
          </cell>
          <cell r="Y1143">
            <v>36537</v>
          </cell>
          <cell r="Z1143" t="str">
            <v>Dropped</v>
          </cell>
        </row>
        <row r="1144">
          <cell r="A1144" t="str">
            <v>U77</v>
          </cell>
          <cell r="B1144" t="str">
            <v>Global Turq. Tint</v>
          </cell>
          <cell r="D1144" t="str">
            <v>Jeff Shuford</v>
          </cell>
          <cell r="E1144" t="str">
            <v>Global Girl</v>
          </cell>
          <cell r="F1144" t="str">
            <v>HHW</v>
          </cell>
          <cell r="G1144">
            <v>36452</v>
          </cell>
          <cell r="H1144">
            <v>36454</v>
          </cell>
          <cell r="I1144">
            <v>2808</v>
          </cell>
          <cell r="J1144" t="str">
            <v>100% Cotton</v>
          </cell>
          <cell r="K1144" t="str">
            <v>F'00</v>
          </cell>
          <cell r="M1144" t="str">
            <v>Direct</v>
          </cell>
          <cell r="N1144" t="str">
            <v>Rg/Bleach</v>
          </cell>
          <cell r="O1144">
            <v>13</v>
          </cell>
          <cell r="P1144">
            <v>36476</v>
          </cell>
          <cell r="Q1144">
            <v>36500</v>
          </cell>
          <cell r="R1144">
            <v>8.0999999999999996E-3</v>
          </cell>
          <cell r="U1144">
            <v>36522</v>
          </cell>
          <cell r="Y1144">
            <v>36535</v>
          </cell>
          <cell r="Z1144" t="str">
            <v>Dropped</v>
          </cell>
        </row>
        <row r="1145">
          <cell r="A1145" t="str">
            <v>U76</v>
          </cell>
          <cell r="B1145" t="str">
            <v>Tye Dye Orange</v>
          </cell>
          <cell r="D1145" t="str">
            <v>Jeff Shuford</v>
          </cell>
          <cell r="E1145" t="str">
            <v>Fall 2000 Flower Power</v>
          </cell>
          <cell r="F1145" t="str">
            <v>HHW</v>
          </cell>
          <cell r="G1145">
            <v>36432</v>
          </cell>
          <cell r="H1145">
            <v>36451</v>
          </cell>
          <cell r="I1145">
            <v>2808</v>
          </cell>
          <cell r="J1145" t="str">
            <v>100% Cotton</v>
          </cell>
          <cell r="K1145" t="str">
            <v>F'00</v>
          </cell>
          <cell r="M1145" t="str">
            <v>Fiber Reactive</v>
          </cell>
          <cell r="N1145" t="str">
            <v>Rg/Bleach</v>
          </cell>
          <cell r="O1145">
            <v>9</v>
          </cell>
          <cell r="P1145" t="str">
            <v>2{11/12/99</v>
          </cell>
          <cell r="Q1145">
            <v>36500</v>
          </cell>
          <cell r="R1145">
            <v>0.12280000000000001</v>
          </cell>
          <cell r="U1145">
            <v>36522</v>
          </cell>
          <cell r="W1145">
            <v>36536</v>
          </cell>
          <cell r="Z1145" t="str">
            <v>Development Complete</v>
          </cell>
        </row>
        <row r="1146">
          <cell r="A1146" t="str">
            <v>U75</v>
          </cell>
          <cell r="B1146" t="str">
            <v>Tye Dye Pink</v>
          </cell>
          <cell r="D1146" t="str">
            <v>Jeff Shuford</v>
          </cell>
          <cell r="E1146" t="str">
            <v>Fall 2000 Flower Power</v>
          </cell>
          <cell r="F1146" t="str">
            <v>HHW</v>
          </cell>
          <cell r="G1146">
            <v>36432</v>
          </cell>
          <cell r="H1146">
            <v>36451</v>
          </cell>
          <cell r="I1146">
            <v>2808</v>
          </cell>
          <cell r="J1146" t="str">
            <v>100% Cotton</v>
          </cell>
          <cell r="K1146" t="str">
            <v>F'00</v>
          </cell>
          <cell r="M1146" t="str">
            <v>Fiber Reactive</v>
          </cell>
          <cell r="N1146" t="str">
            <v>Rg/Bleach</v>
          </cell>
          <cell r="O1146">
            <v>4</v>
          </cell>
          <cell r="P1146">
            <v>36460</v>
          </cell>
          <cell r="Q1146">
            <v>36487</v>
          </cell>
          <cell r="R1146">
            <v>0.15329999999999999</v>
          </cell>
          <cell r="U1146">
            <v>36522</v>
          </cell>
          <cell r="W1146">
            <v>36536</v>
          </cell>
          <cell r="Z1146" t="str">
            <v>Development Complete</v>
          </cell>
        </row>
        <row r="1147">
          <cell r="A1147" t="str">
            <v>U74</v>
          </cell>
          <cell r="B1147" t="str">
            <v>Tye Dye Purple</v>
          </cell>
          <cell r="D1147" t="str">
            <v>Jeff Shuford</v>
          </cell>
          <cell r="E1147" t="str">
            <v>Fall 2000 Flower Power</v>
          </cell>
          <cell r="F1147" t="str">
            <v>HHW</v>
          </cell>
          <cell r="G1147">
            <v>36432</v>
          </cell>
          <cell r="H1147">
            <v>36451</v>
          </cell>
          <cell r="I1147">
            <v>2808</v>
          </cell>
          <cell r="J1147" t="str">
            <v>100% Cotton</v>
          </cell>
          <cell r="K1147" t="str">
            <v>F'00</v>
          </cell>
          <cell r="M1147" t="str">
            <v>Fiber Reactive</v>
          </cell>
          <cell r="N1147" t="str">
            <v>Rg/Bleach</v>
          </cell>
          <cell r="O1147">
            <v>11</v>
          </cell>
          <cell r="P1147" t="str">
            <v>2(1/6/00</v>
          </cell>
          <cell r="Q1147">
            <v>36535</v>
          </cell>
          <cell r="R1147">
            <v>0.1328</v>
          </cell>
          <cell r="W1147">
            <v>36566</v>
          </cell>
          <cell r="Z1147" t="str">
            <v>Lab dip approved</v>
          </cell>
        </row>
        <row r="1148">
          <cell r="A1148" t="str">
            <v>U73PEG033</v>
          </cell>
          <cell r="B1148" t="str">
            <v>Go Girl Pink</v>
          </cell>
          <cell r="D1148" t="str">
            <v>Tana Martinez</v>
          </cell>
          <cell r="E1148" t="str">
            <v>Girls Fashion Pack</v>
          </cell>
          <cell r="F1148" t="str">
            <v>HHW</v>
          </cell>
          <cell r="G1148">
            <v>37939</v>
          </cell>
          <cell r="H1148">
            <v>37940</v>
          </cell>
          <cell r="I1148" t="str">
            <v>PEG033</v>
          </cell>
          <cell r="J1148" t="str">
            <v>POLYESTER</v>
          </cell>
          <cell r="K1148" t="str">
            <v>F'04</v>
          </cell>
          <cell r="P1148">
            <v>37965</v>
          </cell>
          <cell r="R1148">
            <v>6.5500000000000003E-2</v>
          </cell>
          <cell r="Z1148" t="str">
            <v>Lab dip submitted</v>
          </cell>
        </row>
        <row r="1149">
          <cell r="A1149" t="str">
            <v>U73</v>
          </cell>
          <cell r="B1149" t="str">
            <v>Go Girl Pink Tint</v>
          </cell>
          <cell r="D1149" t="str">
            <v>Jeff Shuford</v>
          </cell>
          <cell r="E1149" t="str">
            <v>Fall 2000 Glamour Girl</v>
          </cell>
          <cell r="F1149" t="str">
            <v>HHW</v>
          </cell>
          <cell r="G1149">
            <v>36432</v>
          </cell>
          <cell r="H1149">
            <v>36451</v>
          </cell>
          <cell r="I1149">
            <v>2808</v>
          </cell>
          <cell r="J1149" t="str">
            <v>100% Cotton</v>
          </cell>
          <cell r="K1149" t="str">
            <v>F'00</v>
          </cell>
          <cell r="M1149" t="str">
            <v>Fiber Reactive</v>
          </cell>
          <cell r="N1149" t="str">
            <v>Rg/Bleach</v>
          </cell>
          <cell r="O1149">
            <v>10</v>
          </cell>
          <cell r="P1149" t="str">
            <v>2{11/12/99</v>
          </cell>
          <cell r="Q1149">
            <v>36500</v>
          </cell>
          <cell r="R1149">
            <v>2.46E-2</v>
          </cell>
          <cell r="U1149">
            <v>36522</v>
          </cell>
          <cell r="W1149">
            <v>38009</v>
          </cell>
          <cell r="Z1149" t="str">
            <v>Development Complete</v>
          </cell>
        </row>
        <row r="1150">
          <cell r="A1150" t="str">
            <v>U72</v>
          </cell>
          <cell r="B1150" t="str">
            <v>Go Girl Turq. Tint</v>
          </cell>
          <cell r="D1150" t="str">
            <v>Jeff Shuford</v>
          </cell>
          <cell r="E1150" t="str">
            <v>Fall 2000 Glamour Girl</v>
          </cell>
          <cell r="F1150" t="str">
            <v>HHW</v>
          </cell>
          <cell r="G1150">
            <v>36432</v>
          </cell>
          <cell r="H1150">
            <v>36451</v>
          </cell>
          <cell r="I1150">
            <v>2808</v>
          </cell>
          <cell r="J1150" t="str">
            <v>100% Cotton</v>
          </cell>
          <cell r="K1150" t="str">
            <v>F'00</v>
          </cell>
          <cell r="M1150" t="str">
            <v>Fiber Reactive</v>
          </cell>
          <cell r="N1150" t="str">
            <v>Rg/Bleach</v>
          </cell>
          <cell r="O1150">
            <v>10</v>
          </cell>
          <cell r="P1150" t="str">
            <v>2{11/12/99</v>
          </cell>
          <cell r="Q1150">
            <v>36500</v>
          </cell>
          <cell r="R1150">
            <v>2.8400000000000002E-2</v>
          </cell>
          <cell r="T1150" t="str">
            <v>L</v>
          </cell>
          <cell r="U1150">
            <v>36165</v>
          </cell>
          <cell r="W1150">
            <v>36536</v>
          </cell>
          <cell r="Z1150" t="str">
            <v>Development Complete</v>
          </cell>
        </row>
        <row r="1151">
          <cell r="A1151" t="str">
            <v>U71</v>
          </cell>
          <cell r="B1151" t="str">
            <v>Lt. Honey</v>
          </cell>
          <cell r="D1151" t="str">
            <v>T. Martinez</v>
          </cell>
          <cell r="E1151" t="str">
            <v>Fall 2000 Traditional</v>
          </cell>
          <cell r="F1151" t="str">
            <v>HHW</v>
          </cell>
          <cell r="G1151">
            <v>36404</v>
          </cell>
          <cell r="H1151">
            <v>36405</v>
          </cell>
          <cell r="I1151">
            <v>2808</v>
          </cell>
          <cell r="J1151" t="str">
            <v>100% Cotton</v>
          </cell>
          <cell r="K1151" t="str">
            <v>F'00</v>
          </cell>
          <cell r="L1151" t="str">
            <v>129 Honey</v>
          </cell>
          <cell r="M1151" t="str">
            <v>Direct</v>
          </cell>
          <cell r="N1151" t="str">
            <v>RB W/Opt</v>
          </cell>
          <cell r="O1151">
            <v>0</v>
          </cell>
          <cell r="P1151">
            <v>36444</v>
          </cell>
          <cell r="Q1151">
            <v>36446</v>
          </cell>
          <cell r="R1151">
            <v>2.1700000000000001E-2</v>
          </cell>
          <cell r="U1151">
            <v>36444</v>
          </cell>
          <cell r="W1151">
            <v>36446</v>
          </cell>
          <cell r="Z1151" t="str">
            <v>Development Complete</v>
          </cell>
        </row>
        <row r="1152">
          <cell r="A1152" t="str">
            <v>U70</v>
          </cell>
          <cell r="B1152" t="str">
            <v>Debutante Lavender</v>
          </cell>
          <cell r="D1152" t="str">
            <v>Jeff Shuford</v>
          </cell>
          <cell r="E1152" t="str">
            <v>Fall 2000-tweens/W.Classics</v>
          </cell>
          <cell r="F1152" t="str">
            <v>HHW</v>
          </cell>
          <cell r="G1152">
            <v>36404</v>
          </cell>
          <cell r="H1152">
            <v>36405</v>
          </cell>
          <cell r="I1152">
            <v>2844</v>
          </cell>
          <cell r="J1152" t="str">
            <v>100% Cotton</v>
          </cell>
          <cell r="K1152" t="str">
            <v>F'00</v>
          </cell>
          <cell r="M1152" t="str">
            <v>Fiber Reactive</v>
          </cell>
          <cell r="N1152" t="str">
            <v>Jet Bleach</v>
          </cell>
          <cell r="O1152">
            <v>3</v>
          </cell>
          <cell r="P1152">
            <v>36412</v>
          </cell>
          <cell r="Q1152">
            <v>36419</v>
          </cell>
          <cell r="R1152">
            <v>0.10290000000000001</v>
          </cell>
          <cell r="U1152">
            <v>36458</v>
          </cell>
          <cell r="W1152">
            <v>36459</v>
          </cell>
          <cell r="Z1152" t="str">
            <v>Development Complete</v>
          </cell>
        </row>
        <row r="1153">
          <cell r="A1153" t="str">
            <v>U69</v>
          </cell>
          <cell r="B1153" t="str">
            <v>Misty Blue</v>
          </cell>
          <cell r="D1153" t="str">
            <v>Jeff Shuford</v>
          </cell>
          <cell r="E1153" t="str">
            <v>toddler/Girls' Fall 2000</v>
          </cell>
          <cell r="F1153" t="str">
            <v>HHW</v>
          </cell>
          <cell r="G1153">
            <v>36383</v>
          </cell>
          <cell r="H1153">
            <v>36397</v>
          </cell>
          <cell r="I1153">
            <v>2808</v>
          </cell>
          <cell r="J1153" t="str">
            <v>100% Cotton</v>
          </cell>
          <cell r="K1153" t="str">
            <v>F'00</v>
          </cell>
          <cell r="M1153" t="str">
            <v>Direct</v>
          </cell>
          <cell r="N1153" t="str">
            <v>RB W/Opt</v>
          </cell>
          <cell r="O1153">
            <v>10</v>
          </cell>
          <cell r="P1153">
            <v>36412</v>
          </cell>
          <cell r="Q1153">
            <v>36416</v>
          </cell>
          <cell r="R1153">
            <v>6.7000000000000002E-3</v>
          </cell>
          <cell r="U1153">
            <v>36522</v>
          </cell>
          <cell r="V1153">
            <v>36538</v>
          </cell>
          <cell r="W1153">
            <v>36572</v>
          </cell>
          <cell r="Z1153" t="str">
            <v>Development Complete</v>
          </cell>
        </row>
        <row r="1154">
          <cell r="A1154" t="str">
            <v>U68PEg013</v>
          </cell>
          <cell r="B1154" t="str">
            <v>Misty Lavender</v>
          </cell>
          <cell r="I1154" t="str">
            <v>PEG013</v>
          </cell>
          <cell r="J1154" t="str">
            <v>POLYESTER</v>
          </cell>
          <cell r="Z1154" t="str">
            <v>Complete</v>
          </cell>
        </row>
        <row r="1155">
          <cell r="A1155" t="str">
            <v>U68EL</v>
          </cell>
          <cell r="B1155" t="str">
            <v>Misty Lavender</v>
          </cell>
          <cell r="D1155" t="str">
            <v>Jeff Shuford</v>
          </cell>
          <cell r="E1155" t="str">
            <v>toddler/Girls' Fall 2000</v>
          </cell>
          <cell r="F1155" t="str">
            <v>HHW</v>
          </cell>
          <cell r="G1155">
            <v>36383</v>
          </cell>
          <cell r="H1155">
            <v>36397</v>
          </cell>
          <cell r="I1155" t="str">
            <v>ELASTIC</v>
          </cell>
          <cell r="J1155" t="str">
            <v>POLYESTER</v>
          </cell>
          <cell r="M1155" t="str">
            <v>PIGMENT</v>
          </cell>
          <cell r="Z1155" t="str">
            <v>Lab dip in-process</v>
          </cell>
        </row>
        <row r="1156">
          <cell r="A1156" t="str">
            <v>U68</v>
          </cell>
          <cell r="B1156" t="str">
            <v>Misty Lavender</v>
          </cell>
          <cell r="D1156" t="str">
            <v>Jeff Shuford</v>
          </cell>
          <cell r="E1156" t="str">
            <v>toddler/Girls' Fall 2000</v>
          </cell>
          <cell r="F1156" t="str">
            <v>HHW</v>
          </cell>
          <cell r="G1156">
            <v>36383</v>
          </cell>
          <cell r="H1156">
            <v>36397</v>
          </cell>
          <cell r="I1156">
            <v>2808</v>
          </cell>
          <cell r="J1156" t="str">
            <v>100% Cotton</v>
          </cell>
          <cell r="K1156" t="str">
            <v>F'00</v>
          </cell>
          <cell r="M1156" t="str">
            <v>Direct</v>
          </cell>
          <cell r="N1156" t="str">
            <v>RB W/Opt</v>
          </cell>
          <cell r="O1156">
            <v>8</v>
          </cell>
          <cell r="P1156">
            <v>36412</v>
          </cell>
          <cell r="Q1156">
            <v>36416</v>
          </cell>
          <cell r="R1156">
            <v>6.6E-3</v>
          </cell>
          <cell r="U1156">
            <v>36494</v>
          </cell>
          <cell r="V1156">
            <v>36530</v>
          </cell>
          <cell r="W1156">
            <v>36573</v>
          </cell>
          <cell r="Z1156" t="str">
            <v>Development Complete</v>
          </cell>
        </row>
        <row r="1157">
          <cell r="A1157" t="str">
            <v>U67PEG013</v>
          </cell>
          <cell r="B1157" t="str">
            <v>Misty Pink</v>
          </cell>
          <cell r="I1157" t="str">
            <v>PEG013</v>
          </cell>
          <cell r="J1157" t="str">
            <v>POLYESTER</v>
          </cell>
          <cell r="Z1157" t="str">
            <v>Complete</v>
          </cell>
        </row>
        <row r="1158">
          <cell r="A1158" t="str">
            <v>U67EL</v>
          </cell>
          <cell r="B1158" t="str">
            <v>Misty Pink</v>
          </cell>
          <cell r="D1158" t="str">
            <v>Jeff Shuford</v>
          </cell>
          <cell r="E1158" t="str">
            <v>toddler/Girls' Fall 2000</v>
          </cell>
          <cell r="F1158" t="str">
            <v>HHW</v>
          </cell>
          <cell r="G1158">
            <v>36383</v>
          </cell>
          <cell r="H1158">
            <v>36397</v>
          </cell>
          <cell r="I1158" t="str">
            <v>ELASTIC</v>
          </cell>
          <cell r="J1158" t="str">
            <v>POLYESTER</v>
          </cell>
          <cell r="M1158" t="str">
            <v>PIGMENT</v>
          </cell>
          <cell r="Z1158" t="str">
            <v>Lab dip in-process</v>
          </cell>
        </row>
        <row r="1159">
          <cell r="A1159" t="str">
            <v>U67</v>
          </cell>
          <cell r="B1159" t="str">
            <v>Misty Pink</v>
          </cell>
          <cell r="D1159" t="str">
            <v>Jeff Shuford</v>
          </cell>
          <cell r="E1159" t="str">
            <v>toddler/Girls' Fall 2000</v>
          </cell>
          <cell r="F1159" t="str">
            <v>HHW</v>
          </cell>
          <cell r="G1159">
            <v>36383</v>
          </cell>
          <cell r="H1159">
            <v>36397</v>
          </cell>
          <cell r="I1159">
            <v>2808</v>
          </cell>
          <cell r="J1159" t="str">
            <v>100% Cotton</v>
          </cell>
          <cell r="K1159" t="str">
            <v>F'00</v>
          </cell>
          <cell r="M1159" t="str">
            <v>Direct</v>
          </cell>
          <cell r="N1159" t="str">
            <v>RB W/Opt</v>
          </cell>
          <cell r="O1159">
            <v>19</v>
          </cell>
          <cell r="P1159">
            <v>36412</v>
          </cell>
          <cell r="Q1159">
            <v>36416</v>
          </cell>
          <cell r="R1159">
            <v>8.2000000000000007E-3</v>
          </cell>
          <cell r="U1159">
            <v>36514</v>
          </cell>
          <cell r="V1159">
            <v>36538</v>
          </cell>
          <cell r="W1159">
            <v>36545</v>
          </cell>
          <cell r="Z1159" t="str">
            <v>Development Complete</v>
          </cell>
        </row>
        <row r="1160">
          <cell r="A1160" t="str">
            <v>U66EL</v>
          </cell>
          <cell r="B1160" t="str">
            <v>Downtown Purple</v>
          </cell>
          <cell r="I1160" t="str">
            <v>Elastic</v>
          </cell>
          <cell r="J1160" t="str">
            <v>POLYESTER</v>
          </cell>
          <cell r="Z1160" t="str">
            <v>Incomplete</v>
          </cell>
        </row>
        <row r="1161">
          <cell r="A1161" t="str">
            <v>U66</v>
          </cell>
          <cell r="B1161" t="str">
            <v>Downtown Purple</v>
          </cell>
          <cell r="D1161" t="str">
            <v>C. Hill</v>
          </cell>
          <cell r="E1161" t="str">
            <v>Fall 2000</v>
          </cell>
          <cell r="F1161" t="str">
            <v>HHW</v>
          </cell>
          <cell r="G1161">
            <v>36361</v>
          </cell>
          <cell r="H1161">
            <v>36362</v>
          </cell>
          <cell r="I1161">
            <v>2808</v>
          </cell>
          <cell r="J1161" t="str">
            <v>100% Cotton</v>
          </cell>
          <cell r="K1161" t="str">
            <v>F'00</v>
          </cell>
          <cell r="M1161" t="str">
            <v>Fiber Reactive</v>
          </cell>
          <cell r="N1161" t="str">
            <v>RB W/Opt</v>
          </cell>
          <cell r="O1161">
            <v>2</v>
          </cell>
          <cell r="P1161">
            <v>36378</v>
          </cell>
          <cell r="Q1161">
            <v>36399</v>
          </cell>
          <cell r="R1161">
            <v>0.2646</v>
          </cell>
          <cell r="U1161">
            <v>36454</v>
          </cell>
          <cell r="W1161">
            <v>36462</v>
          </cell>
          <cell r="Z1161" t="str">
            <v>Development Complete</v>
          </cell>
        </row>
        <row r="1162">
          <cell r="A1162" t="str">
            <v>U65EL</v>
          </cell>
          <cell r="B1162" t="str">
            <v>Farmers Blue</v>
          </cell>
          <cell r="I1162" t="str">
            <v>Elastic</v>
          </cell>
          <cell r="J1162" t="str">
            <v>O</v>
          </cell>
        </row>
        <row r="1163">
          <cell r="A1163" t="str">
            <v>U65</v>
          </cell>
          <cell r="B1163" t="str">
            <v>Farmers Blue</v>
          </cell>
          <cell r="D1163" t="str">
            <v>C. Hill</v>
          </cell>
          <cell r="E1163" t="str">
            <v>Fall 2000</v>
          </cell>
          <cell r="F1163" t="str">
            <v>HHW</v>
          </cell>
          <cell r="G1163">
            <v>36361</v>
          </cell>
          <cell r="H1163">
            <v>36362</v>
          </cell>
          <cell r="I1163">
            <v>2808</v>
          </cell>
          <cell r="J1163" t="str">
            <v>100% Cotton</v>
          </cell>
          <cell r="K1163" t="str">
            <v>F'00</v>
          </cell>
          <cell r="M1163" t="str">
            <v>Fiber Reactive</v>
          </cell>
          <cell r="N1163" t="str">
            <v>Jet Scour</v>
          </cell>
          <cell r="O1163">
            <v>8</v>
          </cell>
          <cell r="P1163">
            <v>36382</v>
          </cell>
          <cell r="Q1163">
            <v>36406</v>
          </cell>
          <cell r="R1163">
            <v>0.44690000000000002</v>
          </cell>
          <cell r="U1163" t="str">
            <v>2(1/11/00</v>
          </cell>
          <cell r="V1163">
            <v>36474</v>
          </cell>
          <cell r="W1163">
            <v>36539</v>
          </cell>
          <cell r="Y1163">
            <v>36550</v>
          </cell>
          <cell r="Z1163" t="str">
            <v>Dropped</v>
          </cell>
        </row>
        <row r="1164">
          <cell r="A1164" t="str">
            <v>U64EL</v>
          </cell>
          <cell r="B1164" t="str">
            <v>Escort Blue</v>
          </cell>
          <cell r="I1164" t="str">
            <v>Elastic</v>
          </cell>
          <cell r="J1164" t="str">
            <v>POLYESTER</v>
          </cell>
        </row>
        <row r="1165">
          <cell r="A1165" t="str">
            <v>U64</v>
          </cell>
          <cell r="B1165" t="str">
            <v>Escort Blue</v>
          </cell>
          <cell r="D1165" t="str">
            <v>C. Hill</v>
          </cell>
          <cell r="E1165" t="str">
            <v>Fall 2000</v>
          </cell>
          <cell r="F1165" t="str">
            <v>HHW</v>
          </cell>
          <cell r="G1165">
            <v>36361</v>
          </cell>
          <cell r="H1165">
            <v>36362</v>
          </cell>
          <cell r="I1165">
            <v>2808</v>
          </cell>
          <cell r="J1165" t="str">
            <v>100% Cotton</v>
          </cell>
          <cell r="K1165" t="str">
            <v>F'00</v>
          </cell>
          <cell r="M1165" t="str">
            <v>Fiber Reactive</v>
          </cell>
          <cell r="N1165" t="str">
            <v>Jet Bleach</v>
          </cell>
          <cell r="O1165">
            <v>11</v>
          </cell>
          <cell r="P1165">
            <v>36413</v>
          </cell>
          <cell r="Q1165">
            <v>36419</v>
          </cell>
          <cell r="R1165">
            <v>5.8299999999999998E-2</v>
          </cell>
          <cell r="U1165">
            <v>36453</v>
          </cell>
          <cell r="W1165">
            <v>36474</v>
          </cell>
          <cell r="Z1165" t="str">
            <v>Development Complete</v>
          </cell>
        </row>
        <row r="1166">
          <cell r="A1166" t="str">
            <v>U63EL</v>
          </cell>
          <cell r="B1166" t="str">
            <v>Polo Pink</v>
          </cell>
          <cell r="I1166" t="str">
            <v>Elastic</v>
          </cell>
          <cell r="J1166" t="str">
            <v>POLYESTER</v>
          </cell>
        </row>
        <row r="1167">
          <cell r="A1167" t="str">
            <v>U63</v>
          </cell>
          <cell r="B1167" t="str">
            <v>Polo Pink</v>
          </cell>
          <cell r="D1167" t="str">
            <v>C. Hill</v>
          </cell>
          <cell r="E1167" t="str">
            <v>Fall 2000-tweens</v>
          </cell>
          <cell r="F1167" t="str">
            <v>HHW</v>
          </cell>
          <cell r="G1167">
            <v>36361</v>
          </cell>
          <cell r="H1167">
            <v>36362</v>
          </cell>
          <cell r="I1167">
            <v>2808</v>
          </cell>
          <cell r="J1167" t="str">
            <v>100% Cotton</v>
          </cell>
          <cell r="K1167" t="str">
            <v>F'00</v>
          </cell>
          <cell r="M1167" t="str">
            <v>Fiber Reactive</v>
          </cell>
          <cell r="N1167" t="str">
            <v>Jet Bleach</v>
          </cell>
          <cell r="O1167">
            <v>5</v>
          </cell>
          <cell r="P1167">
            <v>36374</v>
          </cell>
          <cell r="Q1167">
            <v>36406</v>
          </cell>
          <cell r="R1167">
            <v>0.15409999999999999</v>
          </cell>
          <cell r="U1167" t="str">
            <v>2(1/11/00</v>
          </cell>
          <cell r="V1167">
            <v>36486</v>
          </cell>
          <cell r="W1167">
            <v>36566</v>
          </cell>
          <cell r="Z1167" t="str">
            <v>Development Complete</v>
          </cell>
        </row>
        <row r="1168">
          <cell r="A1168" t="str">
            <v>U62DK0080</v>
          </cell>
          <cell r="B1168" t="str">
            <v>Cabaret Pink</v>
          </cell>
          <cell r="D1168" t="str">
            <v>G. Parks</v>
          </cell>
          <cell r="I1168" t="str">
            <v>Elastic</v>
          </cell>
          <cell r="J1168" t="str">
            <v>POLYESTER</v>
          </cell>
          <cell r="M1168" t="str">
            <v>Disperse</v>
          </cell>
          <cell r="P1168">
            <v>37698</v>
          </cell>
          <cell r="Y1168">
            <v>37704</v>
          </cell>
          <cell r="Z1168" t="str">
            <v>Complete</v>
          </cell>
        </row>
        <row r="1169">
          <cell r="A1169" t="str">
            <v>U62PEG013</v>
          </cell>
          <cell r="B1169" t="str">
            <v>Cabaret Pink</v>
          </cell>
          <cell r="D1169" t="str">
            <v>K. Bain</v>
          </cell>
          <cell r="I1169" t="str">
            <v>PEG013</v>
          </cell>
          <cell r="J1169" t="str">
            <v>POLYESTER</v>
          </cell>
          <cell r="M1169" t="str">
            <v>Disperse</v>
          </cell>
          <cell r="Z1169" t="str">
            <v>Complete</v>
          </cell>
        </row>
        <row r="1170">
          <cell r="A1170" t="str">
            <v>U62</v>
          </cell>
          <cell r="B1170" t="str">
            <v>Cabaret Pink</v>
          </cell>
          <cell r="D1170" t="str">
            <v>C. Hill</v>
          </cell>
          <cell r="E1170" t="str">
            <v>Fall 2000</v>
          </cell>
          <cell r="F1170" t="str">
            <v>HHW</v>
          </cell>
          <cell r="G1170">
            <v>36361</v>
          </cell>
          <cell r="H1170">
            <v>36362</v>
          </cell>
          <cell r="I1170">
            <v>2808</v>
          </cell>
          <cell r="J1170" t="str">
            <v>100% Cotton</v>
          </cell>
          <cell r="K1170" t="str">
            <v>F'00</v>
          </cell>
          <cell r="M1170" t="str">
            <v>Fiber Reactive</v>
          </cell>
          <cell r="N1170" t="str">
            <v>RB W/Opt</v>
          </cell>
          <cell r="O1170">
            <v>3</v>
          </cell>
          <cell r="P1170">
            <v>36378</v>
          </cell>
          <cell r="Q1170">
            <v>36399</v>
          </cell>
          <cell r="R1170">
            <v>0.30130000000000001</v>
          </cell>
          <cell r="U1170">
            <v>36454</v>
          </cell>
          <cell r="W1170">
            <v>36462</v>
          </cell>
          <cell r="Z1170" t="str">
            <v>Development Complete</v>
          </cell>
        </row>
        <row r="1171">
          <cell r="A1171" t="str">
            <v>U62EL</v>
          </cell>
          <cell r="B1171" t="str">
            <v>Cabaret Pink</v>
          </cell>
          <cell r="D1171" t="str">
            <v>Jeff Shuford</v>
          </cell>
          <cell r="E1171" t="str">
            <v>JMS F'02 1610 Brights</v>
          </cell>
          <cell r="F1171" t="str">
            <v>JMS</v>
          </cell>
          <cell r="G1171">
            <v>37019</v>
          </cell>
          <cell r="H1171">
            <v>37021</v>
          </cell>
          <cell r="I1171" t="str">
            <v>Elastic</v>
          </cell>
          <cell r="J1171" t="str">
            <v>E</v>
          </cell>
          <cell r="K1171" t="str">
            <v>F'02</v>
          </cell>
          <cell r="L1171" t="str">
            <v>U62</v>
          </cell>
          <cell r="Z1171" t="str">
            <v>Lab dip in-process</v>
          </cell>
        </row>
        <row r="1172">
          <cell r="A1172" t="str">
            <v>U61EL</v>
          </cell>
          <cell r="B1172" t="str">
            <v>Edgy Orange</v>
          </cell>
          <cell r="I1172" t="str">
            <v>ELASTIC</v>
          </cell>
          <cell r="J1172" t="str">
            <v>POLYESTER</v>
          </cell>
        </row>
        <row r="1173">
          <cell r="A1173" t="str">
            <v>U61</v>
          </cell>
          <cell r="B1173" t="str">
            <v>Edgy Orange</v>
          </cell>
          <cell r="D1173" t="str">
            <v>C. Hill</v>
          </cell>
          <cell r="E1173" t="str">
            <v>Fall 2000</v>
          </cell>
          <cell r="F1173" t="str">
            <v>HHW</v>
          </cell>
          <cell r="G1173">
            <v>36361</v>
          </cell>
          <cell r="H1173">
            <v>36362</v>
          </cell>
          <cell r="I1173">
            <v>2808</v>
          </cell>
          <cell r="J1173" t="str">
            <v>100% Cotton</v>
          </cell>
          <cell r="K1173" t="str">
            <v>F'00</v>
          </cell>
          <cell r="M1173" t="str">
            <v>Fiber Reactive</v>
          </cell>
          <cell r="N1173" t="str">
            <v>RB W/Opt</v>
          </cell>
          <cell r="O1173">
            <v>7</v>
          </cell>
          <cell r="P1173">
            <v>36378</v>
          </cell>
          <cell r="Q1173">
            <v>36399</v>
          </cell>
          <cell r="R1173">
            <v>0.2397</v>
          </cell>
          <cell r="U1173">
            <v>36479</v>
          </cell>
          <cell r="W1173">
            <v>36486</v>
          </cell>
          <cell r="Z1173" t="str">
            <v>Development Complete</v>
          </cell>
        </row>
        <row r="1174">
          <cell r="A1174" t="str">
            <v>U60EL</v>
          </cell>
          <cell r="B1174" t="str">
            <v>Ripe Eggplant</v>
          </cell>
          <cell r="I1174" t="str">
            <v>ELASTIC</v>
          </cell>
          <cell r="J1174" t="str">
            <v>POLYESTER</v>
          </cell>
        </row>
        <row r="1175">
          <cell r="A1175" t="str">
            <v>U60</v>
          </cell>
          <cell r="B1175" t="str">
            <v>Ripe Eggplant</v>
          </cell>
          <cell r="D1175" t="str">
            <v>T. Martinez</v>
          </cell>
          <cell r="E1175" t="str">
            <v>Fall 2000 Classics</v>
          </cell>
          <cell r="F1175" t="str">
            <v>HHW</v>
          </cell>
          <cell r="G1175">
            <v>36351</v>
          </cell>
          <cell r="H1175">
            <v>36354</v>
          </cell>
          <cell r="I1175">
            <v>2844</v>
          </cell>
          <cell r="J1175" t="str">
            <v>100% Cotton</v>
          </cell>
          <cell r="K1175" t="str">
            <v>F'00</v>
          </cell>
          <cell r="M1175" t="str">
            <v>Fiber Reactive</v>
          </cell>
          <cell r="N1175" t="str">
            <v>Jet Scour</v>
          </cell>
          <cell r="O1175">
            <v>10</v>
          </cell>
          <cell r="P1175">
            <v>36371</v>
          </cell>
          <cell r="Q1175">
            <v>36376</v>
          </cell>
          <cell r="R1175">
            <v>0.31869999999999998</v>
          </cell>
          <cell r="U1175">
            <v>36411</v>
          </cell>
          <cell r="W1175">
            <v>36411</v>
          </cell>
          <cell r="Z1175" t="str">
            <v>Development Complete</v>
          </cell>
        </row>
        <row r="1176">
          <cell r="A1176" t="str">
            <v>SU59</v>
          </cell>
          <cell r="B1176" t="str">
            <v>Tractor Teal</v>
          </cell>
          <cell r="D1176" t="str">
            <v>Ana Quintana</v>
          </cell>
          <cell r="E1176" t="str">
            <v>Fall'01 Classics Briefs</v>
          </cell>
          <cell r="F1176" t="str">
            <v>MUN</v>
          </cell>
          <cell r="G1176">
            <v>36878</v>
          </cell>
          <cell r="H1176">
            <v>36882</v>
          </cell>
          <cell r="I1176" t="str">
            <v>2638 / 2824</v>
          </cell>
          <cell r="J1176" t="str">
            <v>100% Cotton</v>
          </cell>
          <cell r="K1176" t="str">
            <v>F'01</v>
          </cell>
          <cell r="L1176" t="str">
            <v>U59</v>
          </cell>
          <cell r="M1176" t="str">
            <v>Fiber Reactive</v>
          </cell>
          <cell r="N1176" t="str">
            <v>Jet Scour</v>
          </cell>
          <cell r="O1176">
            <v>1</v>
          </cell>
          <cell r="P1176">
            <v>36909</v>
          </cell>
          <cell r="R1176">
            <v>0.32479999999999998</v>
          </cell>
          <cell r="Z1176" t="str">
            <v>Lab dip submitted</v>
          </cell>
        </row>
        <row r="1177">
          <cell r="A1177" t="str">
            <v>U59EL</v>
          </cell>
          <cell r="B1177" t="str">
            <v>Tractor Teal</v>
          </cell>
          <cell r="I1177" t="str">
            <v>ELASTIC</v>
          </cell>
          <cell r="J1177" t="str">
            <v>POLYESTER</v>
          </cell>
        </row>
        <row r="1178">
          <cell r="A1178" t="str">
            <v>U59</v>
          </cell>
          <cell r="B1178" t="str">
            <v>Tractor Teal</v>
          </cell>
          <cell r="D1178" t="str">
            <v>T. Martinez</v>
          </cell>
          <cell r="E1178" t="str">
            <v>Fall 2000 Classics</v>
          </cell>
          <cell r="F1178" t="str">
            <v>HHW</v>
          </cell>
          <cell r="G1178">
            <v>36351</v>
          </cell>
          <cell r="H1178">
            <v>36354</v>
          </cell>
          <cell r="I1178">
            <v>2844</v>
          </cell>
          <cell r="J1178" t="str">
            <v>100% Cotton</v>
          </cell>
          <cell r="K1178" t="str">
            <v>F'00</v>
          </cell>
          <cell r="M1178" t="str">
            <v>Fiber Reactive</v>
          </cell>
          <cell r="N1178" t="str">
            <v>Jet Scour</v>
          </cell>
          <cell r="O1178">
            <v>8</v>
          </cell>
          <cell r="P1178">
            <v>36363</v>
          </cell>
          <cell r="Q1178">
            <v>36374</v>
          </cell>
          <cell r="R1178">
            <v>0.14000000000000001</v>
          </cell>
          <cell r="U1178">
            <v>36411</v>
          </cell>
          <cell r="W1178">
            <v>36416</v>
          </cell>
          <cell r="Z1178" t="str">
            <v>Development Complete</v>
          </cell>
        </row>
        <row r="1179">
          <cell r="A1179" t="str">
            <v>U58EL</v>
          </cell>
          <cell r="B1179" t="str">
            <v>Beaton Purple</v>
          </cell>
          <cell r="I1179" t="str">
            <v>Elastic</v>
          </cell>
          <cell r="J1179" t="str">
            <v>Polyester</v>
          </cell>
        </row>
        <row r="1180">
          <cell r="A1180" t="str">
            <v>U58</v>
          </cell>
          <cell r="B1180" t="str">
            <v>Beaton Purple</v>
          </cell>
          <cell r="D1180" t="str">
            <v>T. Martinez</v>
          </cell>
          <cell r="E1180" t="str">
            <v>Fall 2000 Traditional</v>
          </cell>
          <cell r="F1180" t="str">
            <v>HHW</v>
          </cell>
          <cell r="G1180">
            <v>36351</v>
          </cell>
          <cell r="H1180">
            <v>36354</v>
          </cell>
          <cell r="I1180">
            <v>2808</v>
          </cell>
          <cell r="J1180" t="str">
            <v>100% Cotton</v>
          </cell>
          <cell r="K1180" t="str">
            <v>F'00</v>
          </cell>
          <cell r="M1180" t="str">
            <v>Fiber Reactive</v>
          </cell>
          <cell r="N1180" t="str">
            <v>RB W/Opt</v>
          </cell>
          <cell r="O1180">
            <v>7</v>
          </cell>
          <cell r="P1180">
            <v>36361</v>
          </cell>
          <cell r="Q1180">
            <v>36374</v>
          </cell>
          <cell r="R1180">
            <v>0.1951</v>
          </cell>
          <cell r="U1180">
            <v>36411</v>
          </cell>
          <cell r="W1180">
            <v>36425</v>
          </cell>
          <cell r="Z1180" t="str">
            <v>Development Complete</v>
          </cell>
        </row>
        <row r="1181">
          <cell r="A1181" t="str">
            <v>U57EL</v>
          </cell>
          <cell r="B1181" t="str">
            <v>Millennium Blue</v>
          </cell>
          <cell r="I1181" t="str">
            <v>Elastic</v>
          </cell>
          <cell r="J1181" t="str">
            <v>Polyester</v>
          </cell>
        </row>
        <row r="1182">
          <cell r="A1182" t="str">
            <v>U57</v>
          </cell>
          <cell r="B1182" t="str">
            <v>Millennium Blue</v>
          </cell>
          <cell r="D1182" t="str">
            <v>T. Martinez</v>
          </cell>
          <cell r="E1182" t="str">
            <v>Fall 2000 Traditional</v>
          </cell>
          <cell r="F1182" t="str">
            <v>HHW</v>
          </cell>
          <cell r="G1182">
            <v>36351</v>
          </cell>
          <cell r="H1182">
            <v>36354</v>
          </cell>
          <cell r="I1182">
            <v>2808</v>
          </cell>
          <cell r="J1182" t="str">
            <v>100% Cotton</v>
          </cell>
          <cell r="K1182" t="str">
            <v>F'00</v>
          </cell>
          <cell r="M1182" t="str">
            <v>Fiber Reactive</v>
          </cell>
          <cell r="N1182" t="str">
            <v>RB W/Opt</v>
          </cell>
          <cell r="O1182">
            <v>1</v>
          </cell>
          <cell r="Y1182">
            <v>36402</v>
          </cell>
          <cell r="Z1182" t="str">
            <v>Dropped</v>
          </cell>
        </row>
        <row r="1183">
          <cell r="A1183" t="str">
            <v>U56EL</v>
          </cell>
          <cell r="B1183" t="str">
            <v>E-mail Red</v>
          </cell>
          <cell r="I1183" t="str">
            <v>Elastic</v>
          </cell>
          <cell r="J1183" t="str">
            <v>Polyester</v>
          </cell>
        </row>
        <row r="1184">
          <cell r="A1184" t="str">
            <v>U56</v>
          </cell>
          <cell r="B1184" t="str">
            <v>E-mail Red</v>
          </cell>
          <cell r="D1184" t="str">
            <v>T. Martinez</v>
          </cell>
          <cell r="E1184" t="str">
            <v>Fall 2000 Traditional</v>
          </cell>
          <cell r="F1184" t="str">
            <v>HHW</v>
          </cell>
          <cell r="G1184">
            <v>36351</v>
          </cell>
          <cell r="H1184">
            <v>36354</v>
          </cell>
          <cell r="I1184">
            <v>2808</v>
          </cell>
          <cell r="J1184" t="str">
            <v>100% Cotton</v>
          </cell>
          <cell r="K1184" t="str">
            <v>F'00</v>
          </cell>
          <cell r="M1184" t="str">
            <v>Fiber Reactive</v>
          </cell>
          <cell r="N1184" t="str">
            <v>Jet Scour</v>
          </cell>
          <cell r="O1184">
            <v>3</v>
          </cell>
          <cell r="P1184">
            <v>36378</v>
          </cell>
          <cell r="Q1184">
            <v>36399</v>
          </cell>
          <cell r="R1184">
            <v>0.35909999999999997</v>
          </cell>
          <cell r="U1184">
            <v>36458</v>
          </cell>
          <cell r="W1184">
            <v>36459</v>
          </cell>
          <cell r="Z1184" t="str">
            <v>Development Complete</v>
          </cell>
        </row>
        <row r="1185">
          <cell r="A1185" t="str">
            <v>U55EL</v>
          </cell>
          <cell r="B1185" t="str">
            <v>JMS Jade</v>
          </cell>
          <cell r="I1185" t="str">
            <v>Elastic</v>
          </cell>
          <cell r="J1185" t="str">
            <v>Polyester</v>
          </cell>
        </row>
        <row r="1186">
          <cell r="A1186" t="str">
            <v>U55</v>
          </cell>
          <cell r="B1186" t="str">
            <v>JMS Jade</v>
          </cell>
          <cell r="D1186" t="str">
            <v>C. Hill</v>
          </cell>
          <cell r="E1186" t="str">
            <v>Spring 2000 Fashion Pk</v>
          </cell>
          <cell r="F1186" t="str">
            <v>HHW</v>
          </cell>
          <cell r="G1186">
            <v>36315</v>
          </cell>
          <cell r="H1186">
            <v>36318</v>
          </cell>
          <cell r="I1186">
            <v>2808</v>
          </cell>
          <cell r="J1186" t="str">
            <v>100% Cotton</v>
          </cell>
          <cell r="K1186" t="str">
            <v>S'00</v>
          </cell>
          <cell r="M1186" t="str">
            <v>Fiber Reactive</v>
          </cell>
          <cell r="N1186" t="str">
            <v>JB W/O Opt.</v>
          </cell>
          <cell r="O1186">
            <v>13</v>
          </cell>
          <cell r="P1186">
            <v>36343</v>
          </cell>
          <cell r="Q1186">
            <v>36355</v>
          </cell>
          <cell r="R1186">
            <v>9.5600000000000004E-2</v>
          </cell>
          <cell r="U1186">
            <v>36375</v>
          </cell>
          <cell r="W1186">
            <v>36382</v>
          </cell>
          <cell r="Z1186" t="str">
            <v>Development Complete</v>
          </cell>
        </row>
        <row r="1187">
          <cell r="A1187" t="str">
            <v>U54EL</v>
          </cell>
          <cell r="B1187" t="str">
            <v>JMS Peri</v>
          </cell>
          <cell r="I1187" t="str">
            <v>ELASTIC</v>
          </cell>
          <cell r="J1187" t="str">
            <v>POLYESTER</v>
          </cell>
        </row>
        <row r="1188">
          <cell r="A1188" t="str">
            <v>U54</v>
          </cell>
          <cell r="B1188" t="str">
            <v>JMS Peri</v>
          </cell>
          <cell r="D1188" t="str">
            <v>C. Hill</v>
          </cell>
          <cell r="E1188" t="str">
            <v>Spring 2000 Fashion Pk</v>
          </cell>
          <cell r="F1188" t="str">
            <v>HHW</v>
          </cell>
          <cell r="G1188">
            <v>36315</v>
          </cell>
          <cell r="H1188">
            <v>36318</v>
          </cell>
          <cell r="I1188">
            <v>2808</v>
          </cell>
          <cell r="J1188" t="str">
            <v>100% Cotton</v>
          </cell>
          <cell r="K1188" t="str">
            <v>S'00</v>
          </cell>
          <cell r="M1188" t="str">
            <v>Fiber Reactive</v>
          </cell>
          <cell r="N1188" t="str">
            <v>JB W/O Opt.</v>
          </cell>
          <cell r="O1188">
            <v>19</v>
          </cell>
          <cell r="P1188">
            <v>36327</v>
          </cell>
          <cell r="Q1188">
            <v>36355</v>
          </cell>
          <cell r="R1188">
            <v>0.14330000000000001</v>
          </cell>
          <cell r="U1188">
            <v>36375</v>
          </cell>
          <cell r="W1188">
            <v>36382</v>
          </cell>
          <cell r="Z1188" t="str">
            <v>Development Complete</v>
          </cell>
        </row>
        <row r="1189">
          <cell r="A1189" t="str">
            <v>U53PEG004</v>
          </cell>
          <cell r="B1189" t="str">
            <v>JMS Pink</v>
          </cell>
          <cell r="I1189" t="str">
            <v>PEG004</v>
          </cell>
          <cell r="J1189" t="str">
            <v>POLYESTER</v>
          </cell>
          <cell r="M1189" t="str">
            <v>DISPERSE</v>
          </cell>
          <cell r="Y1189">
            <v>37970</v>
          </cell>
          <cell r="Z1189" t="str">
            <v>Complete</v>
          </cell>
        </row>
        <row r="1190">
          <cell r="A1190" t="str">
            <v>U53EL</v>
          </cell>
          <cell r="B1190" t="str">
            <v>JMS Pink</v>
          </cell>
          <cell r="D1190" t="str">
            <v>C. Hill</v>
          </cell>
          <cell r="E1190" t="str">
            <v>Spring 2000 Fashion Pk</v>
          </cell>
          <cell r="F1190" t="str">
            <v>HHW</v>
          </cell>
          <cell r="G1190">
            <v>36315</v>
          </cell>
          <cell r="H1190">
            <v>36318</v>
          </cell>
          <cell r="I1190" t="str">
            <v>Elastic</v>
          </cell>
          <cell r="J1190" t="str">
            <v>POLYESTER</v>
          </cell>
          <cell r="M1190" t="str">
            <v>PIGMENT</v>
          </cell>
          <cell r="Z1190" t="str">
            <v>Lab dip in-process</v>
          </cell>
        </row>
        <row r="1191">
          <cell r="A1191" t="str">
            <v>U53</v>
          </cell>
          <cell r="B1191" t="str">
            <v>JMS Pink</v>
          </cell>
          <cell r="D1191" t="str">
            <v>C. Hill</v>
          </cell>
          <cell r="E1191" t="str">
            <v>Spring 2000 Fashion Pk</v>
          </cell>
          <cell r="F1191" t="str">
            <v>HHW</v>
          </cell>
          <cell r="G1191">
            <v>36315</v>
          </cell>
          <cell r="H1191">
            <v>36318</v>
          </cell>
          <cell r="I1191">
            <v>2808</v>
          </cell>
          <cell r="J1191" t="str">
            <v>100% Cotton</v>
          </cell>
          <cell r="K1191" t="str">
            <v>S'00</v>
          </cell>
          <cell r="M1191" t="str">
            <v>Fiber Reactive</v>
          </cell>
          <cell r="N1191" t="str">
            <v>RB W/Opt</v>
          </cell>
          <cell r="O1191">
            <v>9</v>
          </cell>
          <cell r="P1191">
            <v>36327</v>
          </cell>
          <cell r="Q1191">
            <v>36336</v>
          </cell>
          <cell r="R1191">
            <v>7.1800000000000003E-2</v>
          </cell>
          <cell r="U1191" t="str">
            <v>2(8/3/99</v>
          </cell>
          <cell r="W1191">
            <v>36382</v>
          </cell>
          <cell r="Z1191" t="str">
            <v>Development Complete</v>
          </cell>
        </row>
        <row r="1192">
          <cell r="A1192" t="str">
            <v>U52D</v>
          </cell>
          <cell r="B1192" t="str">
            <v>Costco Gray</v>
          </cell>
          <cell r="D1192" t="str">
            <v>T. Martinez</v>
          </cell>
          <cell r="E1192" t="str">
            <v>Fall 99 Select Pk (Costco)</v>
          </cell>
          <cell r="F1192" t="str">
            <v>HHW</v>
          </cell>
          <cell r="G1192">
            <v>36256</v>
          </cell>
          <cell r="H1192">
            <v>36259</v>
          </cell>
          <cell r="I1192">
            <v>2844</v>
          </cell>
          <cell r="J1192" t="str">
            <v>100% Cotton</v>
          </cell>
          <cell r="K1192" t="str">
            <v>F'99</v>
          </cell>
          <cell r="M1192" t="str">
            <v>Fiber Reactive</v>
          </cell>
          <cell r="N1192" t="str">
            <v>RB W/Opt</v>
          </cell>
          <cell r="O1192">
            <v>5</v>
          </cell>
          <cell r="P1192">
            <v>36262</v>
          </cell>
          <cell r="Q1192">
            <v>36264</v>
          </cell>
          <cell r="T1192" t="str">
            <v>D</v>
          </cell>
          <cell r="Y1192">
            <v>36279</v>
          </cell>
          <cell r="Z1192" t="str">
            <v>Dropped</v>
          </cell>
        </row>
        <row r="1193">
          <cell r="A1193" t="str">
            <v>U52</v>
          </cell>
          <cell r="B1193" t="str">
            <v>Grey Mist</v>
          </cell>
          <cell r="D1193" t="str">
            <v>T. Martinez</v>
          </cell>
          <cell r="E1193" t="str">
            <v>Fall 2000 Trend Pack</v>
          </cell>
          <cell r="F1193" t="str">
            <v>HHW</v>
          </cell>
          <cell r="G1193">
            <v>36414</v>
          </cell>
          <cell r="H1193">
            <v>36416</v>
          </cell>
          <cell r="I1193">
            <v>2808</v>
          </cell>
          <cell r="J1193" t="str">
            <v>100% Cotton</v>
          </cell>
          <cell r="K1193" t="str">
            <v>F'00</v>
          </cell>
          <cell r="M1193" t="str">
            <v>Fiber Reactive</v>
          </cell>
          <cell r="N1193" t="str">
            <v>RB W/Opt</v>
          </cell>
          <cell r="O1193">
            <v>5</v>
          </cell>
          <cell r="Q1193">
            <v>36416</v>
          </cell>
          <cell r="R1193">
            <v>4.0800000000000003E-2</v>
          </cell>
          <cell r="T1193" t="str">
            <v>D</v>
          </cell>
          <cell r="U1193">
            <v>36453</v>
          </cell>
          <cell r="W1193">
            <v>36453</v>
          </cell>
          <cell r="Z1193" t="str">
            <v>Development Complete</v>
          </cell>
        </row>
        <row r="1194">
          <cell r="A1194" t="str">
            <v>U51</v>
          </cell>
          <cell r="B1194" t="str">
            <v>Aureole Pink</v>
          </cell>
          <cell r="D1194" t="str">
            <v>T. Martinez</v>
          </cell>
          <cell r="E1194" t="str">
            <v>Spring 2000 Fashion Pk</v>
          </cell>
          <cell r="F1194" t="str">
            <v>HHW</v>
          </cell>
          <cell r="G1194">
            <v>36244</v>
          </cell>
          <cell r="H1194">
            <v>36245</v>
          </cell>
          <cell r="I1194">
            <v>2808</v>
          </cell>
          <cell r="J1194" t="str">
            <v>100% Cotton</v>
          </cell>
          <cell r="K1194" t="str">
            <v>S'00</v>
          </cell>
          <cell r="M1194" t="str">
            <v>Fiber Reactive</v>
          </cell>
          <cell r="N1194" t="str">
            <v>RB W/Opt</v>
          </cell>
          <cell r="O1194">
            <v>11</v>
          </cell>
          <cell r="P1194" t="str">
            <v>3]04/29/99</v>
          </cell>
          <cell r="Q1194">
            <v>36291</v>
          </cell>
          <cell r="R1194">
            <v>7.2999999999999995E-2</v>
          </cell>
          <cell r="T1194" t="str">
            <v>P</v>
          </cell>
          <cell r="U1194">
            <v>36301</v>
          </cell>
          <cell r="W1194">
            <v>36305</v>
          </cell>
          <cell r="Y1194">
            <v>36339</v>
          </cell>
          <cell r="Z1194" t="str">
            <v>Dropped</v>
          </cell>
        </row>
        <row r="1195">
          <cell r="A1195" t="str">
            <v>U50PEG007</v>
          </cell>
          <cell r="B1195" t="str">
            <v>Azurite Aqua</v>
          </cell>
          <cell r="I1195" t="str">
            <v>PEG007</v>
          </cell>
          <cell r="J1195" t="str">
            <v>POLYESTER</v>
          </cell>
          <cell r="Z1195" t="str">
            <v>Complete</v>
          </cell>
        </row>
        <row r="1196">
          <cell r="A1196" t="str">
            <v>U50EL</v>
          </cell>
          <cell r="B1196" t="str">
            <v>Azurite Aqua</v>
          </cell>
          <cell r="D1196" t="str">
            <v>T. Martinez</v>
          </cell>
          <cell r="E1196" t="str">
            <v>Spring 2000 Fashion Pk</v>
          </cell>
          <cell r="F1196" t="str">
            <v>HHW</v>
          </cell>
          <cell r="G1196">
            <v>36244</v>
          </cell>
          <cell r="H1196">
            <v>36245</v>
          </cell>
          <cell r="I1196" t="str">
            <v>Elastic</v>
          </cell>
          <cell r="J1196" t="str">
            <v>POLYESTER</v>
          </cell>
          <cell r="M1196" t="str">
            <v>PIGMENT</v>
          </cell>
          <cell r="Z1196" t="str">
            <v>Lab dip in-process</v>
          </cell>
        </row>
        <row r="1197">
          <cell r="A1197" t="str">
            <v>U50</v>
          </cell>
          <cell r="B1197" t="str">
            <v>Azurite Aqua</v>
          </cell>
          <cell r="D1197" t="str">
            <v>T. Martinez</v>
          </cell>
          <cell r="E1197" t="str">
            <v>Spring 2000 Fashion Pk</v>
          </cell>
          <cell r="F1197" t="str">
            <v>HHW</v>
          </cell>
          <cell r="G1197">
            <v>36244</v>
          </cell>
          <cell r="H1197">
            <v>36245</v>
          </cell>
          <cell r="I1197">
            <v>2808</v>
          </cell>
          <cell r="J1197" t="str">
            <v>100% Cotton</v>
          </cell>
          <cell r="K1197" t="str">
            <v>S'00</v>
          </cell>
          <cell r="M1197" t="str">
            <v>Fiber Reactive</v>
          </cell>
          <cell r="N1197" t="str">
            <v>RB W/Opt</v>
          </cell>
          <cell r="O1197">
            <v>5</v>
          </cell>
          <cell r="P1197">
            <v>36258</v>
          </cell>
          <cell r="Q1197">
            <v>36262</v>
          </cell>
          <cell r="R1197">
            <v>3.5999999999999997E-2</v>
          </cell>
          <cell r="T1197" t="str">
            <v>P</v>
          </cell>
          <cell r="U1197">
            <v>36298</v>
          </cell>
          <cell r="W1197">
            <v>36299</v>
          </cell>
          <cell r="Z1197" t="str">
            <v>Development Complete</v>
          </cell>
        </row>
        <row r="1198">
          <cell r="A1198" t="str">
            <v>U49</v>
          </cell>
          <cell r="B1198" t="str">
            <v>Blue Mist</v>
          </cell>
          <cell r="D1198" t="str">
            <v>T. Martinez</v>
          </cell>
          <cell r="E1198" t="str">
            <v>Spring 2000 Fashion Pk</v>
          </cell>
          <cell r="F1198" t="str">
            <v>HHW</v>
          </cell>
          <cell r="G1198">
            <v>36244</v>
          </cell>
          <cell r="H1198">
            <v>36245</v>
          </cell>
          <cell r="I1198">
            <v>2808</v>
          </cell>
          <cell r="J1198" t="str">
            <v>100% Cotton</v>
          </cell>
          <cell r="K1198" t="str">
            <v>S'00</v>
          </cell>
          <cell r="M1198" t="str">
            <v>Direct</v>
          </cell>
          <cell r="N1198" t="str">
            <v>RB W/Opt</v>
          </cell>
          <cell r="O1198">
            <v>3</v>
          </cell>
          <cell r="P1198">
            <v>36250</v>
          </cell>
          <cell r="Q1198">
            <v>36271</v>
          </cell>
          <cell r="R1198">
            <v>1.2999999999999999E-3</v>
          </cell>
          <cell r="T1198" t="str">
            <v>P</v>
          </cell>
          <cell r="U1198">
            <v>36298</v>
          </cell>
          <cell r="W1198">
            <v>36299</v>
          </cell>
          <cell r="Z1198" t="str">
            <v>Development Complete</v>
          </cell>
        </row>
        <row r="1199">
          <cell r="A1199" t="str">
            <v>U48</v>
          </cell>
          <cell r="B1199" t="str">
            <v>Pink Tan</v>
          </cell>
          <cell r="D1199" t="str">
            <v>T. Martinez</v>
          </cell>
          <cell r="E1199" t="str">
            <v>Fall 99 Wardrobe Pk</v>
          </cell>
          <cell r="F1199" t="str">
            <v>HHW</v>
          </cell>
          <cell r="G1199">
            <v>36242</v>
          </cell>
          <cell r="H1199">
            <v>36244</v>
          </cell>
          <cell r="I1199">
            <v>2808</v>
          </cell>
          <cell r="J1199" t="str">
            <v>100% Cotton</v>
          </cell>
          <cell r="K1199" t="str">
            <v>F'00</v>
          </cell>
          <cell r="L1199" t="str">
            <v>14-1213TC</v>
          </cell>
          <cell r="M1199" t="str">
            <v>Fiber Reactive</v>
          </cell>
          <cell r="N1199" t="str">
            <v>RB W/Opt</v>
          </cell>
          <cell r="O1199">
            <v>26</v>
          </cell>
          <cell r="P1199" t="str">
            <v>3}5/11/1999</v>
          </cell>
          <cell r="Q1199">
            <v>36291</v>
          </cell>
          <cell r="R1199">
            <v>9.7999999999999997E-3</v>
          </cell>
          <cell r="T1199" t="str">
            <v>P</v>
          </cell>
          <cell r="U1199">
            <v>36298</v>
          </cell>
          <cell r="W1199">
            <v>36299</v>
          </cell>
          <cell r="Z1199" t="str">
            <v>Development Complete</v>
          </cell>
        </row>
        <row r="1200">
          <cell r="A1200" t="str">
            <v>U47</v>
          </cell>
          <cell r="B1200" t="str">
            <v>New Tan</v>
          </cell>
          <cell r="D1200" t="str">
            <v>T. Martinez</v>
          </cell>
          <cell r="E1200" t="str">
            <v>Fall 99 Wardrobe Pk</v>
          </cell>
          <cell r="F1200" t="str">
            <v>HHW</v>
          </cell>
          <cell r="G1200">
            <v>36222</v>
          </cell>
          <cell r="H1200">
            <v>36224</v>
          </cell>
          <cell r="I1200">
            <v>2808</v>
          </cell>
          <cell r="J1200" t="str">
            <v>100% Cotton</v>
          </cell>
          <cell r="K1200" t="str">
            <v>F'99</v>
          </cell>
          <cell r="M1200" t="str">
            <v>Direct</v>
          </cell>
          <cell r="N1200" t="str">
            <v>RB W/Opt</v>
          </cell>
          <cell r="O1200">
            <v>8</v>
          </cell>
          <cell r="P1200">
            <v>36231</v>
          </cell>
          <cell r="Q1200">
            <v>36234</v>
          </cell>
          <cell r="R1200">
            <v>0.02</v>
          </cell>
          <cell r="T1200" t="str">
            <v>P</v>
          </cell>
          <cell r="U1200">
            <v>36241</v>
          </cell>
          <cell r="W1200">
            <v>36243</v>
          </cell>
          <cell r="Y1200">
            <v>36258</v>
          </cell>
          <cell r="Z1200" t="str">
            <v>Dropped</v>
          </cell>
        </row>
        <row r="1201">
          <cell r="A1201" t="str">
            <v>U46</v>
          </cell>
          <cell r="B1201" t="str">
            <v>Sweet Tart</v>
          </cell>
          <cell r="D1201" t="str">
            <v>C. Hill</v>
          </cell>
          <cell r="E1201" t="str">
            <v>Girls' Classics</v>
          </cell>
          <cell r="F1201" t="str">
            <v>HHW</v>
          </cell>
          <cell r="G1201">
            <v>36213</v>
          </cell>
          <cell r="H1201">
            <v>36215</v>
          </cell>
          <cell r="I1201">
            <v>2808</v>
          </cell>
          <cell r="J1201" t="str">
            <v>100% Cotton</v>
          </cell>
          <cell r="M1201" t="str">
            <v>Fiber Reactive</v>
          </cell>
          <cell r="N1201" t="str">
            <v>RB W/Opt.</v>
          </cell>
          <cell r="O1201">
            <v>18</v>
          </cell>
          <cell r="P1201" t="str">
            <v>4]04/12/99</v>
          </cell>
          <cell r="Q1201">
            <v>36266</v>
          </cell>
          <cell r="R1201">
            <v>0.03</v>
          </cell>
          <cell r="T1201" t="str">
            <v>P</v>
          </cell>
          <cell r="U1201">
            <v>36291</v>
          </cell>
          <cell r="W1201">
            <v>36297</v>
          </cell>
          <cell r="Z1201" t="str">
            <v>Development Complete</v>
          </cell>
        </row>
        <row r="1202">
          <cell r="A1202" t="str">
            <v>U45</v>
          </cell>
          <cell r="B1202" t="str">
            <v>De Tox Blue</v>
          </cell>
          <cell r="D1202" t="str">
            <v>C. Hill</v>
          </cell>
          <cell r="E1202" t="str">
            <v>Girls' Classics</v>
          </cell>
          <cell r="F1202" t="str">
            <v>HHW</v>
          </cell>
          <cell r="G1202">
            <v>36213</v>
          </cell>
          <cell r="H1202">
            <v>36215</v>
          </cell>
          <cell r="I1202">
            <v>2808</v>
          </cell>
          <cell r="J1202" t="str">
            <v>100% Cotton</v>
          </cell>
          <cell r="L1202" t="str">
            <v>16-4432 TC</v>
          </cell>
          <cell r="M1202" t="str">
            <v>Fiber Reactive</v>
          </cell>
          <cell r="N1202" t="str">
            <v>RB W/Opt.</v>
          </cell>
          <cell r="O1202">
            <v>12</v>
          </cell>
          <cell r="P1202" t="str">
            <v>4}03/30/99</v>
          </cell>
          <cell r="Q1202">
            <v>36262</v>
          </cell>
          <cell r="R1202">
            <v>0.21</v>
          </cell>
          <cell r="T1202" t="str">
            <v>D</v>
          </cell>
          <cell r="U1202">
            <v>36315</v>
          </cell>
          <cell r="W1202">
            <v>36326</v>
          </cell>
          <cell r="Z1202" t="str">
            <v>Development Complete</v>
          </cell>
        </row>
        <row r="1203">
          <cell r="A1203" t="str">
            <v>U44EL</v>
          </cell>
          <cell r="B1203" t="str">
            <v>Cupcake Lilac</v>
          </cell>
          <cell r="D1203" t="str">
            <v>C. Hill</v>
          </cell>
          <cell r="E1203" t="str">
            <v>Girls' Classics</v>
          </cell>
          <cell r="F1203" t="str">
            <v>HHW</v>
          </cell>
          <cell r="G1203">
            <v>36213</v>
          </cell>
          <cell r="H1203">
            <v>36215</v>
          </cell>
          <cell r="I1203" t="str">
            <v>Elastic</v>
          </cell>
          <cell r="J1203" t="str">
            <v>POLYESTER</v>
          </cell>
          <cell r="M1203" t="str">
            <v>PIGMENT</v>
          </cell>
          <cell r="Z1203" t="str">
            <v>Lab dip in-process</v>
          </cell>
        </row>
        <row r="1204">
          <cell r="A1204" t="str">
            <v>U44</v>
          </cell>
          <cell r="B1204" t="str">
            <v>Cupcake Lilac</v>
          </cell>
          <cell r="D1204" t="str">
            <v>C. Hill</v>
          </cell>
          <cell r="E1204" t="str">
            <v>Girls' Classics</v>
          </cell>
          <cell r="F1204" t="str">
            <v>HHW</v>
          </cell>
          <cell r="G1204">
            <v>36213</v>
          </cell>
          <cell r="H1204">
            <v>36215</v>
          </cell>
          <cell r="I1204">
            <v>2808</v>
          </cell>
          <cell r="J1204" t="str">
            <v>100% Cotton</v>
          </cell>
          <cell r="L1204" t="str">
            <v>16-3815 TC</v>
          </cell>
          <cell r="M1204" t="str">
            <v>Fiber Reactive</v>
          </cell>
          <cell r="N1204" t="str">
            <v>RB W/Opt.</v>
          </cell>
          <cell r="O1204">
            <v>6</v>
          </cell>
          <cell r="P1204">
            <v>36222</v>
          </cell>
          <cell r="Q1204">
            <v>36242</v>
          </cell>
          <cell r="R1204">
            <v>3.4200000000000001E-2</v>
          </cell>
          <cell r="T1204" t="str">
            <v>p</v>
          </cell>
          <cell r="U1204" t="str">
            <v>2]4/29/99</v>
          </cell>
          <cell r="W1204">
            <v>36305</v>
          </cell>
          <cell r="Z1204" t="str">
            <v>Development Complete</v>
          </cell>
        </row>
        <row r="1205">
          <cell r="A1205" t="str">
            <v>U43</v>
          </cell>
          <cell r="B1205" t="str">
            <v>Aqua Freeze</v>
          </cell>
          <cell r="D1205" t="str">
            <v>C. Hill</v>
          </cell>
          <cell r="E1205" t="str">
            <v>Girls' Classics</v>
          </cell>
          <cell r="F1205" t="str">
            <v>HHW</v>
          </cell>
          <cell r="G1205">
            <v>36213</v>
          </cell>
          <cell r="H1205">
            <v>36215</v>
          </cell>
          <cell r="I1205">
            <v>2808</v>
          </cell>
          <cell r="J1205" t="str">
            <v>100% Cotton</v>
          </cell>
          <cell r="L1205" t="str">
            <v>19-4522 TC</v>
          </cell>
          <cell r="M1205" t="str">
            <v>Fiber Reactive</v>
          </cell>
          <cell r="N1205" t="str">
            <v>RB W/Opt.</v>
          </cell>
          <cell r="O1205">
            <v>6</v>
          </cell>
          <cell r="P1205">
            <v>36222</v>
          </cell>
          <cell r="Q1205">
            <v>36242</v>
          </cell>
          <cell r="R1205">
            <v>0.06</v>
          </cell>
          <cell r="T1205" t="str">
            <v>P</v>
          </cell>
          <cell r="U1205">
            <v>36291</v>
          </cell>
          <cell r="W1205">
            <v>36297</v>
          </cell>
          <cell r="Z1205" t="str">
            <v>Development Complete</v>
          </cell>
        </row>
        <row r="1206">
          <cell r="A1206" t="str">
            <v>U42PEG007</v>
          </cell>
          <cell r="B1206" t="str">
            <v>Oyster Shell</v>
          </cell>
          <cell r="D1206" t="str">
            <v>K. Bain</v>
          </cell>
          <cell r="E1206" t="str">
            <v>Mid Tier Spring 04</v>
          </cell>
          <cell r="I1206" t="str">
            <v>PEG007</v>
          </cell>
          <cell r="M1206" t="str">
            <v>PIGMENT</v>
          </cell>
          <cell r="P1206">
            <v>37741</v>
          </cell>
          <cell r="Q1206">
            <v>37741</v>
          </cell>
          <cell r="Z1206" t="str">
            <v>Complete</v>
          </cell>
        </row>
        <row r="1207">
          <cell r="A1207" t="str">
            <v>U42</v>
          </cell>
          <cell r="B1207" t="str">
            <v>Oyster Shell</v>
          </cell>
          <cell r="D1207" t="str">
            <v>T. Martinez</v>
          </cell>
          <cell r="E1207" t="str">
            <v>Spr 2000 Womens Classics</v>
          </cell>
          <cell r="F1207" t="str">
            <v>HHW</v>
          </cell>
          <cell r="G1207">
            <v>36199</v>
          </cell>
          <cell r="H1207">
            <v>36200</v>
          </cell>
          <cell r="I1207" t="str">
            <v>2844/2808</v>
          </cell>
          <cell r="J1207" t="str">
            <v>100% Cotton</v>
          </cell>
          <cell r="K1207" t="str">
            <v>S'00</v>
          </cell>
          <cell r="L1207" t="str">
            <v>16-3304 TC</v>
          </cell>
          <cell r="M1207" t="str">
            <v>Fiber Reactive</v>
          </cell>
          <cell r="N1207" t="str">
            <v>Jet Bleach</v>
          </cell>
          <cell r="O1207">
            <v>6</v>
          </cell>
          <cell r="P1207">
            <v>36217</v>
          </cell>
          <cell r="Q1207">
            <v>36291</v>
          </cell>
          <cell r="R1207">
            <v>0.05</v>
          </cell>
          <cell r="T1207" t="str">
            <v>P</v>
          </cell>
          <cell r="U1207">
            <v>36292</v>
          </cell>
          <cell r="W1207">
            <v>36305</v>
          </cell>
          <cell r="Z1207" t="str">
            <v>Development Complete</v>
          </cell>
        </row>
        <row r="1208">
          <cell r="A1208" t="str">
            <v>U41PEG007</v>
          </cell>
          <cell r="B1208" t="str">
            <v>Blue Lilac</v>
          </cell>
          <cell r="D1208" t="str">
            <v>K. Bain</v>
          </cell>
          <cell r="I1208" t="str">
            <v>PEG007</v>
          </cell>
          <cell r="M1208" t="str">
            <v>PIGMENT</v>
          </cell>
          <cell r="O1208">
            <v>5</v>
          </cell>
          <cell r="P1208">
            <v>37735</v>
          </cell>
          <cell r="Q1208">
            <v>37735</v>
          </cell>
          <cell r="Z1208" t="str">
            <v>Complete</v>
          </cell>
        </row>
        <row r="1209">
          <cell r="A1209" t="str">
            <v>U41</v>
          </cell>
          <cell r="B1209" t="str">
            <v>Blue Lilac</v>
          </cell>
          <cell r="D1209" t="str">
            <v>T. Martinez</v>
          </cell>
          <cell r="E1209" t="str">
            <v>Spr 2000 Womens Classics</v>
          </cell>
          <cell r="F1209" t="str">
            <v>HHW</v>
          </cell>
          <cell r="G1209">
            <v>36199</v>
          </cell>
          <cell r="H1209">
            <v>36200</v>
          </cell>
          <cell r="I1209">
            <v>2844</v>
          </cell>
          <cell r="J1209" t="str">
            <v>100% Cotton</v>
          </cell>
          <cell r="K1209" t="str">
            <v>S'00</v>
          </cell>
          <cell r="L1209" t="str">
            <v>16-3919 TC</v>
          </cell>
          <cell r="M1209" t="str">
            <v>Direct</v>
          </cell>
          <cell r="N1209" t="str">
            <v>RB W/Opt.</v>
          </cell>
          <cell r="O1209">
            <v>3</v>
          </cell>
          <cell r="P1209">
            <v>36217</v>
          </cell>
          <cell r="Q1209">
            <v>36224</v>
          </cell>
          <cell r="R1209">
            <v>0.01</v>
          </cell>
          <cell r="T1209" t="str">
            <v>P</v>
          </cell>
          <cell r="U1209">
            <v>36266</v>
          </cell>
          <cell r="W1209">
            <v>36266</v>
          </cell>
          <cell r="Z1209" t="str">
            <v>Development Complete</v>
          </cell>
        </row>
        <row r="1210">
          <cell r="A1210" t="str">
            <v>U40</v>
          </cell>
          <cell r="B1210" t="str">
            <v>Ether</v>
          </cell>
          <cell r="D1210" t="str">
            <v>T. Martinez</v>
          </cell>
          <cell r="E1210" t="str">
            <v>Spr 2000 Womens Brights</v>
          </cell>
          <cell r="F1210" t="str">
            <v>HHW</v>
          </cell>
          <cell r="G1210">
            <v>36199</v>
          </cell>
          <cell r="H1210">
            <v>36200</v>
          </cell>
          <cell r="I1210">
            <v>2808</v>
          </cell>
          <cell r="J1210" t="str">
            <v>100% Cotton</v>
          </cell>
          <cell r="K1210" t="str">
            <v>S'00</v>
          </cell>
          <cell r="L1210" t="str">
            <v>Blue Violet</v>
          </cell>
          <cell r="M1210" t="str">
            <v>Fiber Reactive</v>
          </cell>
          <cell r="N1210" t="str">
            <v>RB W/Opt.</v>
          </cell>
          <cell r="O1210">
            <v>3</v>
          </cell>
          <cell r="P1210">
            <v>36209</v>
          </cell>
          <cell r="Q1210">
            <v>36213</v>
          </cell>
          <cell r="R1210">
            <v>0.21</v>
          </cell>
          <cell r="T1210" t="str">
            <v>P</v>
          </cell>
          <cell r="U1210">
            <v>36237</v>
          </cell>
          <cell r="W1210">
            <v>36242</v>
          </cell>
          <cell r="Z1210" t="str">
            <v>Development Complete</v>
          </cell>
        </row>
        <row r="1211">
          <cell r="A1211" t="str">
            <v>U39</v>
          </cell>
          <cell r="B1211" t="str">
            <v>Aura Pink</v>
          </cell>
          <cell r="D1211" t="str">
            <v>T. Martinez</v>
          </cell>
          <cell r="E1211" t="str">
            <v>Spr 2000 Womens Brights</v>
          </cell>
          <cell r="F1211" t="str">
            <v>HHW</v>
          </cell>
          <cell r="G1211">
            <v>36199</v>
          </cell>
          <cell r="H1211">
            <v>36200</v>
          </cell>
          <cell r="I1211">
            <v>2808</v>
          </cell>
          <cell r="J1211" t="str">
            <v>100% Cotton</v>
          </cell>
          <cell r="K1211" t="str">
            <v>S'00</v>
          </cell>
          <cell r="L1211" t="str">
            <v>15-2210 TC</v>
          </cell>
          <cell r="M1211" t="str">
            <v>Fiber Reactive</v>
          </cell>
          <cell r="N1211" t="str">
            <v>RB W/Opt.</v>
          </cell>
          <cell r="O1211">
            <v>6</v>
          </cell>
          <cell r="P1211">
            <v>36217</v>
          </cell>
          <cell r="Q1211">
            <v>36224</v>
          </cell>
          <cell r="R1211">
            <v>0.05</v>
          </cell>
          <cell r="T1211" t="str">
            <v>P</v>
          </cell>
          <cell r="U1211">
            <v>36241</v>
          </cell>
          <cell r="W1211">
            <v>36249</v>
          </cell>
          <cell r="Z1211" t="str">
            <v>Development Complete</v>
          </cell>
        </row>
        <row r="1212">
          <cell r="A1212" t="str">
            <v>U38</v>
          </cell>
          <cell r="B1212" t="str">
            <v>Lava</v>
          </cell>
          <cell r="D1212" t="str">
            <v>T. Martinez</v>
          </cell>
          <cell r="E1212" t="str">
            <v>Spr 2000 Womens Brights</v>
          </cell>
          <cell r="F1212" t="str">
            <v>HHW</v>
          </cell>
          <cell r="G1212">
            <v>36199</v>
          </cell>
          <cell r="H1212">
            <v>36200</v>
          </cell>
          <cell r="I1212">
            <v>2808</v>
          </cell>
          <cell r="J1212" t="str">
            <v>100% Cotton</v>
          </cell>
          <cell r="K1212" t="str">
            <v>S'00</v>
          </cell>
          <cell r="L1212" t="str">
            <v>18-2525 TC</v>
          </cell>
          <cell r="M1212" t="str">
            <v>Fiber Reactive</v>
          </cell>
          <cell r="N1212" t="str">
            <v>RB W/Opt.</v>
          </cell>
          <cell r="O1212">
            <v>4</v>
          </cell>
          <cell r="P1212">
            <v>36208</v>
          </cell>
          <cell r="Q1212">
            <v>36224</v>
          </cell>
          <cell r="R1212">
            <v>0.19</v>
          </cell>
          <cell r="T1212" t="str">
            <v>P</v>
          </cell>
          <cell r="U1212">
            <v>36244</v>
          </cell>
          <cell r="W1212">
            <v>36249</v>
          </cell>
          <cell r="Y1212">
            <v>36326</v>
          </cell>
          <cell r="Z1212" t="str">
            <v>Dropped</v>
          </cell>
        </row>
        <row r="1213">
          <cell r="A1213" t="str">
            <v>U37PEG007</v>
          </cell>
          <cell r="B1213" t="str">
            <v>Sea Anenome</v>
          </cell>
          <cell r="I1213" t="str">
            <v>PEG007</v>
          </cell>
          <cell r="Z1213" t="str">
            <v>Complete</v>
          </cell>
        </row>
        <row r="1214">
          <cell r="A1214" t="str">
            <v>U37EL</v>
          </cell>
          <cell r="B1214" t="str">
            <v>Sea Anenome</v>
          </cell>
          <cell r="D1214" t="str">
            <v>T. Martinez</v>
          </cell>
          <cell r="E1214" t="str">
            <v>Spr 2000 Womens Classics</v>
          </cell>
          <cell r="F1214" t="str">
            <v>HHW</v>
          </cell>
          <cell r="G1214">
            <v>36199</v>
          </cell>
          <cell r="H1214">
            <v>36200</v>
          </cell>
          <cell r="I1214" t="str">
            <v>Elastic</v>
          </cell>
          <cell r="J1214" t="str">
            <v>POLYESTER</v>
          </cell>
          <cell r="M1214" t="str">
            <v>PIGMENT</v>
          </cell>
          <cell r="Z1214" t="str">
            <v>Lab dip in-process</v>
          </cell>
        </row>
        <row r="1215">
          <cell r="A1215" t="str">
            <v>U37</v>
          </cell>
          <cell r="B1215" t="str">
            <v>Sea Anenome</v>
          </cell>
          <cell r="D1215" t="str">
            <v>T. Martinez</v>
          </cell>
          <cell r="E1215" t="str">
            <v>Spr 2000 Womens Classics</v>
          </cell>
          <cell r="F1215" t="str">
            <v>HHW</v>
          </cell>
          <cell r="G1215">
            <v>36199</v>
          </cell>
          <cell r="H1215">
            <v>36200</v>
          </cell>
          <cell r="I1215">
            <v>2844</v>
          </cell>
          <cell r="J1215" t="str">
            <v>100% Cotton</v>
          </cell>
          <cell r="K1215" t="str">
            <v>S'00</v>
          </cell>
          <cell r="L1215" t="str">
            <v>15-1906 TC</v>
          </cell>
          <cell r="M1215" t="str">
            <v>Direct</v>
          </cell>
          <cell r="N1215" t="str">
            <v>RB W/Opt.</v>
          </cell>
          <cell r="O1215">
            <v>3</v>
          </cell>
          <cell r="P1215">
            <v>36209</v>
          </cell>
          <cell r="Q1215">
            <v>36213</v>
          </cell>
          <cell r="R1215">
            <v>1.6199999999999999E-2</v>
          </cell>
          <cell r="T1215" t="str">
            <v>P</v>
          </cell>
          <cell r="U1215">
            <v>36266</v>
          </cell>
          <cell r="W1215">
            <v>36266</v>
          </cell>
          <cell r="Z1215" t="str">
            <v>Development Complete</v>
          </cell>
        </row>
        <row r="1216">
          <cell r="A1216" t="str">
            <v>ELU36</v>
          </cell>
          <cell r="B1216" t="str">
            <v>Ozone</v>
          </cell>
          <cell r="D1216" t="str">
            <v>Mindy Slate</v>
          </cell>
          <cell r="E1216" t="str">
            <v>Girls Fun Pack</v>
          </cell>
          <cell r="F1216" t="str">
            <v>HHW</v>
          </cell>
          <cell r="G1216">
            <v>37071</v>
          </cell>
          <cell r="H1216">
            <v>37074</v>
          </cell>
          <cell r="Z1216" t="str">
            <v>Lab dip in-process</v>
          </cell>
        </row>
        <row r="1217">
          <cell r="A1217" t="str">
            <v>U36PEG033</v>
          </cell>
          <cell r="B1217" t="str">
            <v>Ozone</v>
          </cell>
          <cell r="D1217" t="str">
            <v>Tana Martinez</v>
          </cell>
          <cell r="E1217" t="str">
            <v>Girls Fashion Pack</v>
          </cell>
          <cell r="F1217" t="str">
            <v>HHW</v>
          </cell>
          <cell r="G1217">
            <v>37964</v>
          </cell>
          <cell r="H1217">
            <v>37966</v>
          </cell>
          <cell r="I1217" t="str">
            <v>PEG033</v>
          </cell>
          <cell r="J1217" t="str">
            <v>POLYESTER</v>
          </cell>
          <cell r="K1217" t="str">
            <v>S'04</v>
          </cell>
          <cell r="Q1217">
            <v>37970</v>
          </cell>
          <cell r="Z1217" t="str">
            <v>Lab dip approved</v>
          </cell>
        </row>
        <row r="1218">
          <cell r="A1218" t="str">
            <v>U36</v>
          </cell>
          <cell r="B1218" t="str">
            <v>Ozone</v>
          </cell>
          <cell r="D1218" t="str">
            <v>C. Hill</v>
          </cell>
          <cell r="E1218" t="str">
            <v>Tweens Spring 2000 Brights</v>
          </cell>
          <cell r="F1218" t="str">
            <v>HHW</v>
          </cell>
          <cell r="G1218">
            <v>36199</v>
          </cell>
          <cell r="H1218">
            <v>36200</v>
          </cell>
          <cell r="I1218">
            <v>2808</v>
          </cell>
          <cell r="J1218" t="str">
            <v>100% Cotton</v>
          </cell>
          <cell r="K1218" t="str">
            <v>S'00</v>
          </cell>
          <cell r="L1218" t="str">
            <v>17-2627 TC</v>
          </cell>
          <cell r="M1218" t="str">
            <v>Fiber Reactive</v>
          </cell>
          <cell r="N1218" t="str">
            <v>RB W/Opt.</v>
          </cell>
          <cell r="O1218">
            <v>4</v>
          </cell>
          <cell r="P1218" t="str">
            <v>2}3/4/99</v>
          </cell>
          <cell r="Q1218">
            <v>36231</v>
          </cell>
          <cell r="R1218">
            <v>7.0000000000000007E-2</v>
          </cell>
          <cell r="T1218" t="str">
            <v>P</v>
          </cell>
          <cell r="U1218">
            <v>36244</v>
          </cell>
          <cell r="W1218">
            <v>38390</v>
          </cell>
          <cell r="Z1218" t="str">
            <v>Development Complete</v>
          </cell>
        </row>
        <row r="1219">
          <cell r="A1219" t="str">
            <v>U35</v>
          </cell>
          <cell r="B1219" t="str">
            <v>Oxygen</v>
          </cell>
          <cell r="D1219" t="str">
            <v>C. Hill</v>
          </cell>
          <cell r="E1219" t="str">
            <v>Tweens Spring 2000 Brights</v>
          </cell>
          <cell r="F1219" t="str">
            <v>HHW</v>
          </cell>
          <cell r="G1219">
            <v>36199</v>
          </cell>
          <cell r="H1219">
            <v>36200</v>
          </cell>
          <cell r="I1219">
            <v>2808</v>
          </cell>
          <cell r="J1219" t="str">
            <v>100% Cotton</v>
          </cell>
          <cell r="K1219" t="str">
            <v>S'00</v>
          </cell>
          <cell r="L1219" t="str">
            <v>15-4020 TC</v>
          </cell>
          <cell r="M1219" t="str">
            <v>Fiber Reactive</v>
          </cell>
          <cell r="N1219" t="str">
            <v>RB W/Opt.</v>
          </cell>
          <cell r="O1219">
            <v>2</v>
          </cell>
          <cell r="P1219">
            <v>36201</v>
          </cell>
          <cell r="Q1219">
            <v>36202</v>
          </cell>
          <cell r="R1219">
            <v>2.5999999999999999E-2</v>
          </cell>
          <cell r="T1219" t="str">
            <v>P</v>
          </cell>
          <cell r="U1219">
            <v>36257</v>
          </cell>
          <cell r="W1219">
            <v>36262</v>
          </cell>
          <cell r="Z1219" t="str">
            <v>Development Complete</v>
          </cell>
        </row>
        <row r="1220">
          <cell r="A1220" t="str">
            <v>U34</v>
          </cell>
          <cell r="B1220" t="str">
            <v>Hydrogen</v>
          </cell>
          <cell r="D1220" t="str">
            <v>C. Hill</v>
          </cell>
          <cell r="E1220" t="str">
            <v xml:space="preserve">Girls spring 2000 </v>
          </cell>
          <cell r="F1220" t="str">
            <v>HHW</v>
          </cell>
          <cell r="G1220">
            <v>36199</v>
          </cell>
          <cell r="H1220">
            <v>36200</v>
          </cell>
          <cell r="I1220">
            <v>2808</v>
          </cell>
          <cell r="J1220" t="str">
            <v>100% Cotton</v>
          </cell>
          <cell r="K1220" t="str">
            <v>S'00</v>
          </cell>
          <cell r="L1220" t="str">
            <v>13-5313 TC</v>
          </cell>
          <cell r="M1220" t="str">
            <v>Fiber Reactive</v>
          </cell>
          <cell r="N1220" t="str">
            <v>RB W/Opt.</v>
          </cell>
          <cell r="O1220">
            <v>3</v>
          </cell>
          <cell r="P1220">
            <v>36208</v>
          </cell>
          <cell r="Q1220">
            <v>36219</v>
          </cell>
          <cell r="R1220">
            <v>7.3200000000000001E-2</v>
          </cell>
          <cell r="T1220" t="str">
            <v>P</v>
          </cell>
          <cell r="U1220">
            <v>36291</v>
          </cell>
          <cell r="W1220">
            <v>36297</v>
          </cell>
          <cell r="Z1220" t="str">
            <v>Development Complete</v>
          </cell>
        </row>
        <row r="1221">
          <cell r="A1221" t="str">
            <v>U33</v>
          </cell>
          <cell r="B1221" t="str">
            <v>Melbane</v>
          </cell>
          <cell r="D1221" t="str">
            <v>C. Hill</v>
          </cell>
          <cell r="E1221" t="str">
            <v xml:space="preserve">Girls spring 2000 </v>
          </cell>
          <cell r="F1221" t="str">
            <v>HHW</v>
          </cell>
          <cell r="G1221">
            <v>36199</v>
          </cell>
          <cell r="H1221">
            <v>36200</v>
          </cell>
          <cell r="I1221">
            <v>2808</v>
          </cell>
          <cell r="J1221" t="str">
            <v>100% Cotton</v>
          </cell>
          <cell r="K1221" t="str">
            <v>S'00</v>
          </cell>
          <cell r="L1221" t="str">
            <v>16-4134 TC</v>
          </cell>
          <cell r="M1221" t="str">
            <v>Fiber Reactive</v>
          </cell>
          <cell r="N1221" t="str">
            <v>RB W/Opt.</v>
          </cell>
          <cell r="O1221">
            <v>4</v>
          </cell>
          <cell r="P1221">
            <v>36209</v>
          </cell>
          <cell r="Q1221">
            <v>36219</v>
          </cell>
          <cell r="R1221">
            <v>8.3199999999999996E-2</v>
          </cell>
          <cell r="T1221" t="str">
            <v>P</v>
          </cell>
          <cell r="U1221">
            <v>36257</v>
          </cell>
          <cell r="W1221">
            <v>36262</v>
          </cell>
          <cell r="Z1221" t="str">
            <v>Development Complete</v>
          </cell>
        </row>
        <row r="1222">
          <cell r="A1222" t="str">
            <v>U32EL</v>
          </cell>
          <cell r="B1222" t="str">
            <v>Ballet</v>
          </cell>
          <cell r="D1222" t="str">
            <v>Mindy Slate</v>
          </cell>
          <cell r="E1222" t="str">
            <v>Girls Basics Pastel</v>
          </cell>
          <cell r="F1222" t="str">
            <v>HHW</v>
          </cell>
          <cell r="G1222">
            <v>37071</v>
          </cell>
          <cell r="H1222">
            <v>37074</v>
          </cell>
          <cell r="I1222">
            <v>2808</v>
          </cell>
          <cell r="J1222" t="str">
            <v>100% Cotton</v>
          </cell>
          <cell r="K1222" t="str">
            <v>S'00</v>
          </cell>
          <cell r="L1222" t="str">
            <v>13-1906 TC</v>
          </cell>
          <cell r="Z1222" t="str">
            <v>Lab dip in-process</v>
          </cell>
        </row>
        <row r="1223">
          <cell r="A1223" t="str">
            <v>U32</v>
          </cell>
          <cell r="B1223" t="str">
            <v>Ballet</v>
          </cell>
          <cell r="D1223" t="str">
            <v>C. Hill</v>
          </cell>
          <cell r="E1223" t="str">
            <v>Toddler/Girls' Spring 2000</v>
          </cell>
          <cell r="F1223" t="str">
            <v>HHW</v>
          </cell>
          <cell r="G1223">
            <v>36199</v>
          </cell>
          <cell r="H1223">
            <v>36200</v>
          </cell>
          <cell r="I1223">
            <v>2808</v>
          </cell>
          <cell r="J1223" t="str">
            <v>100% Cotton</v>
          </cell>
          <cell r="K1223" t="str">
            <v>S'00</v>
          </cell>
          <cell r="L1223" t="str">
            <v>13-1906 TC</v>
          </cell>
          <cell r="M1223" t="str">
            <v>Fiber Reactive</v>
          </cell>
          <cell r="N1223" t="str">
            <v>RB W/Opt.</v>
          </cell>
          <cell r="O1223">
            <v>2</v>
          </cell>
          <cell r="P1223">
            <v>36206</v>
          </cell>
          <cell r="Q1223">
            <v>36208</v>
          </cell>
          <cell r="R1223">
            <v>2.2800000000000001E-2</v>
          </cell>
          <cell r="T1223" t="str">
            <v>P</v>
          </cell>
          <cell r="U1223">
            <v>36262</v>
          </cell>
          <cell r="V1223">
            <v>36251</v>
          </cell>
          <cell r="W1223">
            <v>36266</v>
          </cell>
          <cell r="Z1223" t="str">
            <v>Development Complete</v>
          </cell>
        </row>
        <row r="1224">
          <cell r="A1224" t="str">
            <v>U31</v>
          </cell>
          <cell r="B1224" t="str">
            <v>Zeneth</v>
          </cell>
          <cell r="D1224" t="str">
            <v>C. Hill</v>
          </cell>
          <cell r="E1224" t="str">
            <v>Girls spring 2000</v>
          </cell>
          <cell r="F1224" t="str">
            <v>HHW</v>
          </cell>
          <cell r="G1224">
            <v>36199</v>
          </cell>
          <cell r="H1224">
            <v>36200</v>
          </cell>
          <cell r="I1224">
            <v>2808</v>
          </cell>
          <cell r="J1224" t="str">
            <v>100% Cotton</v>
          </cell>
          <cell r="K1224" t="str">
            <v>S'00</v>
          </cell>
          <cell r="M1224" t="str">
            <v>Fiber Reactive</v>
          </cell>
          <cell r="N1224" t="str">
            <v>RB W/Opt.</v>
          </cell>
          <cell r="O1224">
            <v>6</v>
          </cell>
          <cell r="P1224" t="str">
            <v>2}3/4/99</v>
          </cell>
          <cell r="Q1224">
            <v>36231</v>
          </cell>
          <cell r="R1224">
            <v>0.12570000000000001</v>
          </cell>
          <cell r="T1224" t="str">
            <v>P</v>
          </cell>
          <cell r="U1224">
            <v>36250</v>
          </cell>
          <cell r="W1224">
            <v>37781</v>
          </cell>
          <cell r="Z1224" t="str">
            <v>Development Complete</v>
          </cell>
        </row>
        <row r="1225">
          <cell r="A1225" t="str">
            <v>U30</v>
          </cell>
          <cell r="B1225" t="str">
            <v>Meteor</v>
          </cell>
          <cell r="D1225" t="str">
            <v>C. Hill</v>
          </cell>
          <cell r="E1225" t="str">
            <v>Tweens Spring 2000 Brights</v>
          </cell>
          <cell r="F1225" t="str">
            <v>HHW</v>
          </cell>
          <cell r="G1225">
            <v>36199</v>
          </cell>
          <cell r="H1225">
            <v>36200</v>
          </cell>
          <cell r="I1225">
            <v>2808</v>
          </cell>
          <cell r="J1225" t="str">
            <v>100% Cotton</v>
          </cell>
          <cell r="K1225" t="str">
            <v>S'00</v>
          </cell>
          <cell r="L1225" t="str">
            <v>15-1331 TC</v>
          </cell>
          <cell r="M1225" t="str">
            <v>Fiber Reactive</v>
          </cell>
          <cell r="N1225" t="str">
            <v>RB W/Opt.</v>
          </cell>
          <cell r="O1225">
            <v>3</v>
          </cell>
          <cell r="P1225">
            <v>36209</v>
          </cell>
          <cell r="Q1225">
            <v>36219</v>
          </cell>
          <cell r="R1225">
            <v>3.2199999999999999E-2</v>
          </cell>
          <cell r="T1225" t="str">
            <v>P</v>
          </cell>
          <cell r="U1225">
            <v>36266</v>
          </cell>
          <cell r="W1225">
            <v>36272</v>
          </cell>
          <cell r="Z1225" t="str">
            <v>Development Complete</v>
          </cell>
        </row>
        <row r="1226">
          <cell r="A1226" t="str">
            <v>U29EL</v>
          </cell>
          <cell r="B1226" t="str">
            <v>Hazy Lavender</v>
          </cell>
          <cell r="I1226" t="str">
            <v>Elastic</v>
          </cell>
          <cell r="J1226" t="str">
            <v>POLYESTER</v>
          </cell>
          <cell r="M1226" t="str">
            <v>PIGMENT</v>
          </cell>
        </row>
        <row r="1227">
          <cell r="A1227" t="str">
            <v>U29PEG010</v>
          </cell>
          <cell r="B1227" t="str">
            <v>Hazy Lavender</v>
          </cell>
          <cell r="D1227" t="str">
            <v>C. Hill</v>
          </cell>
          <cell r="E1227" t="str">
            <v>Toddler/Girls' Spring 2000</v>
          </cell>
          <cell r="F1227" t="str">
            <v>HHW</v>
          </cell>
          <cell r="I1227" t="str">
            <v>PEG010</v>
          </cell>
          <cell r="J1227" t="str">
            <v>POLYESTER</v>
          </cell>
          <cell r="M1227" t="str">
            <v>PIGMENT</v>
          </cell>
          <cell r="Z1227" t="str">
            <v>Complete</v>
          </cell>
        </row>
        <row r="1228">
          <cell r="A1228" t="str">
            <v>U29</v>
          </cell>
          <cell r="B1228" t="str">
            <v>Hazy Lavender</v>
          </cell>
          <cell r="D1228" t="str">
            <v>C. Hill</v>
          </cell>
          <cell r="E1228" t="str">
            <v>Toddler/Girls' Spring 2000</v>
          </cell>
          <cell r="F1228" t="str">
            <v>HHW</v>
          </cell>
          <cell r="G1228">
            <v>36199</v>
          </cell>
          <cell r="H1228">
            <v>36200</v>
          </cell>
          <cell r="I1228">
            <v>2808</v>
          </cell>
          <cell r="J1228" t="str">
            <v>100% Cotton</v>
          </cell>
          <cell r="K1228" t="str">
            <v>S'00</v>
          </cell>
          <cell r="M1228" t="str">
            <v>Fiber Reactive</v>
          </cell>
          <cell r="N1228" t="str">
            <v>RB W/Opt.</v>
          </cell>
          <cell r="O1228">
            <v>3</v>
          </cell>
          <cell r="P1228">
            <v>36209</v>
          </cell>
          <cell r="Q1228">
            <v>36219</v>
          </cell>
          <cell r="R1228">
            <v>2.6700000000000002E-2</v>
          </cell>
          <cell r="T1228" t="str">
            <v>P</v>
          </cell>
          <cell r="U1228">
            <v>36249</v>
          </cell>
          <cell r="W1228">
            <v>36262</v>
          </cell>
          <cell r="Z1228" t="str">
            <v>Development Complete</v>
          </cell>
        </row>
        <row r="1229">
          <cell r="A1229" t="str">
            <v>U28</v>
          </cell>
          <cell r="B1229" t="str">
            <v>Glacier</v>
          </cell>
          <cell r="D1229" t="str">
            <v>C. Hill</v>
          </cell>
          <cell r="E1229" t="str">
            <v>Toddler/Girls' Spring 2000</v>
          </cell>
          <cell r="F1229" t="str">
            <v>HHW</v>
          </cell>
          <cell r="G1229">
            <v>36199</v>
          </cell>
          <cell r="H1229">
            <v>36200</v>
          </cell>
          <cell r="I1229">
            <v>2808</v>
          </cell>
          <cell r="J1229" t="str">
            <v>100% Cotton</v>
          </cell>
          <cell r="K1229" t="str">
            <v>S'00</v>
          </cell>
          <cell r="L1229" t="str">
            <v>14-4121 TC</v>
          </cell>
          <cell r="M1229" t="str">
            <v>Fiber Reactive</v>
          </cell>
          <cell r="N1229" t="str">
            <v>Jet Bleach</v>
          </cell>
          <cell r="O1229">
            <v>1</v>
          </cell>
          <cell r="P1229">
            <v>36201</v>
          </cell>
          <cell r="Q1229">
            <v>36202</v>
          </cell>
          <cell r="R1229">
            <v>0.04</v>
          </cell>
          <cell r="T1229" t="str">
            <v>P</v>
          </cell>
          <cell r="U1229">
            <v>36266</v>
          </cell>
          <cell r="W1229">
            <v>36305</v>
          </cell>
          <cell r="Z1229" t="str">
            <v>Development Complete</v>
          </cell>
        </row>
        <row r="1230">
          <cell r="A1230" t="str">
            <v>U27PEG013</v>
          </cell>
          <cell r="B1230" t="str">
            <v>Light Beige</v>
          </cell>
          <cell r="D1230" t="str">
            <v>T. Martinez</v>
          </cell>
          <cell r="I1230" t="str">
            <v>PEG013</v>
          </cell>
          <cell r="J1230" t="str">
            <v>Polyester</v>
          </cell>
          <cell r="M1230" t="str">
            <v>PIGMENT</v>
          </cell>
          <cell r="Z1230" t="str">
            <v>Complete</v>
          </cell>
        </row>
        <row r="1231">
          <cell r="A1231" t="str">
            <v>U27</v>
          </cell>
          <cell r="B1231" t="str">
            <v>Light Beige</v>
          </cell>
          <cell r="D1231" t="str">
            <v>C. Hill</v>
          </cell>
          <cell r="E1231" t="str">
            <v>JMS/Women's Basics</v>
          </cell>
          <cell r="F1231" t="str">
            <v>HHW</v>
          </cell>
          <cell r="G1231">
            <v>36103</v>
          </cell>
          <cell r="H1231">
            <v>36104</v>
          </cell>
          <cell r="I1231">
            <v>2808</v>
          </cell>
          <cell r="J1231" t="str">
            <v>100% Cotton</v>
          </cell>
          <cell r="K1231" t="str">
            <v>replacing rosewood</v>
          </cell>
          <cell r="M1231" t="str">
            <v>Direct</v>
          </cell>
          <cell r="N1231" t="str">
            <v>Jet Bleach</v>
          </cell>
          <cell r="O1231">
            <v>21</v>
          </cell>
          <cell r="P1231" t="str">
            <v>4{1/8/99</v>
          </cell>
          <cell r="Q1231" t="str">
            <v>A:1/19/99</v>
          </cell>
          <cell r="R1231">
            <v>0.01</v>
          </cell>
          <cell r="S1231">
            <v>8</v>
          </cell>
          <cell r="T1231" t="str">
            <v>P</v>
          </cell>
          <cell r="U1231">
            <v>36182</v>
          </cell>
          <cell r="W1231" t="str">
            <v>A:1/27/99</v>
          </cell>
          <cell r="Z1231" t="str">
            <v>Development Complete</v>
          </cell>
        </row>
        <row r="1232">
          <cell r="A1232" t="str">
            <v>U26</v>
          </cell>
          <cell r="B1232" t="str">
            <v>Paprika II</v>
          </cell>
          <cell r="C1232" t="str">
            <v>PP</v>
          </cell>
          <cell r="D1232" t="str">
            <v>C. Hill</v>
          </cell>
          <cell r="E1232" t="str">
            <v>Women's Cotton Basics</v>
          </cell>
          <cell r="F1232" t="str">
            <v>HHW</v>
          </cell>
          <cell r="G1232">
            <v>36055</v>
          </cell>
          <cell r="H1232">
            <v>36056</v>
          </cell>
          <cell r="I1232">
            <v>2808</v>
          </cell>
          <cell r="J1232" t="str">
            <v>100% Cotton</v>
          </cell>
          <cell r="K1232" t="str">
            <v>F'99</v>
          </cell>
          <cell r="M1232" t="str">
            <v>Fiber Reactive</v>
          </cell>
          <cell r="N1232" t="str">
            <v>Jet Scour</v>
          </cell>
          <cell r="O1232">
            <v>13</v>
          </cell>
          <cell r="P1232">
            <v>36076</v>
          </cell>
          <cell r="Q1232" t="str">
            <v>A:10/14/98</v>
          </cell>
          <cell r="R1232">
            <v>0.43</v>
          </cell>
          <cell r="S1232">
            <v>8</v>
          </cell>
          <cell r="T1232" t="str">
            <v>D</v>
          </cell>
          <cell r="U1232" t="str">
            <v>4}1/19/99</v>
          </cell>
          <cell r="W1232" t="str">
            <v>A:1/19/99</v>
          </cell>
          <cell r="Z1232" t="str">
            <v>Development Complete</v>
          </cell>
        </row>
        <row r="1233">
          <cell r="A1233" t="str">
            <v>U25EL</v>
          </cell>
          <cell r="B1233" t="str">
            <v>Blue Sapphire</v>
          </cell>
          <cell r="C1233" t="str">
            <v>PN</v>
          </cell>
          <cell r="D1233" t="str">
            <v>C. Hill</v>
          </cell>
          <cell r="E1233" t="str">
            <v>Women's Cotton Basics</v>
          </cell>
          <cell r="F1233" t="str">
            <v>HHW</v>
          </cell>
          <cell r="G1233">
            <v>36055</v>
          </cell>
          <cell r="I1233" t="str">
            <v>ELASTIC</v>
          </cell>
          <cell r="J1233" t="str">
            <v>POLYESTER</v>
          </cell>
          <cell r="M1233" t="str">
            <v>Disperse</v>
          </cell>
          <cell r="Z1233" t="b">
            <v>0</v>
          </cell>
        </row>
        <row r="1234">
          <cell r="A1234" t="str">
            <v>U25</v>
          </cell>
          <cell r="B1234" t="str">
            <v>Blue Sapphire</v>
          </cell>
          <cell r="C1234" t="str">
            <v>PN</v>
          </cell>
          <cell r="D1234" t="str">
            <v>C. Hill</v>
          </cell>
          <cell r="E1234" t="str">
            <v>Women's Cotton Basics</v>
          </cell>
          <cell r="F1234" t="str">
            <v>HHW</v>
          </cell>
          <cell r="G1234">
            <v>36055</v>
          </cell>
          <cell r="H1234">
            <v>36056</v>
          </cell>
          <cell r="I1234">
            <v>2808</v>
          </cell>
          <cell r="J1234" t="str">
            <v>100% Cotton</v>
          </cell>
          <cell r="K1234" t="str">
            <v>F'99</v>
          </cell>
          <cell r="L1234" t="str">
            <v>18-4231TC</v>
          </cell>
          <cell r="M1234" t="str">
            <v>Fiber Reactive</v>
          </cell>
          <cell r="N1234" t="str">
            <v>Jet Bleach</v>
          </cell>
          <cell r="O1234">
            <v>4</v>
          </cell>
          <cell r="P1234">
            <v>36063</v>
          </cell>
          <cell r="Q1234" t="str">
            <v>A:9/30/98</v>
          </cell>
          <cell r="R1234">
            <v>0.24</v>
          </cell>
          <cell r="S1234">
            <v>8</v>
          </cell>
          <cell r="T1234" t="str">
            <v>D</v>
          </cell>
          <cell r="U1234" t="str">
            <v>2}1/13/99</v>
          </cell>
          <cell r="W1234" t="str">
            <v>A:1/18/99</v>
          </cell>
          <cell r="Z1234" t="str">
            <v>Development Complete</v>
          </cell>
        </row>
        <row r="1235">
          <cell r="A1235" t="str">
            <v>U24</v>
          </cell>
          <cell r="B1235" t="str">
            <v>Blackberry</v>
          </cell>
          <cell r="C1235" t="str">
            <v>PH</v>
          </cell>
          <cell r="D1235" t="str">
            <v>C. Hill</v>
          </cell>
          <cell r="E1235" t="str">
            <v>Women's Cotton Basics</v>
          </cell>
          <cell r="F1235" t="str">
            <v>HHW</v>
          </cell>
          <cell r="G1235">
            <v>36055</v>
          </cell>
          <cell r="H1235">
            <v>36056</v>
          </cell>
          <cell r="I1235">
            <v>2808</v>
          </cell>
          <cell r="J1235" t="str">
            <v>100% Cotton</v>
          </cell>
          <cell r="K1235" t="str">
            <v>F'99</v>
          </cell>
          <cell r="M1235" t="str">
            <v>Fiber Reactive</v>
          </cell>
          <cell r="N1235" t="str">
            <v>RB W/Opt.</v>
          </cell>
          <cell r="O1235">
            <v>5</v>
          </cell>
          <cell r="P1235">
            <v>36067</v>
          </cell>
          <cell r="Q1235" t="str">
            <v>A:9/30/98</v>
          </cell>
          <cell r="R1235">
            <v>0.39</v>
          </cell>
          <cell r="S1235">
            <v>8</v>
          </cell>
          <cell r="T1235" t="str">
            <v>D</v>
          </cell>
          <cell r="U1235">
            <v>36116</v>
          </cell>
          <cell r="W1235" t="str">
            <v>A:11/18/98</v>
          </cell>
          <cell r="Z1235" t="str">
            <v>Development Complete</v>
          </cell>
        </row>
        <row r="1236">
          <cell r="A1236" t="str">
            <v>U23</v>
          </cell>
          <cell r="B1236" t="str">
            <v>Blue Ice</v>
          </cell>
          <cell r="C1236" t="str">
            <v>OX</v>
          </cell>
          <cell r="D1236" t="str">
            <v>C. Hill</v>
          </cell>
          <cell r="E1236" t="str">
            <v>Women's Cotton Thong</v>
          </cell>
          <cell r="F1236" t="str">
            <v>HHW</v>
          </cell>
          <cell r="G1236">
            <v>36039</v>
          </cell>
          <cell r="H1236">
            <v>36040</v>
          </cell>
          <cell r="I1236">
            <v>2808</v>
          </cell>
          <cell r="J1236" t="str">
            <v>100% Cotton</v>
          </cell>
          <cell r="K1236" t="str">
            <v>F'99</v>
          </cell>
          <cell r="L1236" t="str">
            <v>17-3922 TC</v>
          </cell>
          <cell r="M1236" t="str">
            <v>Fiber Reactive</v>
          </cell>
          <cell r="N1236" t="str">
            <v>RB W/Opt.</v>
          </cell>
          <cell r="O1236">
            <v>9</v>
          </cell>
          <cell r="P1236" t="str">
            <v>2}9/22/98</v>
          </cell>
          <cell r="Q1236" t="str">
            <v>A:9/28/98</v>
          </cell>
          <cell r="R1236">
            <v>0.08</v>
          </cell>
          <cell r="S1236">
            <v>8</v>
          </cell>
          <cell r="T1236" t="str">
            <v>P</v>
          </cell>
          <cell r="U1236">
            <v>36101</v>
          </cell>
          <cell r="W1236" t="str">
            <v>A:11/4/98</v>
          </cell>
          <cell r="Z1236" t="str">
            <v>Development Complete</v>
          </cell>
        </row>
        <row r="1237">
          <cell r="A1237" t="str">
            <v>U22PEG011</v>
          </cell>
          <cell r="B1237" t="str">
            <v>Fushia Rose</v>
          </cell>
          <cell r="D1237" t="str">
            <v>K. Bain</v>
          </cell>
          <cell r="E1237" t="str">
            <v>Sp. 04</v>
          </cell>
          <cell r="F1237" t="str">
            <v>HHW</v>
          </cell>
          <cell r="I1237" t="str">
            <v>PEG011</v>
          </cell>
          <cell r="J1237" t="str">
            <v>POLYESTER</v>
          </cell>
          <cell r="M1237" t="str">
            <v>Disperse</v>
          </cell>
          <cell r="P1237">
            <v>37754</v>
          </cell>
          <cell r="Q1237">
            <v>37754</v>
          </cell>
          <cell r="Y1237">
            <v>37755</v>
          </cell>
          <cell r="Z1237" t="str">
            <v>Complete</v>
          </cell>
        </row>
        <row r="1238">
          <cell r="A1238" t="str">
            <v>U22</v>
          </cell>
          <cell r="B1238" t="str">
            <v>Fuchsia Rose</v>
          </cell>
          <cell r="C1238" t="str">
            <v>OZ</v>
          </cell>
          <cell r="D1238" t="str">
            <v>C. Hill</v>
          </cell>
          <cell r="E1238" t="str">
            <v>Women's Cotton Thong</v>
          </cell>
          <cell r="F1238" t="str">
            <v>HHW</v>
          </cell>
          <cell r="G1238">
            <v>36039</v>
          </cell>
          <cell r="H1238">
            <v>36040</v>
          </cell>
          <cell r="I1238">
            <v>2808</v>
          </cell>
          <cell r="J1238" t="str">
            <v>100% Cotton</v>
          </cell>
          <cell r="K1238" t="str">
            <v>F'99</v>
          </cell>
          <cell r="L1238" t="str">
            <v>17-2031TC</v>
          </cell>
          <cell r="M1238" t="str">
            <v>Fiber Reactive</v>
          </cell>
          <cell r="N1238" t="str">
            <v>RB W/Opt.</v>
          </cell>
          <cell r="O1238">
            <v>8</v>
          </cell>
          <cell r="P1238" t="str">
            <v>2}9/21/98</v>
          </cell>
          <cell r="Q1238" t="str">
            <v>A:9/28/98</v>
          </cell>
          <cell r="R1238">
            <v>0.11</v>
          </cell>
          <cell r="S1238">
            <v>8</v>
          </cell>
          <cell r="T1238" t="str">
            <v>D</v>
          </cell>
          <cell r="U1238">
            <v>36108</v>
          </cell>
          <cell r="W1238" t="str">
            <v>A:11/11/98</v>
          </cell>
          <cell r="Z1238" t="str">
            <v>Development Complete</v>
          </cell>
        </row>
        <row r="1239">
          <cell r="A1239" t="str">
            <v>U21</v>
          </cell>
          <cell r="B1239" t="str">
            <v>Sap Green</v>
          </cell>
          <cell r="C1239" t="str">
            <v>P3</v>
          </cell>
          <cell r="D1239" t="str">
            <v>C. Hill</v>
          </cell>
          <cell r="E1239" t="str">
            <v>Tweens Cotton</v>
          </cell>
          <cell r="F1239" t="str">
            <v>HHW</v>
          </cell>
          <cell r="G1239">
            <v>36039</v>
          </cell>
          <cell r="H1239">
            <v>36040</v>
          </cell>
          <cell r="I1239">
            <v>2808</v>
          </cell>
          <cell r="J1239" t="str">
            <v>100% Cotton</v>
          </cell>
          <cell r="K1239" t="str">
            <v>F'99</v>
          </cell>
          <cell r="L1239" t="str">
            <v>13-0331TC</v>
          </cell>
          <cell r="M1239" t="str">
            <v>Fiber Reactive</v>
          </cell>
          <cell r="N1239" t="str">
            <v>RB W/Opt.</v>
          </cell>
          <cell r="O1239">
            <v>7</v>
          </cell>
          <cell r="P1239" t="str">
            <v>2}9/21/98</v>
          </cell>
          <cell r="Q1239" t="str">
            <v>A:10/8/98</v>
          </cell>
          <cell r="R1239">
            <v>5.2999999999999999E-2</v>
          </cell>
          <cell r="S1239">
            <v>8</v>
          </cell>
          <cell r="T1239" t="str">
            <v>P</v>
          </cell>
          <cell r="U1239">
            <v>36140</v>
          </cell>
          <cell r="W1239">
            <v>38113</v>
          </cell>
          <cell r="Z1239" t="str">
            <v>Development Complete</v>
          </cell>
        </row>
        <row r="1240">
          <cell r="A1240" t="str">
            <v>U20</v>
          </cell>
          <cell r="B1240" t="str">
            <v>Pastel Lilac</v>
          </cell>
          <cell r="C1240" t="str">
            <v>O4</v>
          </cell>
          <cell r="D1240" t="str">
            <v>C. Hill</v>
          </cell>
          <cell r="E1240" t="str">
            <v>Tweens Cotton</v>
          </cell>
          <cell r="F1240" t="str">
            <v>HHW</v>
          </cell>
          <cell r="G1240">
            <v>36039</v>
          </cell>
          <cell r="H1240">
            <v>36040</v>
          </cell>
          <cell r="I1240">
            <v>2808</v>
          </cell>
          <cell r="J1240" t="str">
            <v>100% Cotton</v>
          </cell>
          <cell r="K1240" t="str">
            <v>F'99</v>
          </cell>
          <cell r="L1240" t="str">
            <v>14-3812TC</v>
          </cell>
          <cell r="M1240" t="str">
            <v>Fiber Reactive</v>
          </cell>
          <cell r="N1240" t="str">
            <v>RB W/Opt.</v>
          </cell>
          <cell r="O1240">
            <v>15</v>
          </cell>
          <cell r="P1240" t="str">
            <v>3{10/22/98</v>
          </cell>
          <cell r="Q1240" t="str">
            <v>A:10/23/98</v>
          </cell>
          <cell r="R1240">
            <v>0.03</v>
          </cell>
          <cell r="S1240">
            <v>8</v>
          </cell>
          <cell r="T1240" t="str">
            <v>P</v>
          </cell>
          <cell r="U1240">
            <v>36158</v>
          </cell>
          <cell r="W1240" t="str">
            <v>A:1/21/99</v>
          </cell>
          <cell r="Z1240" t="str">
            <v>Development Complete</v>
          </cell>
        </row>
        <row r="1241">
          <cell r="A1241" t="str">
            <v>U20Peg013</v>
          </cell>
          <cell r="B1241" t="str">
            <v>Pastel Lilac</v>
          </cell>
          <cell r="D1241" t="str">
            <v>Monica Velez</v>
          </cell>
          <cell r="E1241" t="str">
            <v>Core</v>
          </cell>
          <cell r="F1241" t="str">
            <v>HHW</v>
          </cell>
          <cell r="G1241">
            <v>38779</v>
          </cell>
          <cell r="H1241">
            <v>38796</v>
          </cell>
          <cell r="I1241" t="str">
            <v>PEG013</v>
          </cell>
          <cell r="J1241" t="str">
            <v>POLYESTER</v>
          </cell>
          <cell r="K1241" t="str">
            <v>Sp'07</v>
          </cell>
          <cell r="L1241" t="str">
            <v>U20</v>
          </cell>
          <cell r="M1241" t="str">
            <v>PIGMENT</v>
          </cell>
          <cell r="O1241">
            <v>21</v>
          </cell>
          <cell r="P1241">
            <v>38800</v>
          </cell>
          <cell r="Q1241">
            <v>38814</v>
          </cell>
          <cell r="Z1241" t="str">
            <v>Lab dip approved</v>
          </cell>
        </row>
        <row r="1242">
          <cell r="A1242" t="str">
            <v>U19</v>
          </cell>
          <cell r="B1242" t="str">
            <v>Dream Blue</v>
          </cell>
          <cell r="C1242" t="str">
            <v>PM</v>
          </cell>
          <cell r="D1242" t="str">
            <v>C. Hill</v>
          </cell>
          <cell r="E1242" t="str">
            <v>Girls'/Toddler Cotton</v>
          </cell>
          <cell r="F1242" t="str">
            <v>HHW</v>
          </cell>
          <cell r="G1242">
            <v>36039</v>
          </cell>
          <cell r="H1242">
            <v>36040</v>
          </cell>
          <cell r="I1242">
            <v>2808</v>
          </cell>
          <cell r="J1242" t="str">
            <v>100% Cotton</v>
          </cell>
          <cell r="K1242" t="str">
            <v>F'99</v>
          </cell>
          <cell r="L1242" t="str">
            <v>15-4005TC</v>
          </cell>
          <cell r="M1242" t="str">
            <v>Fiber Reactive</v>
          </cell>
          <cell r="N1242" t="str">
            <v>RB W/Opt.</v>
          </cell>
          <cell r="O1242">
            <v>12</v>
          </cell>
          <cell r="P1242">
            <v>36063</v>
          </cell>
          <cell r="Q1242" t="str">
            <v>A:10/9/98</v>
          </cell>
          <cell r="R1242">
            <v>3.3099999999999997E-2</v>
          </cell>
          <cell r="S1242">
            <v>8</v>
          </cell>
          <cell r="T1242" t="str">
            <v>P</v>
          </cell>
          <cell r="U1242" t="str">
            <v>3}1/26/99</v>
          </cell>
          <cell r="W1242">
            <v>36193</v>
          </cell>
          <cell r="Z1242" t="str">
            <v>Development Complete</v>
          </cell>
        </row>
        <row r="1243">
          <cell r="A1243" t="str">
            <v>U18</v>
          </cell>
          <cell r="B1243" t="str">
            <v>Orchid Bouquet</v>
          </cell>
          <cell r="C1243" t="str">
            <v>OV</v>
          </cell>
          <cell r="D1243" t="str">
            <v>C. Hill</v>
          </cell>
          <cell r="E1243" t="str">
            <v>Girls'/Toddler Cotton</v>
          </cell>
          <cell r="F1243" t="str">
            <v>HHW</v>
          </cell>
          <cell r="G1243">
            <v>36039</v>
          </cell>
          <cell r="H1243">
            <v>36040</v>
          </cell>
          <cell r="I1243">
            <v>2808</v>
          </cell>
          <cell r="J1243" t="str">
            <v>100% Cotton</v>
          </cell>
          <cell r="K1243" t="str">
            <v>F'99</v>
          </cell>
          <cell r="L1243" t="str">
            <v>15-3412TC</v>
          </cell>
          <cell r="M1243" t="str">
            <v>Fiber Reactive</v>
          </cell>
          <cell r="N1243" t="str">
            <v>RB W/Opt.</v>
          </cell>
          <cell r="O1243">
            <v>9</v>
          </cell>
          <cell r="P1243" t="str">
            <v>2}9/29/98</v>
          </cell>
          <cell r="Q1243" t="str">
            <v>A:10/15/98</v>
          </cell>
          <cell r="R1243">
            <v>0.03</v>
          </cell>
          <cell r="S1243">
            <v>8</v>
          </cell>
          <cell r="T1243" t="str">
            <v>P</v>
          </cell>
          <cell r="U1243" t="str">
            <v>3}1/26/99</v>
          </cell>
          <cell r="W1243">
            <v>36193</v>
          </cell>
          <cell r="Z1243" t="str">
            <v>Development Complete</v>
          </cell>
        </row>
        <row r="1244">
          <cell r="A1244" t="str">
            <v>U17</v>
          </cell>
          <cell r="B1244" t="str">
            <v>Popcorn</v>
          </cell>
          <cell r="C1244" t="str">
            <v>PO</v>
          </cell>
          <cell r="D1244" t="str">
            <v>C. Hill</v>
          </cell>
          <cell r="E1244" t="str">
            <v>Girls'/Toddler Cotton</v>
          </cell>
          <cell r="F1244" t="str">
            <v>HHW</v>
          </cell>
          <cell r="G1244">
            <v>36039</v>
          </cell>
          <cell r="H1244">
            <v>36040</v>
          </cell>
          <cell r="I1244">
            <v>2808</v>
          </cell>
          <cell r="J1244" t="str">
            <v>100% Cotton</v>
          </cell>
          <cell r="K1244" t="str">
            <v>F'99</v>
          </cell>
          <cell r="L1244" t="str">
            <v>12-0825TC</v>
          </cell>
          <cell r="M1244" t="str">
            <v>Fiber Reactive</v>
          </cell>
          <cell r="N1244" t="str">
            <v>RB W/Opt.</v>
          </cell>
          <cell r="O1244">
            <v>6</v>
          </cell>
          <cell r="P1244" t="str">
            <v>3}10/1/98</v>
          </cell>
          <cell r="Q1244" t="str">
            <v>A:10/6/98</v>
          </cell>
          <cell r="R1244">
            <v>0.04</v>
          </cell>
          <cell r="S1244">
            <v>8</v>
          </cell>
          <cell r="T1244" t="str">
            <v>P</v>
          </cell>
          <cell r="U1244">
            <v>36137</v>
          </cell>
          <cell r="W1244" t="str">
            <v>A:12/15/98</v>
          </cell>
          <cell r="Z1244" t="str">
            <v>Development Complete</v>
          </cell>
        </row>
        <row r="1245">
          <cell r="A1245" t="str">
            <v>U16</v>
          </cell>
          <cell r="B1245" t="str">
            <v>Bachelor Button</v>
          </cell>
          <cell r="C1245" t="str">
            <v>O2</v>
          </cell>
          <cell r="D1245" t="str">
            <v>C. Hill</v>
          </cell>
          <cell r="E1245" t="str">
            <v>Girls'/Toddler Cotton</v>
          </cell>
          <cell r="F1245" t="str">
            <v>HHW</v>
          </cell>
          <cell r="G1245">
            <v>36039</v>
          </cell>
          <cell r="H1245">
            <v>36040</v>
          </cell>
          <cell r="I1245">
            <v>2808</v>
          </cell>
          <cell r="J1245" t="str">
            <v>100% Cotton</v>
          </cell>
          <cell r="K1245" t="str">
            <v>F'99</v>
          </cell>
          <cell r="L1245" t="str">
            <v>14-4522TC</v>
          </cell>
          <cell r="M1245" t="str">
            <v>Fiber Reactive</v>
          </cell>
          <cell r="N1245" t="str">
            <v>RB W/Opt.</v>
          </cell>
          <cell r="O1245">
            <v>12</v>
          </cell>
          <cell r="P1245">
            <v>36081</v>
          </cell>
          <cell r="Q1245" t="str">
            <v>A:10/15/98</v>
          </cell>
          <cell r="R1245">
            <v>7.0000000000000007E-2</v>
          </cell>
          <cell r="S1245">
            <v>8</v>
          </cell>
          <cell r="T1245" t="str">
            <v>D</v>
          </cell>
          <cell r="U1245" t="str">
            <v>3}1/26/99</v>
          </cell>
          <cell r="W1245">
            <v>36193</v>
          </cell>
          <cell r="Z1245" t="str">
            <v>Development Complete</v>
          </cell>
        </row>
        <row r="1246">
          <cell r="A1246" t="str">
            <v>U15</v>
          </cell>
          <cell r="B1246" t="str">
            <v>Dahlia Purple</v>
          </cell>
          <cell r="C1246" t="str">
            <v>7D</v>
          </cell>
          <cell r="D1246" t="str">
            <v>C. Hill</v>
          </cell>
          <cell r="E1246" t="str">
            <v>Girls'/Toddler Cotton</v>
          </cell>
          <cell r="F1246" t="str">
            <v>HHW</v>
          </cell>
          <cell r="G1246">
            <v>36039</v>
          </cell>
          <cell r="H1246">
            <v>36040</v>
          </cell>
          <cell r="I1246">
            <v>2808</v>
          </cell>
          <cell r="J1246" t="str">
            <v>100% Cotton</v>
          </cell>
          <cell r="K1246" t="str">
            <v>F'99</v>
          </cell>
          <cell r="L1246" t="str">
            <v>17-3834TC</v>
          </cell>
          <cell r="M1246" t="str">
            <v>Fiber Reactive</v>
          </cell>
          <cell r="N1246" t="str">
            <v>RB W/Opt.</v>
          </cell>
          <cell r="O1246">
            <v>9</v>
          </cell>
          <cell r="P1246">
            <v>36066</v>
          </cell>
          <cell r="Q1246" t="str">
            <v>A:9/30/98</v>
          </cell>
          <cell r="R1246">
            <v>7.0000000000000007E-2</v>
          </cell>
          <cell r="S1246">
            <v>8</v>
          </cell>
          <cell r="T1246" t="str">
            <v>D</v>
          </cell>
          <cell r="U1246">
            <v>36108</v>
          </cell>
          <cell r="W1246">
            <v>37662</v>
          </cell>
          <cell r="Z1246" t="str">
            <v>Development Complete</v>
          </cell>
        </row>
        <row r="1247">
          <cell r="A1247" t="str">
            <v>U14</v>
          </cell>
          <cell r="B1247" t="str">
            <v>Phlox Pink</v>
          </cell>
          <cell r="C1247" t="str">
            <v>PD</v>
          </cell>
          <cell r="D1247" t="str">
            <v>C. Hill</v>
          </cell>
          <cell r="E1247" t="str">
            <v>Girls' Brights</v>
          </cell>
          <cell r="F1247" t="str">
            <v>HHW</v>
          </cell>
          <cell r="G1247">
            <v>36039</v>
          </cell>
          <cell r="H1247">
            <v>36040</v>
          </cell>
          <cell r="I1247">
            <v>2808</v>
          </cell>
          <cell r="J1247" t="str">
            <v>100% Cotton</v>
          </cell>
          <cell r="K1247" t="str">
            <v>F'99</v>
          </cell>
          <cell r="L1247" t="str">
            <v>17-2627TC</v>
          </cell>
          <cell r="M1247" t="str">
            <v>Fiber Reactive</v>
          </cell>
          <cell r="N1247" t="str">
            <v>RB W/Opt.</v>
          </cell>
          <cell r="O1247">
            <v>6</v>
          </cell>
          <cell r="P1247" t="str">
            <v>2}9/29/98</v>
          </cell>
          <cell r="Q1247" t="str">
            <v>A:9/30/98</v>
          </cell>
          <cell r="R1247">
            <v>0.05</v>
          </cell>
          <cell r="S1247">
            <v>8</v>
          </cell>
          <cell r="T1247" t="str">
            <v>P</v>
          </cell>
          <cell r="U1247">
            <v>36108</v>
          </cell>
          <cell r="W1247" t="str">
            <v>A:11/11/98</v>
          </cell>
          <cell r="Z1247" t="str">
            <v>Development Complete</v>
          </cell>
        </row>
        <row r="1248">
          <cell r="A1248" t="str">
            <v>U13</v>
          </cell>
          <cell r="B1248" t="str">
            <v>Festival Fuchsia</v>
          </cell>
          <cell r="C1248" t="str">
            <v>PF</v>
          </cell>
          <cell r="D1248" t="str">
            <v>C. Hill</v>
          </cell>
          <cell r="E1248" t="str">
            <v>Women's Brights</v>
          </cell>
          <cell r="F1248" t="str">
            <v>HHW</v>
          </cell>
          <cell r="G1248">
            <v>36039</v>
          </cell>
          <cell r="H1248">
            <v>36040</v>
          </cell>
          <cell r="I1248">
            <v>2808</v>
          </cell>
          <cell r="J1248" t="str">
            <v>100% Cotton</v>
          </cell>
          <cell r="K1248" t="str">
            <v>F'99</v>
          </cell>
          <cell r="L1248" t="str">
            <v>19-2434TC</v>
          </cell>
          <cell r="M1248" t="str">
            <v>Fiber Reactive</v>
          </cell>
          <cell r="N1248" t="str">
            <v>RB W/Opt.</v>
          </cell>
          <cell r="O1248">
            <v>7</v>
          </cell>
          <cell r="P1248" t="str">
            <v>2}9/25/98</v>
          </cell>
          <cell r="Q1248" t="str">
            <v>A:9/30/98</v>
          </cell>
          <cell r="R1248">
            <v>0.18</v>
          </cell>
          <cell r="S1248">
            <v>8</v>
          </cell>
          <cell r="T1248" t="str">
            <v>D</v>
          </cell>
          <cell r="U1248">
            <v>36108</v>
          </cell>
          <cell r="W1248" t="str">
            <v>A:11/11/98</v>
          </cell>
          <cell r="Z1248" t="str">
            <v>Development Complete</v>
          </cell>
        </row>
        <row r="1249">
          <cell r="A1249" t="str">
            <v>U12</v>
          </cell>
          <cell r="B1249" t="str">
            <v>Twilight Blue</v>
          </cell>
          <cell r="C1249" t="str">
            <v>AZ</v>
          </cell>
          <cell r="D1249" t="str">
            <v>C. Hill</v>
          </cell>
          <cell r="E1249" t="str">
            <v>Women's Cotton Basics</v>
          </cell>
          <cell r="F1249" t="str">
            <v>HHW</v>
          </cell>
          <cell r="G1249">
            <v>36039</v>
          </cell>
          <cell r="H1249">
            <v>36040</v>
          </cell>
          <cell r="I1249">
            <v>2808</v>
          </cell>
          <cell r="J1249" t="str">
            <v>100% Cotton</v>
          </cell>
          <cell r="K1249" t="str">
            <v>F'99</v>
          </cell>
          <cell r="L1249" t="str">
            <v>19-3938TC</v>
          </cell>
          <cell r="M1249" t="str">
            <v>Fiber Reactive</v>
          </cell>
          <cell r="N1249" t="str">
            <v>RB W/Opt.</v>
          </cell>
          <cell r="O1249">
            <v>6</v>
          </cell>
          <cell r="P1249">
            <v>36052</v>
          </cell>
          <cell r="Q1249" t="str">
            <v>A:9/16/98</v>
          </cell>
          <cell r="R1249">
            <v>0.4</v>
          </cell>
          <cell r="S1249">
            <v>8</v>
          </cell>
          <cell r="T1249" t="str">
            <v>D</v>
          </cell>
          <cell r="U1249">
            <v>36119</v>
          </cell>
          <cell r="W1249" t="str">
            <v>A:12/15/98</v>
          </cell>
          <cell r="Z1249" t="str">
            <v>Development Complete</v>
          </cell>
        </row>
        <row r="1250">
          <cell r="A1250" t="str">
            <v>U11</v>
          </cell>
          <cell r="B1250" t="str">
            <v>Algiers Blue</v>
          </cell>
          <cell r="C1250" t="str">
            <v>P4</v>
          </cell>
          <cell r="D1250" t="str">
            <v>C. Hill</v>
          </cell>
          <cell r="E1250" t="str">
            <v>Women's Cotton Basics</v>
          </cell>
          <cell r="F1250" t="str">
            <v>HHW</v>
          </cell>
          <cell r="G1250">
            <v>36039</v>
          </cell>
          <cell r="H1250">
            <v>36040</v>
          </cell>
          <cell r="I1250">
            <v>2808</v>
          </cell>
          <cell r="J1250" t="str">
            <v>100% Cotton</v>
          </cell>
          <cell r="K1250" t="str">
            <v>F'99</v>
          </cell>
          <cell r="L1250" t="str">
            <v>17-4728TC</v>
          </cell>
          <cell r="M1250" t="str">
            <v>Fiber Reactive</v>
          </cell>
          <cell r="N1250" t="str">
            <v>Jet Bleach</v>
          </cell>
          <cell r="O1250">
            <v>6</v>
          </cell>
          <cell r="P1250">
            <v>36063</v>
          </cell>
          <cell r="Q1250" t="str">
            <v>A:9/30/98</v>
          </cell>
          <cell r="R1250">
            <v>0.16</v>
          </cell>
          <cell r="S1250">
            <v>8</v>
          </cell>
          <cell r="T1250" t="str">
            <v>D</v>
          </cell>
          <cell r="U1250">
            <v>36165</v>
          </cell>
          <cell r="W1250">
            <v>36168</v>
          </cell>
          <cell r="Z1250" t="str">
            <v>Development Complete</v>
          </cell>
        </row>
        <row r="1251">
          <cell r="A1251" t="str">
            <v>U10B</v>
          </cell>
          <cell r="B1251" t="str">
            <v>Perfect Coral 1/2</v>
          </cell>
          <cell r="D1251" t="str">
            <v>J. Shuford</v>
          </cell>
          <cell r="E1251" t="str">
            <v>HHW Underwear</v>
          </cell>
          <cell r="F1251" t="str">
            <v>HHW</v>
          </cell>
          <cell r="G1251">
            <v>36220</v>
          </cell>
          <cell r="H1251">
            <v>36222</v>
          </cell>
          <cell r="I1251">
            <v>2844</v>
          </cell>
          <cell r="J1251" t="str">
            <v>100% Cotton</v>
          </cell>
          <cell r="K1251" t="str">
            <v>S'00</v>
          </cell>
          <cell r="M1251" t="str">
            <v>Direct</v>
          </cell>
          <cell r="N1251" t="str">
            <v>RB W/Opt.</v>
          </cell>
          <cell r="O1251">
            <v>6</v>
          </cell>
          <cell r="P1251">
            <v>36228</v>
          </cell>
          <cell r="R1251">
            <v>0.03</v>
          </cell>
          <cell r="T1251" t="str">
            <v>P</v>
          </cell>
          <cell r="Y1251">
            <v>36220</v>
          </cell>
          <cell r="Z1251" t="str">
            <v>Dropped</v>
          </cell>
        </row>
        <row r="1252">
          <cell r="A1252" t="str">
            <v>U10</v>
          </cell>
          <cell r="B1252" t="str">
            <v>Perfect Coral</v>
          </cell>
          <cell r="C1252" t="str">
            <v>QV</v>
          </cell>
          <cell r="D1252" t="str">
            <v>C. Hill</v>
          </cell>
          <cell r="E1252" t="str">
            <v>HHW Underwear</v>
          </cell>
          <cell r="F1252" t="str">
            <v>HHW</v>
          </cell>
          <cell r="G1252">
            <v>36028</v>
          </cell>
          <cell r="H1252">
            <v>36031</v>
          </cell>
          <cell r="I1252">
            <v>2844</v>
          </cell>
          <cell r="J1252" t="str">
            <v>100% Cotton</v>
          </cell>
          <cell r="K1252" t="str">
            <v>S'99</v>
          </cell>
          <cell r="L1252" t="str">
            <v>13-6008/14-0114TC</v>
          </cell>
          <cell r="M1252" t="str">
            <v>Direct</v>
          </cell>
          <cell r="N1252" t="str">
            <v>RB W/Opt.</v>
          </cell>
          <cell r="O1252">
            <v>6</v>
          </cell>
          <cell r="P1252">
            <v>36038</v>
          </cell>
          <cell r="Q1252" t="str">
            <v>A:9/1/98</v>
          </cell>
          <cell r="R1252">
            <v>0.04</v>
          </cell>
          <cell r="S1252">
            <v>8</v>
          </cell>
          <cell r="T1252" t="str">
            <v>P</v>
          </cell>
          <cell r="U1252">
            <v>36081</v>
          </cell>
          <cell r="W1252" t="str">
            <v>A:10/23/98</v>
          </cell>
          <cell r="Z1252" t="str">
            <v>Development Complete</v>
          </cell>
        </row>
        <row r="1253">
          <cell r="A1253" t="str">
            <v>U09</v>
          </cell>
          <cell r="B1253" t="str">
            <v>Safe Haven</v>
          </cell>
          <cell r="C1253" t="str">
            <v>QS</v>
          </cell>
          <cell r="D1253" t="str">
            <v>C. Hill</v>
          </cell>
          <cell r="E1253" t="str">
            <v>HHW Classics Panty</v>
          </cell>
          <cell r="F1253" t="str">
            <v>HHW</v>
          </cell>
          <cell r="G1253">
            <v>36028</v>
          </cell>
          <cell r="H1253">
            <v>36031</v>
          </cell>
          <cell r="I1253">
            <v>2844</v>
          </cell>
          <cell r="J1253" t="str">
            <v>100% Cotton</v>
          </cell>
          <cell r="K1253" t="str">
            <v>S'99</v>
          </cell>
          <cell r="L1253" t="str">
            <v>14-1423TC</v>
          </cell>
          <cell r="M1253" t="str">
            <v>Direct</v>
          </cell>
          <cell r="N1253" t="str">
            <v>RB W/Opt.</v>
          </cell>
          <cell r="O1253">
            <v>9</v>
          </cell>
          <cell r="P1253" t="str">
            <v>4}9/21/98</v>
          </cell>
          <cell r="Q1253" t="str">
            <v>#3A:9/28/98</v>
          </cell>
          <cell r="R1253">
            <v>0.04</v>
          </cell>
          <cell r="S1253">
            <v>8</v>
          </cell>
          <cell r="T1253" t="str">
            <v>P</v>
          </cell>
          <cell r="U1253">
            <v>36089</v>
          </cell>
          <cell r="W1253" t="str">
            <v>A:10/23/98</v>
          </cell>
          <cell r="Z1253" t="str">
            <v>Development Complete</v>
          </cell>
        </row>
        <row r="1254">
          <cell r="A1254" t="str">
            <v>U08</v>
          </cell>
          <cell r="B1254" t="str">
            <v>Jodhpur</v>
          </cell>
          <cell r="C1254" t="str">
            <v>P5</v>
          </cell>
          <cell r="D1254" t="str">
            <v>C. Hill</v>
          </cell>
          <cell r="E1254" t="str">
            <v>HHW Underwear</v>
          </cell>
          <cell r="F1254" t="str">
            <v>HHW</v>
          </cell>
          <cell r="G1254">
            <v>36002</v>
          </cell>
          <cell r="H1254">
            <v>36003</v>
          </cell>
          <cell r="I1254">
            <v>2844</v>
          </cell>
          <cell r="J1254" t="str">
            <v>100% Cotton</v>
          </cell>
          <cell r="K1254" t="str">
            <v>S'99</v>
          </cell>
          <cell r="M1254" t="str">
            <v>Direct</v>
          </cell>
          <cell r="N1254" t="str">
            <v>RB W/Opt.</v>
          </cell>
          <cell r="O1254">
            <v>10</v>
          </cell>
          <cell r="P1254" t="str">
            <v>4}8/26/98</v>
          </cell>
          <cell r="Q1254" t="str">
            <v>A:8/31/98</v>
          </cell>
          <cell r="R1254">
            <v>0.08</v>
          </cell>
          <cell r="S1254">
            <v>8</v>
          </cell>
          <cell r="T1254" t="str">
            <v>D</v>
          </cell>
          <cell r="U1254">
            <v>36081</v>
          </cell>
          <cell r="W1254" t="str">
            <v>A:10/23/98</v>
          </cell>
          <cell r="Z1254" t="str">
            <v>Development Complete</v>
          </cell>
        </row>
        <row r="1255">
          <cell r="A1255" t="str">
            <v>U07</v>
          </cell>
          <cell r="B1255" t="str">
            <v>Garden Pink</v>
          </cell>
          <cell r="C1255" t="str">
            <v>QR</v>
          </cell>
          <cell r="D1255" t="str">
            <v>C. Hill</v>
          </cell>
          <cell r="E1255" t="str">
            <v>HHW Underwear</v>
          </cell>
          <cell r="F1255" t="str">
            <v>HHW</v>
          </cell>
          <cell r="G1255">
            <v>36002</v>
          </cell>
          <cell r="H1255">
            <v>36003</v>
          </cell>
          <cell r="I1255">
            <v>2844</v>
          </cell>
          <cell r="J1255" t="str">
            <v>100% Cotton</v>
          </cell>
          <cell r="K1255" t="str">
            <v>S'99</v>
          </cell>
          <cell r="M1255" t="str">
            <v>Direct</v>
          </cell>
          <cell r="N1255" t="str">
            <v>RB W/Opt.</v>
          </cell>
          <cell r="O1255">
            <v>8</v>
          </cell>
          <cell r="P1255" t="str">
            <v>4}9/9/98</v>
          </cell>
          <cell r="Q1255" t="str">
            <v>A:9/16/98</v>
          </cell>
          <cell r="R1255">
            <v>0.03</v>
          </cell>
          <cell r="S1255">
            <v>8</v>
          </cell>
          <cell r="T1255" t="str">
            <v>P</v>
          </cell>
          <cell r="U1255">
            <v>36081</v>
          </cell>
          <cell r="W1255" t="str">
            <v>A:10/23/98</v>
          </cell>
          <cell r="Z1255" t="str">
            <v>Development Complete</v>
          </cell>
        </row>
        <row r="1256">
          <cell r="A1256" t="str">
            <v>U06</v>
          </cell>
          <cell r="B1256" t="str">
            <v>Clean Air</v>
          </cell>
          <cell r="C1256" t="str">
            <v>Q4</v>
          </cell>
          <cell r="D1256" t="str">
            <v>C. Hill</v>
          </cell>
          <cell r="E1256" t="str">
            <v>HHW Underwear</v>
          </cell>
          <cell r="F1256" t="str">
            <v>HHW</v>
          </cell>
          <cell r="G1256">
            <v>36002</v>
          </cell>
          <cell r="H1256">
            <v>36003</v>
          </cell>
          <cell r="I1256">
            <v>2844</v>
          </cell>
          <cell r="J1256" t="str">
            <v>100% Cotton</v>
          </cell>
          <cell r="K1256" t="str">
            <v>S'99</v>
          </cell>
          <cell r="M1256" t="str">
            <v>Fiber Reactive</v>
          </cell>
          <cell r="N1256" t="str">
            <v>Jet Bleach</v>
          </cell>
          <cell r="O1256">
            <v>8</v>
          </cell>
          <cell r="P1256" t="str">
            <v>4}8/31/98</v>
          </cell>
          <cell r="Q1256" t="str">
            <v>#4A:9/28/98</v>
          </cell>
          <cell r="R1256">
            <v>0.01</v>
          </cell>
          <cell r="S1256">
            <v>6</v>
          </cell>
          <cell r="T1256" t="str">
            <v>P</v>
          </cell>
          <cell r="U1256">
            <v>36081</v>
          </cell>
          <cell r="W1256" t="str">
            <v>A:10/23/98</v>
          </cell>
          <cell r="Z1256" t="str">
            <v>Development Complete</v>
          </cell>
        </row>
        <row r="1257">
          <cell r="A1257" t="str">
            <v>U05</v>
          </cell>
          <cell r="B1257" t="str">
            <v>Summer Harvest</v>
          </cell>
          <cell r="C1257" t="str">
            <v>QW</v>
          </cell>
          <cell r="D1257" t="str">
            <v>C. Hill</v>
          </cell>
          <cell r="E1257" t="str">
            <v>HHW Underwear</v>
          </cell>
          <cell r="F1257" t="str">
            <v>HHW</v>
          </cell>
          <cell r="G1257">
            <v>36002</v>
          </cell>
          <cell r="H1257">
            <v>36003</v>
          </cell>
          <cell r="I1257">
            <v>2844</v>
          </cell>
          <cell r="J1257" t="str">
            <v>100% Cotton</v>
          </cell>
          <cell r="K1257" t="str">
            <v>S'99</v>
          </cell>
          <cell r="M1257" t="str">
            <v>Direct</v>
          </cell>
          <cell r="N1257" t="str">
            <v>RB W/Opt.</v>
          </cell>
          <cell r="O1257">
            <v>6</v>
          </cell>
          <cell r="P1257" t="str">
            <v>2}8/20/98</v>
          </cell>
          <cell r="Q1257" t="str">
            <v>A:8/21/98</v>
          </cell>
          <cell r="R1257">
            <v>0.03</v>
          </cell>
          <cell r="S1257">
            <v>8</v>
          </cell>
          <cell r="T1257" t="str">
            <v>P</v>
          </cell>
          <cell r="U1257">
            <v>36081</v>
          </cell>
          <cell r="W1257" t="str">
            <v>A:10/23/98</v>
          </cell>
          <cell r="Z1257" t="str">
            <v>Development Complete</v>
          </cell>
        </row>
        <row r="1258">
          <cell r="A1258" t="str">
            <v>U04</v>
          </cell>
          <cell r="B1258" t="str">
            <v>Polaris</v>
          </cell>
          <cell r="C1258" t="str">
            <v>PV</v>
          </cell>
          <cell r="D1258" t="str">
            <v>C. Hill</v>
          </cell>
          <cell r="E1258" t="str">
            <v>HHW Underwear</v>
          </cell>
          <cell r="F1258" t="str">
            <v>HHW</v>
          </cell>
          <cell r="G1258">
            <v>36002</v>
          </cell>
          <cell r="H1258">
            <v>36003</v>
          </cell>
          <cell r="I1258">
            <v>2844</v>
          </cell>
          <cell r="J1258" t="str">
            <v>100% Cotton</v>
          </cell>
          <cell r="K1258" t="str">
            <v>S'99</v>
          </cell>
          <cell r="M1258" t="str">
            <v>Direct</v>
          </cell>
          <cell r="N1258" t="str">
            <v>RB W/Opt.</v>
          </cell>
          <cell r="O1258">
            <v>10</v>
          </cell>
          <cell r="P1258" t="str">
            <v>5}9/9/98</v>
          </cell>
          <cell r="Q1258" t="str">
            <v>A:9/16/98</v>
          </cell>
          <cell r="R1258">
            <v>0.03</v>
          </cell>
          <cell r="S1258">
            <v>8</v>
          </cell>
          <cell r="T1258" t="str">
            <v>P</v>
          </cell>
          <cell r="U1258">
            <v>36081</v>
          </cell>
          <cell r="W1258" t="str">
            <v>A:10/23/98</v>
          </cell>
          <cell r="Z1258" t="str">
            <v>Development Complete</v>
          </cell>
        </row>
        <row r="1259">
          <cell r="A1259" t="str">
            <v>U03</v>
          </cell>
          <cell r="B1259" t="str">
            <v>Kiwi (for Butterfly)</v>
          </cell>
          <cell r="C1259" t="str">
            <v>OG</v>
          </cell>
          <cell r="D1259" t="str">
            <v>C. Hill</v>
          </cell>
          <cell r="E1259" t="str">
            <v>Butterfly</v>
          </cell>
          <cell r="F1259" t="str">
            <v>HHW</v>
          </cell>
          <cell r="G1259">
            <v>35937</v>
          </cell>
          <cell r="H1259">
            <v>35941</v>
          </cell>
          <cell r="I1259">
            <v>2808</v>
          </cell>
          <cell r="J1259" t="str">
            <v>100% Cotton</v>
          </cell>
          <cell r="K1259" t="str">
            <v>S'99</v>
          </cell>
          <cell r="L1259" t="str">
            <v>15-5728TC</v>
          </cell>
          <cell r="M1259" t="str">
            <v>Fiber Reactive</v>
          </cell>
          <cell r="N1259" t="str">
            <v>Jet Bleach</v>
          </cell>
          <cell r="P1259">
            <v>35941</v>
          </cell>
          <cell r="Q1259" t="str">
            <v>A:5/27/98</v>
          </cell>
          <cell r="R1259">
            <v>0.09</v>
          </cell>
          <cell r="S1259">
            <v>8</v>
          </cell>
          <cell r="T1259" t="str">
            <v>D</v>
          </cell>
          <cell r="U1259">
            <v>35964</v>
          </cell>
          <cell r="W1259" t="str">
            <v>A:'6/98</v>
          </cell>
          <cell r="Z1259" t="str">
            <v>Development Complete</v>
          </cell>
        </row>
        <row r="1260">
          <cell r="A1260" t="str">
            <v>U02</v>
          </cell>
          <cell r="B1260" t="str">
            <v>Jasper</v>
          </cell>
          <cell r="C1260" t="str">
            <v>FM</v>
          </cell>
          <cell r="D1260" t="str">
            <v>C. Hill</v>
          </cell>
          <cell r="E1260" t="str">
            <v>Butterfly</v>
          </cell>
          <cell r="F1260" t="str">
            <v>HHW</v>
          </cell>
          <cell r="G1260">
            <v>35935</v>
          </cell>
          <cell r="H1260">
            <v>35937</v>
          </cell>
          <cell r="I1260">
            <v>2808</v>
          </cell>
          <cell r="J1260" t="str">
            <v>100% Cotton</v>
          </cell>
          <cell r="K1260" t="str">
            <v>S'99</v>
          </cell>
          <cell r="L1260" t="str">
            <v>15-4722TC</v>
          </cell>
          <cell r="M1260" t="str">
            <v>Fiber Reactive</v>
          </cell>
          <cell r="N1260" t="str">
            <v>Jet Bleach</v>
          </cell>
          <cell r="P1260" t="str">
            <v>6}6/23/98</v>
          </cell>
          <cell r="Q1260" t="str">
            <v>#5A:6/29/98</v>
          </cell>
          <cell r="R1260">
            <v>7.0000000000000007E-2</v>
          </cell>
          <cell r="S1260">
            <v>8</v>
          </cell>
          <cell r="T1260" t="str">
            <v>D</v>
          </cell>
          <cell r="U1260">
            <v>35978</v>
          </cell>
          <cell r="W1260">
            <v>38230</v>
          </cell>
          <cell r="Z1260" t="str">
            <v>Development Complete</v>
          </cell>
        </row>
        <row r="1261">
          <cell r="A1261" t="str">
            <v>U02EL</v>
          </cell>
          <cell r="B1261" t="str">
            <v>Jasper</v>
          </cell>
          <cell r="D1261" t="str">
            <v>J. Shuford</v>
          </cell>
          <cell r="E1261" t="str">
            <v>JMS Sp.02 1610 Brights</v>
          </cell>
          <cell r="F1261" t="str">
            <v>JMS</v>
          </cell>
          <cell r="G1261">
            <v>37007</v>
          </cell>
          <cell r="H1261">
            <v>37008</v>
          </cell>
          <cell r="I1261" t="str">
            <v>Elastic</v>
          </cell>
          <cell r="J1261" t="str">
            <v>Elastic</v>
          </cell>
          <cell r="K1261" t="str">
            <v>Sp.02</v>
          </cell>
          <cell r="L1261" t="str">
            <v>UO2</v>
          </cell>
          <cell r="Z1261" t="str">
            <v>Lab dip in-process</v>
          </cell>
        </row>
        <row r="1262">
          <cell r="A1262" t="str">
            <v>U01</v>
          </cell>
          <cell r="B1262" t="str">
            <v>Bayberry</v>
          </cell>
          <cell r="C1262" t="str">
            <v>FC</v>
          </cell>
          <cell r="D1262" t="str">
            <v>C. Hill</v>
          </cell>
          <cell r="E1262" t="str">
            <v>Butterfly</v>
          </cell>
          <cell r="F1262" t="str">
            <v>HHW</v>
          </cell>
          <cell r="G1262">
            <v>35935</v>
          </cell>
          <cell r="H1262">
            <v>35937</v>
          </cell>
          <cell r="I1262">
            <v>2808</v>
          </cell>
          <cell r="J1262" t="str">
            <v>100% Cotton</v>
          </cell>
          <cell r="K1262" t="str">
            <v>S'99</v>
          </cell>
          <cell r="L1262" t="str">
            <v>17-3834TC</v>
          </cell>
          <cell r="M1262" t="str">
            <v>Fiber Reactive</v>
          </cell>
          <cell r="N1262" t="str">
            <v>Jet Bleach</v>
          </cell>
          <cell r="P1262" t="str">
            <v>3}6/9/98</v>
          </cell>
          <cell r="Q1262" t="str">
            <v>A:6/9/98</v>
          </cell>
          <cell r="R1262">
            <v>0.1</v>
          </cell>
          <cell r="S1262">
            <v>8</v>
          </cell>
          <cell r="T1262" t="str">
            <v>D</v>
          </cell>
          <cell r="U1262">
            <v>35963</v>
          </cell>
          <cell r="W1262" t="str">
            <v>A:6/18/98</v>
          </cell>
          <cell r="Z1262" t="str">
            <v>Development Complete</v>
          </cell>
        </row>
        <row r="1263">
          <cell r="A1263" t="str">
            <v>U00</v>
          </cell>
          <cell r="B1263" t="str">
            <v>Natural</v>
          </cell>
          <cell r="D1263" t="str">
            <v>Ernie Andrews</v>
          </cell>
          <cell r="E1263" t="str">
            <v>Hydro Tech Liners</v>
          </cell>
          <cell r="F1263" t="str">
            <v>UND</v>
          </cell>
          <cell r="G1263">
            <v>37722</v>
          </cell>
          <cell r="H1263">
            <v>37722</v>
          </cell>
          <cell r="I1263" t="str">
            <v>3080SC</v>
          </cell>
          <cell r="J1263" t="str">
            <v>100% Polyester</v>
          </cell>
          <cell r="K1263" t="str">
            <v>FY '04</v>
          </cell>
          <cell r="M1263" t="str">
            <v>No Dyes</v>
          </cell>
          <cell r="N1263" t="str">
            <v>Scour</v>
          </cell>
          <cell r="Q1263">
            <v>37691</v>
          </cell>
          <cell r="Z1263" t="str">
            <v>Lab dip approved</v>
          </cell>
        </row>
        <row r="1264">
          <cell r="A1264" t="str">
            <v>T30</v>
          </cell>
          <cell r="B1264" t="str">
            <v>Classic Navy</v>
          </cell>
          <cell r="F1264" t="str">
            <v>PRT</v>
          </cell>
          <cell r="I1264">
            <v>1780</v>
          </cell>
          <cell r="J1264" t="str">
            <v>100% Cotton</v>
          </cell>
          <cell r="M1264" t="str">
            <v>Fiber Reactive</v>
          </cell>
          <cell r="Z1264" t="str">
            <v xml:space="preserve"> </v>
          </cell>
        </row>
        <row r="1265">
          <cell r="A1265" t="str">
            <v>T29</v>
          </cell>
          <cell r="B1265" t="str">
            <v>Blue Lake</v>
          </cell>
          <cell r="F1265" t="str">
            <v>PRT</v>
          </cell>
          <cell r="I1265">
            <v>1780</v>
          </cell>
          <cell r="J1265" t="str">
            <v>100% Cotton</v>
          </cell>
          <cell r="M1265" t="str">
            <v>Fiber Reactive</v>
          </cell>
          <cell r="Z1265" t="str">
            <v xml:space="preserve"> </v>
          </cell>
        </row>
        <row r="1266">
          <cell r="A1266" t="str">
            <v>T28</v>
          </cell>
          <cell r="F1266" t="str">
            <v>PRT</v>
          </cell>
          <cell r="J1266" t="str">
            <v>100% Cotton</v>
          </cell>
          <cell r="Z1266" t="str">
            <v xml:space="preserve"> </v>
          </cell>
        </row>
        <row r="1267">
          <cell r="A1267" t="str">
            <v>T27</v>
          </cell>
          <cell r="B1267" t="str">
            <v>No Fear Olive</v>
          </cell>
          <cell r="F1267" t="str">
            <v>PRT</v>
          </cell>
          <cell r="I1267">
            <v>1780</v>
          </cell>
          <cell r="J1267" t="str">
            <v>100% Cotton</v>
          </cell>
          <cell r="Z1267" t="str">
            <v xml:space="preserve"> </v>
          </cell>
        </row>
        <row r="1268">
          <cell r="A1268" t="str">
            <v>T26</v>
          </cell>
          <cell r="B1268" t="str">
            <v>No Fear Putty</v>
          </cell>
          <cell r="F1268" t="str">
            <v>PRT</v>
          </cell>
          <cell r="I1268">
            <v>1780</v>
          </cell>
          <cell r="J1268" t="str">
            <v>100% Cotton</v>
          </cell>
          <cell r="Z1268" t="str">
            <v xml:space="preserve"> </v>
          </cell>
        </row>
        <row r="1269">
          <cell r="A1269" t="str">
            <v>T25</v>
          </cell>
          <cell r="B1269" t="str">
            <v>No Fear Steel Blue</v>
          </cell>
          <cell r="F1269" t="str">
            <v>PRT</v>
          </cell>
          <cell r="I1269">
            <v>1780</v>
          </cell>
          <cell r="J1269" t="str">
            <v>100% Cotton</v>
          </cell>
          <cell r="Z1269" t="str">
            <v xml:space="preserve"> </v>
          </cell>
        </row>
        <row r="1270">
          <cell r="A1270" t="str">
            <v>T24</v>
          </cell>
          <cell r="B1270" t="str">
            <v>CG Purple</v>
          </cell>
          <cell r="F1270" t="str">
            <v>PRT</v>
          </cell>
          <cell r="I1270">
            <v>1780</v>
          </cell>
          <cell r="J1270" t="str">
            <v>100% Cotton</v>
          </cell>
          <cell r="Z1270" t="str">
            <v xml:space="preserve"> </v>
          </cell>
        </row>
        <row r="1271">
          <cell r="A1271" t="str">
            <v>T23</v>
          </cell>
          <cell r="B1271" t="str">
            <v>CG Royal</v>
          </cell>
          <cell r="F1271" t="str">
            <v>PRT</v>
          </cell>
          <cell r="I1271">
            <v>1780</v>
          </cell>
          <cell r="J1271" t="str">
            <v>100% Cotton</v>
          </cell>
          <cell r="Z1271" t="str">
            <v xml:space="preserve"> </v>
          </cell>
        </row>
        <row r="1272">
          <cell r="A1272" t="str">
            <v>T22</v>
          </cell>
          <cell r="B1272" t="str">
            <v>CG Red</v>
          </cell>
          <cell r="F1272" t="str">
            <v>PRT</v>
          </cell>
          <cell r="I1272">
            <v>1780</v>
          </cell>
          <cell r="J1272" t="str">
            <v>100% Cotton</v>
          </cell>
          <cell r="Z1272" t="str">
            <v xml:space="preserve"> </v>
          </cell>
        </row>
        <row r="1273">
          <cell r="A1273" t="str">
            <v>T21</v>
          </cell>
          <cell r="B1273" t="str">
            <v>Violet Storm</v>
          </cell>
          <cell r="F1273" t="str">
            <v>PRT</v>
          </cell>
          <cell r="I1273">
            <v>1780</v>
          </cell>
          <cell r="J1273" t="str">
            <v>100% Cotton</v>
          </cell>
          <cell r="Z1273" t="str">
            <v xml:space="preserve"> </v>
          </cell>
        </row>
        <row r="1274">
          <cell r="A1274" t="str">
            <v>T20</v>
          </cell>
          <cell r="B1274" t="str">
            <v>Stone</v>
          </cell>
          <cell r="F1274" t="str">
            <v>PRT</v>
          </cell>
          <cell r="I1274">
            <v>1780</v>
          </cell>
          <cell r="J1274" t="str">
            <v>100% Cotton</v>
          </cell>
          <cell r="Z1274" t="str">
            <v xml:space="preserve"> </v>
          </cell>
        </row>
        <row r="1275">
          <cell r="A1275" t="str">
            <v>T19</v>
          </cell>
          <cell r="B1275" t="str">
            <v>Shady Green</v>
          </cell>
          <cell r="F1275" t="str">
            <v>PRT</v>
          </cell>
          <cell r="I1275">
            <v>1780</v>
          </cell>
          <cell r="J1275" t="str">
            <v>100% Cotton</v>
          </cell>
          <cell r="Z1275" t="str">
            <v xml:space="preserve"> </v>
          </cell>
        </row>
        <row r="1276">
          <cell r="A1276" t="str">
            <v>T18</v>
          </cell>
          <cell r="B1276" t="str">
            <v>mandarin</v>
          </cell>
          <cell r="F1276" t="str">
            <v>PRT</v>
          </cell>
          <cell r="I1276">
            <v>1780</v>
          </cell>
          <cell r="J1276" t="str">
            <v>100% Cotton</v>
          </cell>
          <cell r="Z1276" t="str">
            <v xml:space="preserve"> </v>
          </cell>
        </row>
        <row r="1277">
          <cell r="A1277" t="str">
            <v>T17</v>
          </cell>
          <cell r="B1277" t="str">
            <v>Iguana</v>
          </cell>
          <cell r="F1277" t="str">
            <v>PRT</v>
          </cell>
          <cell r="I1277">
            <v>1780</v>
          </cell>
          <cell r="J1277" t="str">
            <v>100% Cotton</v>
          </cell>
          <cell r="Z1277" t="str">
            <v xml:space="preserve"> </v>
          </cell>
        </row>
        <row r="1278">
          <cell r="A1278" t="str">
            <v>T16</v>
          </cell>
          <cell r="B1278" t="str">
            <v>Hilfiger Sea Blue</v>
          </cell>
          <cell r="F1278" t="str">
            <v>PRT</v>
          </cell>
          <cell r="I1278">
            <v>1780</v>
          </cell>
          <cell r="J1278" t="str">
            <v>100% Cotton</v>
          </cell>
          <cell r="Z1278" t="str">
            <v xml:space="preserve"> </v>
          </cell>
        </row>
        <row r="1279">
          <cell r="A1279" t="str">
            <v>T15</v>
          </cell>
          <cell r="B1279" t="str">
            <v>Hilfiger Royal Blue</v>
          </cell>
          <cell r="F1279" t="str">
            <v>PRT</v>
          </cell>
          <cell r="I1279">
            <v>1780</v>
          </cell>
          <cell r="J1279" t="str">
            <v>100% Cotton</v>
          </cell>
          <cell r="Z1279" t="str">
            <v xml:space="preserve"> </v>
          </cell>
        </row>
        <row r="1280">
          <cell r="A1280" t="str">
            <v>T14</v>
          </cell>
          <cell r="B1280" t="str">
            <v>Hilfiger Powder Blue</v>
          </cell>
          <cell r="F1280" t="str">
            <v>PRT</v>
          </cell>
          <cell r="I1280">
            <v>1780</v>
          </cell>
          <cell r="J1280" t="str">
            <v>100% Cotton</v>
          </cell>
          <cell r="Z1280" t="str">
            <v xml:space="preserve"> </v>
          </cell>
        </row>
        <row r="1281">
          <cell r="A1281" t="str">
            <v>T13</v>
          </cell>
          <cell r="B1281" t="str">
            <v>Hilfiger Pineapple</v>
          </cell>
          <cell r="F1281" t="str">
            <v>PRT</v>
          </cell>
          <cell r="I1281">
            <v>1780</v>
          </cell>
          <cell r="J1281" t="str">
            <v>100% Cotton</v>
          </cell>
          <cell r="Z1281" t="str">
            <v xml:space="preserve"> </v>
          </cell>
        </row>
        <row r="1282">
          <cell r="A1282" t="str">
            <v>T12</v>
          </cell>
          <cell r="B1282" t="str">
            <v>Westport Blue</v>
          </cell>
          <cell r="F1282" t="str">
            <v>PRT</v>
          </cell>
          <cell r="I1282">
            <v>1780</v>
          </cell>
          <cell r="J1282" t="str">
            <v>100% Cotton</v>
          </cell>
          <cell r="Z1282" t="str">
            <v xml:space="preserve"> </v>
          </cell>
        </row>
        <row r="1283">
          <cell r="A1283" t="str">
            <v>T11</v>
          </cell>
          <cell r="B1283" t="str">
            <v>Orange Peel</v>
          </cell>
          <cell r="C1283" t="str">
            <v>GG</v>
          </cell>
          <cell r="F1283" t="str">
            <v>PRT</v>
          </cell>
          <cell r="I1283">
            <v>1780</v>
          </cell>
          <cell r="J1283" t="str">
            <v>100% Cotton</v>
          </cell>
          <cell r="W1283">
            <v>36039</v>
          </cell>
          <cell r="Z1283" t="str">
            <v xml:space="preserve"> </v>
          </cell>
        </row>
        <row r="1284">
          <cell r="A1284" t="str">
            <v>T10</v>
          </cell>
          <cell r="B1284" t="str">
            <v>New Twilight</v>
          </cell>
          <cell r="F1284" t="str">
            <v>PRT</v>
          </cell>
          <cell r="I1284">
            <v>1780</v>
          </cell>
          <cell r="J1284" t="str">
            <v>100% Cotton</v>
          </cell>
          <cell r="Z1284" t="str">
            <v xml:space="preserve"> </v>
          </cell>
        </row>
        <row r="1285">
          <cell r="A1285" t="str">
            <v>T09</v>
          </cell>
          <cell r="B1285" t="str">
            <v>GAP Lemon Zest</v>
          </cell>
          <cell r="F1285" t="str">
            <v>PRT</v>
          </cell>
          <cell r="I1285">
            <v>1780</v>
          </cell>
          <cell r="J1285" t="str">
            <v>100% Cotton</v>
          </cell>
          <cell r="Z1285" t="str">
            <v xml:space="preserve"> </v>
          </cell>
        </row>
        <row r="1286">
          <cell r="A1286" t="str">
            <v>T08</v>
          </cell>
          <cell r="B1286" t="str">
            <v>Driftwood</v>
          </cell>
          <cell r="C1286" t="str">
            <v>DZ</v>
          </cell>
          <cell r="F1286" t="str">
            <v>PRT</v>
          </cell>
          <cell r="I1286">
            <v>1780</v>
          </cell>
          <cell r="J1286" t="str">
            <v>100% Cotton</v>
          </cell>
          <cell r="Z1286" t="str">
            <v xml:space="preserve"> </v>
          </cell>
        </row>
        <row r="1287">
          <cell r="A1287" t="str">
            <v>T07</v>
          </cell>
          <cell r="B1287" t="str">
            <v>Dark Navy</v>
          </cell>
          <cell r="C1287" t="str">
            <v>GA</v>
          </cell>
          <cell r="F1287" t="str">
            <v>PRT</v>
          </cell>
          <cell r="I1287">
            <v>1780</v>
          </cell>
          <cell r="J1287" t="str">
            <v>100% Cotton</v>
          </cell>
          <cell r="Z1287" t="str">
            <v xml:space="preserve"> </v>
          </cell>
        </row>
        <row r="1288">
          <cell r="A1288" t="str">
            <v>T06</v>
          </cell>
          <cell r="B1288" t="str">
            <v>Classic Red</v>
          </cell>
          <cell r="C1288" t="str">
            <v>CZ</v>
          </cell>
          <cell r="F1288" t="str">
            <v>PRT</v>
          </cell>
          <cell r="I1288">
            <v>1780</v>
          </cell>
          <cell r="J1288" t="str">
            <v>100% Cotton</v>
          </cell>
          <cell r="Z1288" t="str">
            <v xml:space="preserve"> </v>
          </cell>
        </row>
        <row r="1289">
          <cell r="A1289" t="str">
            <v>T05</v>
          </cell>
          <cell r="B1289" t="str">
            <v>Disney Fuchsia</v>
          </cell>
          <cell r="F1289" t="str">
            <v>PRT</v>
          </cell>
          <cell r="I1289">
            <v>1780</v>
          </cell>
          <cell r="J1289" t="str">
            <v>100% Cotton</v>
          </cell>
          <cell r="M1289" t="str">
            <v>Fiber Reactive</v>
          </cell>
          <cell r="Z1289" t="str">
            <v xml:space="preserve"> </v>
          </cell>
        </row>
        <row r="1290">
          <cell r="A1290" t="str">
            <v>T04</v>
          </cell>
          <cell r="B1290" t="str">
            <v>Disney Energy</v>
          </cell>
          <cell r="F1290" t="str">
            <v>PRT</v>
          </cell>
          <cell r="I1290">
            <v>1780</v>
          </cell>
          <cell r="J1290" t="str">
            <v>100% Cotton</v>
          </cell>
          <cell r="M1290" t="str">
            <v>Fiber Reactive</v>
          </cell>
          <cell r="Z1290" t="str">
            <v xml:space="preserve"> </v>
          </cell>
        </row>
        <row r="1291">
          <cell r="A1291" t="str">
            <v>T03</v>
          </cell>
          <cell r="B1291" t="str">
            <v>Hilfiger Cardinal</v>
          </cell>
          <cell r="F1291" t="str">
            <v>PRT</v>
          </cell>
          <cell r="I1291">
            <v>1780</v>
          </cell>
          <cell r="J1291" t="str">
            <v>100% Cotton</v>
          </cell>
          <cell r="M1291" t="str">
            <v>Fiber Reactive</v>
          </cell>
          <cell r="Z1291" t="str">
            <v xml:space="preserve"> </v>
          </cell>
        </row>
        <row r="1292">
          <cell r="A1292" t="str">
            <v>T02</v>
          </cell>
          <cell r="B1292" t="str">
            <v>Hilfiger Papaya</v>
          </cell>
          <cell r="F1292" t="str">
            <v>PRT</v>
          </cell>
          <cell r="I1292">
            <v>1780</v>
          </cell>
          <cell r="J1292" t="str">
            <v>100% Cotton</v>
          </cell>
          <cell r="M1292" t="str">
            <v>Fiber Reactive</v>
          </cell>
          <cell r="Z1292" t="str">
            <v xml:space="preserve"> </v>
          </cell>
        </row>
        <row r="1293">
          <cell r="A1293" t="str">
            <v>T01</v>
          </cell>
          <cell r="B1293" t="str">
            <v>#1 Blue</v>
          </cell>
          <cell r="D1293" t="str">
            <v>T. Thompson</v>
          </cell>
          <cell r="E1293" t="str">
            <v>Spr '00 Pocket Tee</v>
          </cell>
          <cell r="F1293" t="str">
            <v>MUN</v>
          </cell>
          <cell r="G1293">
            <v>36248</v>
          </cell>
          <cell r="H1293">
            <v>36249</v>
          </cell>
          <cell r="I1293">
            <v>2675</v>
          </cell>
          <cell r="J1293" t="str">
            <v>100% Cotton</v>
          </cell>
          <cell r="K1293" t="str">
            <v>S'00</v>
          </cell>
          <cell r="M1293" t="str">
            <v>Fiber Reactive</v>
          </cell>
          <cell r="N1293" t="str">
            <v>BR W/Opt</v>
          </cell>
          <cell r="O1293">
            <v>2</v>
          </cell>
          <cell r="P1293">
            <v>36269</v>
          </cell>
          <cell r="Q1293">
            <v>36269</v>
          </cell>
          <cell r="T1293" t="str">
            <v>P</v>
          </cell>
          <cell r="X1293">
            <v>36270</v>
          </cell>
          <cell r="Z1293" t="str">
            <v>On Hold</v>
          </cell>
          <cell r="AA1293">
            <v>36270</v>
          </cell>
        </row>
        <row r="1294">
          <cell r="A1294" t="str">
            <v>T00</v>
          </cell>
          <cell r="B1294" t="str">
            <v>GAP Stone</v>
          </cell>
          <cell r="C1294" t="str">
            <v>SN</v>
          </cell>
          <cell r="F1294" t="str">
            <v>PRT</v>
          </cell>
          <cell r="I1294">
            <v>1780</v>
          </cell>
          <cell r="J1294" t="str">
            <v>100% Cotton</v>
          </cell>
          <cell r="M1294" t="str">
            <v>Direct</v>
          </cell>
          <cell r="W1294">
            <v>36039</v>
          </cell>
          <cell r="Z1294" t="str">
            <v xml:space="preserve"> </v>
          </cell>
        </row>
        <row r="1295">
          <cell r="A1295" t="str">
            <v>SB2</v>
          </cell>
          <cell r="B1295" t="str">
            <v>B. C. Turquoise</v>
          </cell>
          <cell r="D1295" t="str">
            <v>Deanna Leonard</v>
          </cell>
          <cell r="E1295" t="str">
            <v>Blues Clues</v>
          </cell>
          <cell r="F1295" t="str">
            <v>MUN</v>
          </cell>
          <cell r="G1295">
            <v>36251</v>
          </cell>
          <cell r="H1295">
            <v>36257</v>
          </cell>
          <cell r="I1295" t="str">
            <v>2853/2870</v>
          </cell>
          <cell r="J1295" t="str">
            <v>100% Cotton</v>
          </cell>
          <cell r="K1295" t="str">
            <v>S'00</v>
          </cell>
          <cell r="M1295" t="str">
            <v>Fiber Reactive</v>
          </cell>
          <cell r="N1295" t="str">
            <v>BR W/Opt</v>
          </cell>
          <cell r="O1295">
            <v>3</v>
          </cell>
          <cell r="P1295">
            <v>36264</v>
          </cell>
          <cell r="Y1295">
            <v>36264</v>
          </cell>
          <cell r="Z1295" t="str">
            <v>Dropped</v>
          </cell>
        </row>
        <row r="1296">
          <cell r="A1296" t="str">
            <v>SB1</v>
          </cell>
          <cell r="B1296" t="str">
            <v>Ultramarine Blue</v>
          </cell>
          <cell r="D1296" t="str">
            <v>Deanna Leonard</v>
          </cell>
          <cell r="E1296" t="str">
            <v>Blues Clues</v>
          </cell>
          <cell r="F1296" t="str">
            <v>MUN</v>
          </cell>
          <cell r="G1296">
            <v>36251</v>
          </cell>
          <cell r="H1296">
            <v>36257</v>
          </cell>
          <cell r="I1296" t="str">
            <v>2853/2870</v>
          </cell>
          <cell r="J1296" t="str">
            <v>100% Cotton</v>
          </cell>
          <cell r="K1296" t="str">
            <v>S'00</v>
          </cell>
          <cell r="M1296" t="str">
            <v>Fiber Reactive</v>
          </cell>
          <cell r="N1296" t="str">
            <v>BR W/Opt</v>
          </cell>
          <cell r="O1296">
            <v>6</v>
          </cell>
          <cell r="P1296">
            <v>36264</v>
          </cell>
          <cell r="X1296">
            <v>36265</v>
          </cell>
          <cell r="Y1296">
            <v>36266</v>
          </cell>
          <cell r="Z1296" t="str">
            <v>Dropped</v>
          </cell>
          <cell r="AA1296">
            <v>36265</v>
          </cell>
        </row>
        <row r="1297">
          <cell r="A1297" t="str">
            <v>S06</v>
          </cell>
          <cell r="Z1297" t="str">
            <v xml:space="preserve"> </v>
          </cell>
        </row>
        <row r="1298">
          <cell r="A1298" t="str">
            <v>S04</v>
          </cell>
          <cell r="Z1298" t="str">
            <v xml:space="preserve"> </v>
          </cell>
        </row>
        <row r="1299">
          <cell r="A1299" t="str">
            <v>SA69</v>
          </cell>
          <cell r="B1299" t="str">
            <v>Grey Flannel</v>
          </cell>
          <cell r="D1299" t="str">
            <v>Ana Quintana</v>
          </cell>
          <cell r="E1299" t="str">
            <v>Fall'01 7800 / 7850</v>
          </cell>
          <cell r="F1299" t="str">
            <v>MUN</v>
          </cell>
          <cell r="G1299">
            <v>36878</v>
          </cell>
          <cell r="H1299">
            <v>36882</v>
          </cell>
          <cell r="I1299" t="str">
            <v>2638 / 2645</v>
          </cell>
          <cell r="J1299" t="str">
            <v>100% Cotton</v>
          </cell>
          <cell r="K1299" t="str">
            <v xml:space="preserve">Fall'01 </v>
          </cell>
          <cell r="L1299" t="str">
            <v>A69</v>
          </cell>
          <cell r="M1299" t="str">
            <v>Sample Dip</v>
          </cell>
          <cell r="N1299" t="str">
            <v>Jet Scour</v>
          </cell>
          <cell r="O1299">
            <v>1</v>
          </cell>
          <cell r="P1299">
            <v>36910</v>
          </cell>
          <cell r="R1299">
            <v>0.19109999999999999</v>
          </cell>
          <cell r="Z1299" t="str">
            <v>Lab dip submitted</v>
          </cell>
        </row>
        <row r="1300">
          <cell r="A1300" t="str">
            <v>R99</v>
          </cell>
          <cell r="B1300" t="str">
            <v>Core Khaki</v>
          </cell>
          <cell r="F1300" t="str">
            <v>PRT</v>
          </cell>
          <cell r="I1300">
            <v>1780</v>
          </cell>
          <cell r="J1300" t="str">
            <v>100% Cotton</v>
          </cell>
          <cell r="M1300" t="str">
            <v>Fiber Reactive</v>
          </cell>
          <cell r="Z1300" t="str">
            <v xml:space="preserve"> </v>
          </cell>
        </row>
        <row r="1301">
          <cell r="A1301" t="str">
            <v>R98</v>
          </cell>
          <cell r="B1301" t="str">
            <v>Bay Blue</v>
          </cell>
          <cell r="F1301" t="str">
            <v>PRT</v>
          </cell>
          <cell r="I1301">
            <v>1780</v>
          </cell>
          <cell r="J1301" t="str">
            <v>100% Cotton</v>
          </cell>
          <cell r="M1301" t="str">
            <v>Fiber Reactive</v>
          </cell>
          <cell r="Z1301" t="str">
            <v xml:space="preserve"> </v>
          </cell>
        </row>
        <row r="1302">
          <cell r="A1302" t="str">
            <v>R97</v>
          </cell>
          <cell r="B1302" t="str">
            <v>Rush Green</v>
          </cell>
          <cell r="F1302" t="str">
            <v>PRT</v>
          </cell>
          <cell r="I1302">
            <v>1780</v>
          </cell>
          <cell r="J1302" t="str">
            <v>100% Cotton</v>
          </cell>
          <cell r="M1302" t="str">
            <v>Fiber Reactive</v>
          </cell>
          <cell r="Z1302" t="str">
            <v xml:space="preserve"> </v>
          </cell>
        </row>
        <row r="1303">
          <cell r="A1303" t="str">
            <v>R96</v>
          </cell>
          <cell r="B1303" t="str">
            <v>Hibiscus Red</v>
          </cell>
          <cell r="F1303" t="str">
            <v>PRT</v>
          </cell>
          <cell r="I1303">
            <v>1780</v>
          </cell>
          <cell r="J1303" t="str">
            <v>100% Cotton</v>
          </cell>
          <cell r="M1303" t="str">
            <v>Fiber Reactive</v>
          </cell>
          <cell r="Z1303" t="str">
            <v xml:space="preserve"> </v>
          </cell>
        </row>
        <row r="1304">
          <cell r="A1304" t="str">
            <v>R95</v>
          </cell>
          <cell r="B1304" t="str">
            <v>Jet Brown</v>
          </cell>
          <cell r="F1304" t="str">
            <v>CSW</v>
          </cell>
          <cell r="I1304">
            <v>1780</v>
          </cell>
          <cell r="J1304" t="str">
            <v>100% Cotton</v>
          </cell>
          <cell r="M1304" t="str">
            <v>Fiber Reactive</v>
          </cell>
          <cell r="Z1304" t="str">
            <v xml:space="preserve"> </v>
          </cell>
        </row>
        <row r="1305">
          <cell r="A1305" t="str">
            <v>R94</v>
          </cell>
          <cell r="B1305" t="str">
            <v>Hunter</v>
          </cell>
          <cell r="C1305" t="str">
            <v>HV</v>
          </cell>
          <cell r="F1305" t="str">
            <v>PRT</v>
          </cell>
          <cell r="I1305">
            <v>1780</v>
          </cell>
          <cell r="J1305" t="str">
            <v>100% Cotton</v>
          </cell>
          <cell r="M1305" t="str">
            <v>Fiber Reactive</v>
          </cell>
          <cell r="W1305">
            <v>35886</v>
          </cell>
          <cell r="Z1305" t="str">
            <v xml:space="preserve"> </v>
          </cell>
        </row>
        <row r="1306">
          <cell r="A1306" t="str">
            <v>R93</v>
          </cell>
          <cell r="B1306" t="str">
            <v>Bohemian Blue</v>
          </cell>
          <cell r="C1306" t="str">
            <v>OB</v>
          </cell>
          <cell r="F1306" t="str">
            <v>PRT</v>
          </cell>
          <cell r="I1306">
            <v>1780</v>
          </cell>
          <cell r="J1306" t="str">
            <v>100% Cotton</v>
          </cell>
          <cell r="M1306" t="str">
            <v>Fiber Reactive</v>
          </cell>
          <cell r="W1306">
            <v>35855</v>
          </cell>
          <cell r="Z1306" t="str">
            <v xml:space="preserve"> </v>
          </cell>
        </row>
        <row r="1307">
          <cell r="A1307" t="str">
            <v>R92</v>
          </cell>
          <cell r="B1307" t="str">
            <v>Kelp</v>
          </cell>
          <cell r="C1307" t="str">
            <v>KZ</v>
          </cell>
          <cell r="F1307" t="str">
            <v>PRT</v>
          </cell>
          <cell r="I1307">
            <v>1780</v>
          </cell>
          <cell r="J1307" t="str">
            <v>100% Cotton</v>
          </cell>
          <cell r="M1307" t="str">
            <v>Fiber Reactive</v>
          </cell>
          <cell r="W1307">
            <v>35916</v>
          </cell>
          <cell r="Z1307" t="str">
            <v xml:space="preserve"> </v>
          </cell>
        </row>
        <row r="1308">
          <cell r="A1308" t="str">
            <v>R91</v>
          </cell>
          <cell r="B1308" t="str">
            <v>Disney Team Navy</v>
          </cell>
          <cell r="F1308" t="str">
            <v>PRT</v>
          </cell>
          <cell r="I1308">
            <v>1780</v>
          </cell>
          <cell r="J1308" t="str">
            <v>100% Cotton</v>
          </cell>
          <cell r="M1308" t="str">
            <v>Fiber Reactive</v>
          </cell>
          <cell r="Z1308" t="str">
            <v xml:space="preserve"> </v>
          </cell>
        </row>
        <row r="1309">
          <cell r="A1309" t="str">
            <v>R90</v>
          </cell>
          <cell r="B1309" t="str">
            <v>Disney Dark Petrol</v>
          </cell>
          <cell r="F1309" t="str">
            <v>PRT</v>
          </cell>
          <cell r="I1309">
            <v>1780</v>
          </cell>
          <cell r="J1309" t="str">
            <v>100% Cotton</v>
          </cell>
          <cell r="M1309" t="str">
            <v>Fiber Reactive</v>
          </cell>
          <cell r="Z1309" t="str">
            <v xml:space="preserve"> </v>
          </cell>
        </row>
        <row r="1310">
          <cell r="A1310" t="str">
            <v>R89</v>
          </cell>
          <cell r="B1310" t="str">
            <v>Tech Blue</v>
          </cell>
          <cell r="F1310" t="str">
            <v>PRT</v>
          </cell>
          <cell r="I1310">
            <v>1780</v>
          </cell>
          <cell r="J1310" t="str">
            <v>100% Cotton</v>
          </cell>
          <cell r="M1310" t="str">
            <v>Fiber Reactive</v>
          </cell>
          <cell r="Y1310">
            <v>35916</v>
          </cell>
          <cell r="Z1310" t="str">
            <v>Dropped</v>
          </cell>
        </row>
        <row r="1311">
          <cell r="A1311" t="str">
            <v>R88</v>
          </cell>
          <cell r="B1311" t="str">
            <v>Kensington Green</v>
          </cell>
          <cell r="F1311" t="str">
            <v>PRT</v>
          </cell>
          <cell r="I1311">
            <v>1780</v>
          </cell>
          <cell r="J1311" t="str">
            <v>100% Cotton</v>
          </cell>
          <cell r="M1311" t="str">
            <v>Fiber Reactive</v>
          </cell>
          <cell r="Y1311">
            <v>35916</v>
          </cell>
          <cell r="Z1311" t="str">
            <v>Dropped</v>
          </cell>
        </row>
        <row r="1312">
          <cell r="A1312" t="str">
            <v>R87</v>
          </cell>
          <cell r="B1312" t="str">
            <v>Drum Orange</v>
          </cell>
          <cell r="F1312" t="str">
            <v>PRT</v>
          </cell>
          <cell r="I1312">
            <v>1780</v>
          </cell>
          <cell r="J1312" t="str">
            <v>100% Cotton</v>
          </cell>
          <cell r="M1312" t="str">
            <v>Fiber Reactive</v>
          </cell>
          <cell r="Z1312" t="str">
            <v xml:space="preserve"> </v>
          </cell>
        </row>
        <row r="1313">
          <cell r="A1313" t="str">
            <v>R86</v>
          </cell>
          <cell r="B1313" t="str">
            <v>Covent Red</v>
          </cell>
          <cell r="F1313" t="str">
            <v>PRT</v>
          </cell>
          <cell r="I1313">
            <v>1780</v>
          </cell>
          <cell r="J1313" t="str">
            <v>100% Cotton</v>
          </cell>
          <cell r="M1313" t="str">
            <v>Fiber Reactive</v>
          </cell>
          <cell r="Y1313">
            <v>35916</v>
          </cell>
          <cell r="Z1313" t="str">
            <v>Dropped</v>
          </cell>
        </row>
        <row r="1314">
          <cell r="A1314" t="str">
            <v>R85</v>
          </cell>
          <cell r="B1314" t="str">
            <v>Dusk Purple</v>
          </cell>
          <cell r="F1314" t="str">
            <v>PRT</v>
          </cell>
          <cell r="I1314">
            <v>1780</v>
          </cell>
          <cell r="J1314" t="str">
            <v>100% Cotton</v>
          </cell>
          <cell r="M1314" t="str">
            <v>Fiber Reactive</v>
          </cell>
          <cell r="Z1314" t="str">
            <v xml:space="preserve"> </v>
          </cell>
        </row>
        <row r="1315">
          <cell r="A1315" t="str">
            <v>R84</v>
          </cell>
          <cell r="B1315" t="str">
            <v>Picadilly Gold</v>
          </cell>
          <cell r="F1315" t="str">
            <v>PRT</v>
          </cell>
          <cell r="I1315">
            <v>1780</v>
          </cell>
          <cell r="J1315" t="str">
            <v>100% Cotton</v>
          </cell>
          <cell r="M1315" t="str">
            <v>Fiber Reactive</v>
          </cell>
          <cell r="Y1315">
            <v>35916</v>
          </cell>
          <cell r="Z1315" t="str">
            <v>Dropped</v>
          </cell>
        </row>
        <row r="1316">
          <cell r="A1316" t="str">
            <v>R83</v>
          </cell>
          <cell r="B1316" t="str">
            <v>French Blue</v>
          </cell>
          <cell r="F1316" t="str">
            <v>PRT</v>
          </cell>
          <cell r="I1316">
            <v>1780</v>
          </cell>
          <cell r="J1316" t="str">
            <v>100% Cotton</v>
          </cell>
          <cell r="M1316" t="str">
            <v>Fiber Reactive</v>
          </cell>
          <cell r="Z1316" t="str">
            <v xml:space="preserve"> </v>
          </cell>
        </row>
        <row r="1317">
          <cell r="A1317" t="str">
            <v>R82</v>
          </cell>
          <cell r="B1317" t="str">
            <v>Pine</v>
          </cell>
          <cell r="C1317" t="str">
            <v>HS</v>
          </cell>
          <cell r="F1317" t="str">
            <v>PRT</v>
          </cell>
          <cell r="I1317">
            <v>1780</v>
          </cell>
          <cell r="J1317" t="str">
            <v>100% Cotton</v>
          </cell>
          <cell r="M1317" t="str">
            <v>Fiber Reactive</v>
          </cell>
          <cell r="Z1317" t="str">
            <v xml:space="preserve"> </v>
          </cell>
        </row>
        <row r="1318">
          <cell r="A1318" t="str">
            <v>R81</v>
          </cell>
          <cell r="B1318" t="str">
            <v>Roadster Red</v>
          </cell>
          <cell r="C1318" t="str">
            <v>RH</v>
          </cell>
          <cell r="F1318" t="str">
            <v>PRT</v>
          </cell>
          <cell r="I1318">
            <v>1780</v>
          </cell>
          <cell r="J1318" t="str">
            <v>100% Cotton</v>
          </cell>
          <cell r="M1318" t="str">
            <v>Fiber Reactive</v>
          </cell>
          <cell r="W1318">
            <v>35827</v>
          </cell>
          <cell r="Z1318" t="str">
            <v xml:space="preserve"> </v>
          </cell>
        </row>
        <row r="1319">
          <cell r="A1319" t="str">
            <v>R80</v>
          </cell>
          <cell r="B1319" t="str">
            <v>MG Green</v>
          </cell>
          <cell r="C1319" t="str">
            <v>MC</v>
          </cell>
          <cell r="F1319" t="str">
            <v>PRT</v>
          </cell>
          <cell r="I1319">
            <v>1780</v>
          </cell>
          <cell r="J1319" t="str">
            <v>100% Cotton</v>
          </cell>
          <cell r="M1319" t="str">
            <v>Fiber Reactive</v>
          </cell>
          <cell r="W1319">
            <v>35827</v>
          </cell>
          <cell r="Z1319" t="str">
            <v xml:space="preserve"> </v>
          </cell>
        </row>
        <row r="1320">
          <cell r="A1320" t="str">
            <v>R79</v>
          </cell>
          <cell r="B1320" t="str">
            <v>Fiat Blue</v>
          </cell>
          <cell r="C1320" t="str">
            <v>FV</v>
          </cell>
          <cell r="F1320" t="str">
            <v>PRT</v>
          </cell>
          <cell r="I1320">
            <v>1780</v>
          </cell>
          <cell r="J1320" t="str">
            <v>100% Cotton</v>
          </cell>
          <cell r="M1320" t="str">
            <v>Fiber Reactive</v>
          </cell>
          <cell r="W1320">
            <v>35855</v>
          </cell>
          <cell r="Z1320" t="str">
            <v xml:space="preserve"> </v>
          </cell>
        </row>
        <row r="1321">
          <cell r="A1321" t="str">
            <v>R78</v>
          </cell>
          <cell r="B1321" t="str">
            <v>Slicker Yellow</v>
          </cell>
          <cell r="C1321" t="str">
            <v>SJ</v>
          </cell>
          <cell r="F1321" t="str">
            <v>PRT</v>
          </cell>
          <cell r="I1321">
            <v>1780</v>
          </cell>
          <cell r="J1321" t="str">
            <v>100% Cotton</v>
          </cell>
          <cell r="M1321" t="str">
            <v>Fiber Reactive</v>
          </cell>
          <cell r="W1321">
            <v>35827</v>
          </cell>
          <cell r="Z1321" t="str">
            <v xml:space="preserve"> </v>
          </cell>
        </row>
        <row r="1322">
          <cell r="A1322" t="str">
            <v>R77</v>
          </cell>
          <cell r="B1322" t="str">
            <v>Seal Red</v>
          </cell>
          <cell r="C1322" t="str">
            <v>EZ</v>
          </cell>
          <cell r="F1322" t="str">
            <v>PRT</v>
          </cell>
          <cell r="I1322">
            <v>1780</v>
          </cell>
          <cell r="J1322" t="str">
            <v>100% Cotton</v>
          </cell>
          <cell r="M1322" t="str">
            <v>Fiber Reactive</v>
          </cell>
          <cell r="W1322">
            <v>35827</v>
          </cell>
          <cell r="Z1322" t="str">
            <v xml:space="preserve"> </v>
          </cell>
        </row>
        <row r="1323">
          <cell r="A1323" t="str">
            <v>R76</v>
          </cell>
          <cell r="B1323" t="str">
            <v>Core Navy</v>
          </cell>
          <cell r="C1323" t="str">
            <v>NQ</v>
          </cell>
          <cell r="F1323" t="str">
            <v>PRT</v>
          </cell>
          <cell r="I1323">
            <v>1780</v>
          </cell>
          <cell r="J1323" t="str">
            <v>100% Cotton</v>
          </cell>
          <cell r="M1323" t="str">
            <v>Fiber Reactive</v>
          </cell>
          <cell r="W1323">
            <v>35827</v>
          </cell>
          <cell r="Z1323" t="str">
            <v xml:space="preserve"> </v>
          </cell>
        </row>
        <row r="1324">
          <cell r="A1324" t="str">
            <v>R75</v>
          </cell>
          <cell r="B1324" t="str">
            <v>Really Red</v>
          </cell>
          <cell r="C1324" t="str">
            <v>RD</v>
          </cell>
          <cell r="F1324" t="str">
            <v>CSW</v>
          </cell>
          <cell r="I1324" t="str">
            <v>1857/1780</v>
          </cell>
          <cell r="J1324" t="str">
            <v>100% Cotton</v>
          </cell>
          <cell r="M1324" t="str">
            <v>Fiber Reactive</v>
          </cell>
          <cell r="Z1324" t="str">
            <v xml:space="preserve"> </v>
          </cell>
        </row>
        <row r="1325">
          <cell r="A1325" t="str">
            <v>R75</v>
          </cell>
          <cell r="B1325" t="str">
            <v>Limeade</v>
          </cell>
          <cell r="F1325" t="str">
            <v>CSW</v>
          </cell>
          <cell r="I1325">
            <v>1780</v>
          </cell>
          <cell r="J1325" t="str">
            <v>100% Cotton</v>
          </cell>
          <cell r="M1325" t="str">
            <v>Fiber Reactive</v>
          </cell>
          <cell r="Z1325" t="str">
            <v xml:space="preserve"> </v>
          </cell>
        </row>
        <row r="1326">
          <cell r="A1326" t="str">
            <v>R74</v>
          </cell>
          <cell r="B1326" t="str">
            <v>Rose Quartz</v>
          </cell>
          <cell r="F1326" t="str">
            <v>PRT</v>
          </cell>
          <cell r="I1326">
            <v>1780</v>
          </cell>
          <cell r="J1326" t="str">
            <v>100% Cotton</v>
          </cell>
          <cell r="W1326">
            <v>35827</v>
          </cell>
          <cell r="Y1326">
            <v>35886</v>
          </cell>
          <cell r="Z1326" t="str">
            <v>Dropped</v>
          </cell>
        </row>
        <row r="1327">
          <cell r="A1327" t="str">
            <v>R74</v>
          </cell>
          <cell r="B1327" t="str">
            <v>Rose Quartz</v>
          </cell>
          <cell r="F1327" t="str">
            <v>CSW</v>
          </cell>
          <cell r="I1327">
            <v>1780</v>
          </cell>
          <cell r="J1327" t="str">
            <v>100% Cotton</v>
          </cell>
          <cell r="M1327" t="str">
            <v>Fiber Reactive</v>
          </cell>
          <cell r="Y1327">
            <v>35986</v>
          </cell>
          <cell r="Z1327" t="str">
            <v>Dropped</v>
          </cell>
        </row>
        <row r="1328">
          <cell r="A1328" t="str">
            <v>R73</v>
          </cell>
          <cell r="B1328" t="str">
            <v>Breeze</v>
          </cell>
          <cell r="F1328" t="str">
            <v>PRT</v>
          </cell>
          <cell r="I1328">
            <v>1780</v>
          </cell>
          <cell r="J1328" t="str">
            <v>100% Cotton</v>
          </cell>
          <cell r="W1328">
            <v>35827</v>
          </cell>
          <cell r="Y1328">
            <v>35886</v>
          </cell>
          <cell r="Z1328" t="str">
            <v>Dropped</v>
          </cell>
        </row>
        <row r="1329">
          <cell r="A1329" t="str">
            <v>R73</v>
          </cell>
          <cell r="B1329" t="str">
            <v>Breeze</v>
          </cell>
          <cell r="F1329" t="str">
            <v>CSW</v>
          </cell>
          <cell r="I1329">
            <v>1780</v>
          </cell>
          <cell r="J1329" t="str">
            <v>100% Cotton</v>
          </cell>
          <cell r="M1329" t="str">
            <v>Fiber Reactive</v>
          </cell>
          <cell r="Y1329">
            <v>35916</v>
          </cell>
          <cell r="Z1329" t="str">
            <v>Dropped</v>
          </cell>
        </row>
        <row r="1330">
          <cell r="A1330" t="str">
            <v>R72</v>
          </cell>
          <cell r="B1330" t="str">
            <v>Menthol</v>
          </cell>
          <cell r="F1330" t="str">
            <v>PRT</v>
          </cell>
          <cell r="I1330">
            <v>1780</v>
          </cell>
          <cell r="J1330" t="str">
            <v>100% Cotton</v>
          </cell>
          <cell r="Y1330">
            <v>35886</v>
          </cell>
          <cell r="Z1330" t="str">
            <v>Dropped</v>
          </cell>
        </row>
        <row r="1331">
          <cell r="A1331" t="str">
            <v>R72</v>
          </cell>
          <cell r="B1331" t="str">
            <v>Menthol</v>
          </cell>
          <cell r="F1331" t="str">
            <v>CSW</v>
          </cell>
          <cell r="I1331">
            <v>1780</v>
          </cell>
          <cell r="J1331" t="str">
            <v>100% Cotton</v>
          </cell>
          <cell r="M1331" t="str">
            <v>Fiber Reactive</v>
          </cell>
          <cell r="Z1331" t="str">
            <v xml:space="preserve"> </v>
          </cell>
        </row>
        <row r="1332">
          <cell r="A1332" t="str">
            <v>R71</v>
          </cell>
          <cell r="B1332" t="str">
            <v>Coral Reef</v>
          </cell>
          <cell r="F1332" t="str">
            <v>PRT</v>
          </cell>
          <cell r="I1332">
            <v>1780</v>
          </cell>
          <cell r="J1332" t="str">
            <v>100% Cotton</v>
          </cell>
          <cell r="Y1332">
            <v>35886</v>
          </cell>
          <cell r="Z1332" t="str">
            <v>Dropped</v>
          </cell>
        </row>
        <row r="1333">
          <cell r="A1333" t="str">
            <v>R71</v>
          </cell>
          <cell r="B1333" t="str">
            <v>Coral Reef</v>
          </cell>
          <cell r="F1333" t="str">
            <v>CSW</v>
          </cell>
          <cell r="I1333">
            <v>1780</v>
          </cell>
          <cell r="J1333" t="str">
            <v>100% Cotton</v>
          </cell>
          <cell r="M1333" t="str">
            <v>Fiber Reactive</v>
          </cell>
          <cell r="Z1333" t="str">
            <v xml:space="preserve"> </v>
          </cell>
        </row>
        <row r="1334">
          <cell r="A1334" t="str">
            <v>R70</v>
          </cell>
          <cell r="B1334" t="str">
            <v>Disney Sunburn Red</v>
          </cell>
          <cell r="F1334" t="str">
            <v>PRT</v>
          </cell>
          <cell r="I1334">
            <v>1780</v>
          </cell>
          <cell r="J1334" t="str">
            <v>100% Cotton</v>
          </cell>
          <cell r="Z1334" t="str">
            <v xml:space="preserve"> </v>
          </cell>
        </row>
        <row r="1335">
          <cell r="A1335" t="str">
            <v>R70</v>
          </cell>
          <cell r="B1335" t="str">
            <v>Oat</v>
          </cell>
          <cell r="F1335" t="str">
            <v>CSW</v>
          </cell>
          <cell r="I1335">
            <v>1780</v>
          </cell>
          <cell r="J1335" t="str">
            <v>100% Cotton</v>
          </cell>
          <cell r="M1335" t="str">
            <v>Fiber Reactive</v>
          </cell>
          <cell r="Z1335" t="str">
            <v xml:space="preserve"> </v>
          </cell>
        </row>
        <row r="1336">
          <cell r="A1336" t="str">
            <v>R69</v>
          </cell>
          <cell r="B1336" t="str">
            <v>Concord</v>
          </cell>
          <cell r="C1336" t="str">
            <v>CF</v>
          </cell>
          <cell r="F1336" t="str">
            <v>PRT</v>
          </cell>
          <cell r="I1336">
            <v>1780</v>
          </cell>
          <cell r="J1336" t="str">
            <v>100% Cotton</v>
          </cell>
          <cell r="W1336">
            <v>35827</v>
          </cell>
          <cell r="Z1336" t="str">
            <v xml:space="preserve"> </v>
          </cell>
        </row>
        <row r="1337">
          <cell r="A1337" t="str">
            <v>R69</v>
          </cell>
          <cell r="B1337" t="str">
            <v>Concord</v>
          </cell>
          <cell r="F1337" t="str">
            <v>CSW</v>
          </cell>
          <cell r="I1337">
            <v>1780</v>
          </cell>
          <cell r="J1337" t="str">
            <v>100% Cotton</v>
          </cell>
          <cell r="M1337" t="str">
            <v>Fiber Reactive</v>
          </cell>
          <cell r="Z1337" t="str">
            <v xml:space="preserve"> </v>
          </cell>
        </row>
        <row r="1338">
          <cell r="A1338" t="str">
            <v>R68</v>
          </cell>
          <cell r="B1338" t="str">
            <v>Hibiscus</v>
          </cell>
          <cell r="F1338" t="str">
            <v>CSW</v>
          </cell>
          <cell r="I1338">
            <v>1780</v>
          </cell>
          <cell r="J1338" t="str">
            <v>100% Cotton</v>
          </cell>
          <cell r="M1338" t="str">
            <v>Fiber Reactive</v>
          </cell>
          <cell r="Z1338" t="str">
            <v xml:space="preserve"> </v>
          </cell>
        </row>
        <row r="1339">
          <cell r="A1339" t="str">
            <v>R67</v>
          </cell>
          <cell r="B1339" t="str">
            <v>Passion</v>
          </cell>
          <cell r="F1339" t="str">
            <v>CSW</v>
          </cell>
          <cell r="I1339">
            <v>1780</v>
          </cell>
          <cell r="J1339" t="str">
            <v>100% Cotton</v>
          </cell>
          <cell r="M1339" t="str">
            <v>Fiber Reactive</v>
          </cell>
          <cell r="Z1339" t="str">
            <v xml:space="preserve"> </v>
          </cell>
        </row>
        <row r="1340">
          <cell r="A1340" t="str">
            <v>R66</v>
          </cell>
          <cell r="B1340" t="str">
            <v>Ink</v>
          </cell>
          <cell r="F1340" t="str">
            <v>PRT</v>
          </cell>
          <cell r="I1340">
            <v>1780</v>
          </cell>
          <cell r="J1340" t="str">
            <v>100% Cotton</v>
          </cell>
          <cell r="W1340">
            <v>35827</v>
          </cell>
          <cell r="Z1340" t="str">
            <v xml:space="preserve"> </v>
          </cell>
        </row>
        <row r="1341">
          <cell r="A1341" t="str">
            <v>R66</v>
          </cell>
          <cell r="B1341" t="str">
            <v>Ink</v>
          </cell>
          <cell r="F1341" t="str">
            <v>CSW</v>
          </cell>
          <cell r="I1341">
            <v>1780</v>
          </cell>
          <cell r="J1341" t="str">
            <v>100% Cotton</v>
          </cell>
          <cell r="M1341" t="str">
            <v>Fiber Reactive</v>
          </cell>
          <cell r="Y1341">
            <v>35986</v>
          </cell>
          <cell r="Z1341" t="str">
            <v>Dropped</v>
          </cell>
        </row>
        <row r="1342">
          <cell r="A1342" t="str">
            <v>R65</v>
          </cell>
          <cell r="B1342" t="str">
            <v>Thistle</v>
          </cell>
          <cell r="F1342" t="str">
            <v>PRT</v>
          </cell>
          <cell r="I1342">
            <v>1780</v>
          </cell>
          <cell r="J1342" t="str">
            <v>100% Cotton</v>
          </cell>
          <cell r="W1342">
            <v>35827</v>
          </cell>
          <cell r="Z1342" t="str">
            <v xml:space="preserve"> </v>
          </cell>
        </row>
        <row r="1343">
          <cell r="A1343" t="str">
            <v>R65</v>
          </cell>
          <cell r="B1343" t="str">
            <v>Thistle</v>
          </cell>
          <cell r="F1343" t="str">
            <v>CSW</v>
          </cell>
          <cell r="I1343">
            <v>1780</v>
          </cell>
          <cell r="J1343" t="str">
            <v>100% Cotton</v>
          </cell>
          <cell r="M1343" t="str">
            <v>Fiber Reactive</v>
          </cell>
          <cell r="Z1343" t="str">
            <v xml:space="preserve"> </v>
          </cell>
        </row>
        <row r="1344">
          <cell r="A1344" t="str">
            <v>R64</v>
          </cell>
          <cell r="B1344" t="str">
            <v>Cornsilk</v>
          </cell>
          <cell r="F1344" t="str">
            <v>PRT</v>
          </cell>
          <cell r="I1344">
            <v>1780</v>
          </cell>
          <cell r="J1344" t="str">
            <v>100% Cotton</v>
          </cell>
          <cell r="W1344">
            <v>35827</v>
          </cell>
          <cell r="Z1344" t="str">
            <v xml:space="preserve"> </v>
          </cell>
        </row>
        <row r="1345">
          <cell r="A1345" t="str">
            <v>R64</v>
          </cell>
          <cell r="B1345" t="str">
            <v>Cornsilk</v>
          </cell>
          <cell r="F1345" t="str">
            <v>CSW</v>
          </cell>
          <cell r="I1345">
            <v>1780</v>
          </cell>
          <cell r="J1345" t="str">
            <v>100% Cotton</v>
          </cell>
          <cell r="M1345" t="str">
            <v>Fiber Reactive</v>
          </cell>
          <cell r="Y1345">
            <v>35986</v>
          </cell>
          <cell r="Z1345" t="str">
            <v>Dropped</v>
          </cell>
        </row>
        <row r="1346">
          <cell r="A1346" t="str">
            <v>R63</v>
          </cell>
          <cell r="B1346" t="str">
            <v>Evergreen</v>
          </cell>
          <cell r="F1346" t="str">
            <v>PRT</v>
          </cell>
          <cell r="I1346">
            <v>1780</v>
          </cell>
          <cell r="J1346" t="str">
            <v>100% Cotton</v>
          </cell>
          <cell r="W1346">
            <v>35827</v>
          </cell>
          <cell r="Z1346" t="str">
            <v xml:space="preserve"> </v>
          </cell>
        </row>
        <row r="1347">
          <cell r="A1347" t="str">
            <v>R63</v>
          </cell>
          <cell r="B1347" t="str">
            <v>Evergreen</v>
          </cell>
          <cell r="F1347" t="str">
            <v>CSW</v>
          </cell>
          <cell r="I1347">
            <v>1780</v>
          </cell>
          <cell r="J1347" t="str">
            <v>100% Cotton</v>
          </cell>
          <cell r="M1347" t="str">
            <v>Fiber Reactive</v>
          </cell>
          <cell r="Y1347">
            <v>35986</v>
          </cell>
          <cell r="Z1347" t="str">
            <v>Dropped</v>
          </cell>
        </row>
        <row r="1348">
          <cell r="A1348" t="str">
            <v>R62</v>
          </cell>
          <cell r="B1348" t="str">
            <v>Disney Red</v>
          </cell>
          <cell r="C1348" t="str">
            <v>YR</v>
          </cell>
          <cell r="F1348" t="str">
            <v>PRT</v>
          </cell>
          <cell r="I1348">
            <v>1780</v>
          </cell>
          <cell r="J1348" t="str">
            <v>100% Cotton</v>
          </cell>
          <cell r="W1348">
            <v>35855</v>
          </cell>
          <cell r="Z1348" t="str">
            <v xml:space="preserve"> </v>
          </cell>
        </row>
        <row r="1349">
          <cell r="A1349" t="str">
            <v>R62</v>
          </cell>
          <cell r="B1349" t="str">
            <v>Vanilla</v>
          </cell>
          <cell r="F1349" t="str">
            <v>CSW</v>
          </cell>
          <cell r="I1349">
            <v>1780</v>
          </cell>
          <cell r="J1349" t="str">
            <v>100% Cotton</v>
          </cell>
          <cell r="M1349" t="str">
            <v>Fiber Reactive</v>
          </cell>
          <cell r="Z1349" t="str">
            <v xml:space="preserve"> </v>
          </cell>
        </row>
        <row r="1350">
          <cell r="A1350" t="str">
            <v>R61</v>
          </cell>
          <cell r="B1350" t="str">
            <v>Goldenrod</v>
          </cell>
          <cell r="F1350" t="str">
            <v>PRT</v>
          </cell>
          <cell r="I1350">
            <v>1780</v>
          </cell>
          <cell r="J1350" t="str">
            <v>100% Cotton</v>
          </cell>
          <cell r="W1350">
            <v>35827</v>
          </cell>
          <cell r="Z1350" t="str">
            <v xml:space="preserve"> </v>
          </cell>
        </row>
        <row r="1351">
          <cell r="A1351" t="str">
            <v>R61</v>
          </cell>
          <cell r="B1351" t="str">
            <v>Goldenrod</v>
          </cell>
          <cell r="F1351" t="str">
            <v>CSW</v>
          </cell>
          <cell r="I1351">
            <v>1780</v>
          </cell>
          <cell r="J1351" t="str">
            <v>100% Cotton</v>
          </cell>
          <cell r="M1351" t="str">
            <v>Fiber Reactive</v>
          </cell>
          <cell r="Z1351" t="str">
            <v xml:space="preserve"> </v>
          </cell>
        </row>
        <row r="1352">
          <cell r="A1352" t="str">
            <v>R60</v>
          </cell>
          <cell r="B1352" t="str">
            <v>Chambray</v>
          </cell>
          <cell r="F1352" t="str">
            <v>PRT</v>
          </cell>
          <cell r="I1352">
            <v>1780</v>
          </cell>
          <cell r="J1352" t="str">
            <v>100% Cotton</v>
          </cell>
          <cell r="W1352">
            <v>35827</v>
          </cell>
          <cell r="Z1352" t="str">
            <v xml:space="preserve"> </v>
          </cell>
        </row>
        <row r="1353">
          <cell r="A1353" t="str">
            <v>R60</v>
          </cell>
          <cell r="B1353" t="str">
            <v>Chambray</v>
          </cell>
          <cell r="F1353" t="str">
            <v>CSW</v>
          </cell>
          <cell r="I1353">
            <v>1780</v>
          </cell>
          <cell r="J1353" t="str">
            <v>100% Cotton</v>
          </cell>
          <cell r="M1353" t="str">
            <v>Fiber Reactive</v>
          </cell>
          <cell r="Y1353">
            <v>35986</v>
          </cell>
          <cell r="Z1353" t="str">
            <v>Dropped</v>
          </cell>
        </row>
        <row r="1354">
          <cell r="A1354" t="str">
            <v>R59</v>
          </cell>
          <cell r="B1354" t="str">
            <v>Greystone</v>
          </cell>
          <cell r="F1354" t="str">
            <v>PRT</v>
          </cell>
          <cell r="I1354">
            <v>1780</v>
          </cell>
          <cell r="J1354" t="str">
            <v>100% Cotton</v>
          </cell>
          <cell r="Z1354" t="str">
            <v xml:space="preserve"> </v>
          </cell>
        </row>
        <row r="1355">
          <cell r="A1355" t="str">
            <v>R59</v>
          </cell>
          <cell r="B1355" t="str">
            <v>Greystone</v>
          </cell>
          <cell r="F1355" t="str">
            <v>CSW</v>
          </cell>
          <cell r="I1355">
            <v>1780</v>
          </cell>
          <cell r="J1355" t="str">
            <v>100% Cotton</v>
          </cell>
          <cell r="M1355" t="str">
            <v>Fiber Reactive</v>
          </cell>
          <cell r="Z1355" t="str">
            <v xml:space="preserve"> </v>
          </cell>
        </row>
        <row r="1356">
          <cell r="A1356" t="str">
            <v>R58</v>
          </cell>
          <cell r="B1356" t="str">
            <v>Putty</v>
          </cell>
          <cell r="F1356" t="str">
            <v>PRT</v>
          </cell>
          <cell r="I1356">
            <v>1780</v>
          </cell>
          <cell r="J1356" t="str">
            <v>100% Cotton</v>
          </cell>
          <cell r="W1356">
            <v>35855</v>
          </cell>
          <cell r="Z1356" t="str">
            <v xml:space="preserve"> </v>
          </cell>
        </row>
        <row r="1357">
          <cell r="A1357" t="str">
            <v>R58</v>
          </cell>
          <cell r="B1357" t="str">
            <v>Putty</v>
          </cell>
          <cell r="F1357" t="str">
            <v>CSW</v>
          </cell>
          <cell r="I1357">
            <v>1780</v>
          </cell>
          <cell r="J1357" t="str">
            <v>100% Cotton</v>
          </cell>
          <cell r="M1357" t="str">
            <v>Fiber Reactive</v>
          </cell>
          <cell r="Y1357">
            <v>35986</v>
          </cell>
          <cell r="Z1357" t="str">
            <v>Dropped</v>
          </cell>
        </row>
        <row r="1358">
          <cell r="A1358" t="str">
            <v>R57</v>
          </cell>
          <cell r="B1358" t="str">
            <v>Bluestone</v>
          </cell>
          <cell r="C1358" t="str">
            <v>US</v>
          </cell>
          <cell r="F1358" t="str">
            <v>PRT</v>
          </cell>
          <cell r="I1358">
            <v>1780</v>
          </cell>
          <cell r="J1358" t="str">
            <v>100% Cotton</v>
          </cell>
          <cell r="Z1358" t="str">
            <v xml:space="preserve"> </v>
          </cell>
        </row>
        <row r="1359">
          <cell r="A1359" t="str">
            <v>R57</v>
          </cell>
          <cell r="B1359" t="str">
            <v>Bluestone</v>
          </cell>
          <cell r="F1359" t="str">
            <v>CSW</v>
          </cell>
          <cell r="I1359">
            <v>1780</v>
          </cell>
          <cell r="J1359" t="str">
            <v>100% Cotton</v>
          </cell>
          <cell r="M1359" t="str">
            <v>Fiber Reactive</v>
          </cell>
          <cell r="Z1359" t="str">
            <v xml:space="preserve"> </v>
          </cell>
        </row>
        <row r="1360">
          <cell r="A1360" t="str">
            <v>R56</v>
          </cell>
          <cell r="B1360" t="str">
            <v>Chocolate</v>
          </cell>
          <cell r="F1360" t="str">
            <v>PRT</v>
          </cell>
          <cell r="I1360">
            <v>1780</v>
          </cell>
          <cell r="J1360" t="str">
            <v>100% Cotton</v>
          </cell>
          <cell r="W1360">
            <v>35827</v>
          </cell>
          <cell r="Y1360">
            <v>35986</v>
          </cell>
          <cell r="Z1360" t="str">
            <v>Dropped</v>
          </cell>
        </row>
        <row r="1361">
          <cell r="A1361" t="str">
            <v>R56</v>
          </cell>
          <cell r="B1361" t="str">
            <v>Chocolate</v>
          </cell>
          <cell r="F1361" t="str">
            <v>CSW</v>
          </cell>
          <cell r="I1361">
            <v>1780</v>
          </cell>
          <cell r="J1361" t="str">
            <v>100% Cotton</v>
          </cell>
          <cell r="M1361" t="str">
            <v>Fiber Reactive</v>
          </cell>
          <cell r="Z1361" t="str">
            <v xml:space="preserve"> </v>
          </cell>
        </row>
        <row r="1362">
          <cell r="A1362" t="str">
            <v>R55</v>
          </cell>
          <cell r="B1362" t="str">
            <v>Starter Dark Green</v>
          </cell>
          <cell r="C1362" t="str">
            <v>JG</v>
          </cell>
          <cell r="F1362" t="str">
            <v>PRT</v>
          </cell>
          <cell r="I1362">
            <v>1780</v>
          </cell>
          <cell r="J1362" t="str">
            <v>100% Cotton</v>
          </cell>
          <cell r="W1362">
            <v>35855</v>
          </cell>
          <cell r="Z1362" t="str">
            <v xml:space="preserve"> </v>
          </cell>
        </row>
        <row r="1363">
          <cell r="A1363" t="str">
            <v>R55</v>
          </cell>
          <cell r="B1363" t="str">
            <v>Ruby Red</v>
          </cell>
          <cell r="F1363" t="str">
            <v>CSW</v>
          </cell>
          <cell r="I1363">
            <v>1780</v>
          </cell>
          <cell r="J1363" t="str">
            <v>100% Cotton</v>
          </cell>
          <cell r="M1363" t="str">
            <v>Fiber Reactive</v>
          </cell>
          <cell r="Z1363" t="str">
            <v xml:space="preserve"> </v>
          </cell>
        </row>
        <row r="1364">
          <cell r="A1364" t="str">
            <v>R54</v>
          </cell>
          <cell r="B1364" t="str">
            <v>Beet Red</v>
          </cell>
          <cell r="F1364" t="str">
            <v>PRT</v>
          </cell>
          <cell r="I1364">
            <v>1780</v>
          </cell>
          <cell r="J1364" t="str">
            <v>100% Cotton</v>
          </cell>
          <cell r="W1364">
            <v>35827</v>
          </cell>
          <cell r="Z1364" t="str">
            <v xml:space="preserve"> </v>
          </cell>
        </row>
        <row r="1365">
          <cell r="A1365" t="str">
            <v>R54</v>
          </cell>
          <cell r="B1365" t="str">
            <v>Beet Red</v>
          </cell>
          <cell r="F1365" t="str">
            <v>CSW</v>
          </cell>
          <cell r="I1365">
            <v>1780</v>
          </cell>
          <cell r="J1365" t="str">
            <v>100% Cotton</v>
          </cell>
          <cell r="M1365" t="str">
            <v>Fiber Reactive</v>
          </cell>
          <cell r="Y1365">
            <v>35986</v>
          </cell>
          <cell r="Z1365" t="str">
            <v>Dropped</v>
          </cell>
        </row>
        <row r="1366">
          <cell r="A1366" t="str">
            <v>R53</v>
          </cell>
          <cell r="B1366" t="str">
            <v>Red Oak</v>
          </cell>
          <cell r="C1366" t="str">
            <v>RK</v>
          </cell>
          <cell r="F1366" t="str">
            <v>PRT</v>
          </cell>
          <cell r="I1366">
            <v>1780</v>
          </cell>
          <cell r="J1366" t="str">
            <v>100% Cotton</v>
          </cell>
          <cell r="W1366">
            <v>35827</v>
          </cell>
          <cell r="Z1366" t="str">
            <v xml:space="preserve"> </v>
          </cell>
        </row>
        <row r="1367">
          <cell r="A1367" t="str">
            <v>R53</v>
          </cell>
          <cell r="B1367" t="str">
            <v>Red Oak</v>
          </cell>
          <cell r="F1367" t="str">
            <v>CSW</v>
          </cell>
          <cell r="I1367">
            <v>1780</v>
          </cell>
          <cell r="J1367" t="str">
            <v>100% Cotton</v>
          </cell>
          <cell r="M1367" t="str">
            <v>Fiber Reactive</v>
          </cell>
          <cell r="Z1367" t="str">
            <v xml:space="preserve"> </v>
          </cell>
        </row>
        <row r="1368">
          <cell r="A1368" t="str">
            <v>R52</v>
          </cell>
          <cell r="B1368" t="str">
            <v>Bark</v>
          </cell>
          <cell r="F1368" t="str">
            <v>PRT</v>
          </cell>
          <cell r="I1368">
            <v>1780</v>
          </cell>
          <cell r="J1368" t="str">
            <v>100% Cotton</v>
          </cell>
          <cell r="W1368">
            <v>35827</v>
          </cell>
          <cell r="Z1368" t="str">
            <v xml:space="preserve"> </v>
          </cell>
        </row>
        <row r="1369">
          <cell r="A1369" t="str">
            <v>R52</v>
          </cell>
          <cell r="B1369" t="str">
            <v>Lapis Blue</v>
          </cell>
          <cell r="F1369" t="str">
            <v>CSW</v>
          </cell>
          <cell r="I1369">
            <v>1780</v>
          </cell>
          <cell r="J1369" t="str">
            <v>100% Cotton</v>
          </cell>
          <cell r="M1369" t="str">
            <v>Fiber Reactive</v>
          </cell>
          <cell r="Y1369">
            <v>35986</v>
          </cell>
          <cell r="Z1369" t="str">
            <v>Dropped</v>
          </cell>
        </row>
        <row r="1370">
          <cell r="A1370" t="str">
            <v>R51</v>
          </cell>
          <cell r="B1370" t="str">
            <v>Disney Island Yellow</v>
          </cell>
          <cell r="C1370" t="str">
            <v>YW</v>
          </cell>
          <cell r="F1370" t="str">
            <v>PRT</v>
          </cell>
          <cell r="I1370">
            <v>1780</v>
          </cell>
          <cell r="J1370" t="str">
            <v>100% Cotton</v>
          </cell>
          <cell r="W1370">
            <v>35827</v>
          </cell>
          <cell r="Z1370" t="str">
            <v xml:space="preserve"> </v>
          </cell>
        </row>
        <row r="1371">
          <cell r="A1371" t="str">
            <v>R51</v>
          </cell>
          <cell r="B1371" t="str">
            <v>Sunshine</v>
          </cell>
          <cell r="F1371" t="str">
            <v>CSW</v>
          </cell>
          <cell r="I1371">
            <v>1780</v>
          </cell>
          <cell r="J1371" t="str">
            <v>100% Cotton</v>
          </cell>
          <cell r="M1371" t="str">
            <v>Fiber Reactive</v>
          </cell>
          <cell r="Z1371" t="str">
            <v xml:space="preserve"> </v>
          </cell>
        </row>
        <row r="1372">
          <cell r="A1372" t="str">
            <v>R50</v>
          </cell>
          <cell r="B1372" t="str">
            <v>Cypress</v>
          </cell>
          <cell r="C1372" t="str">
            <v>CE</v>
          </cell>
          <cell r="F1372" t="str">
            <v>PRT</v>
          </cell>
          <cell r="I1372">
            <v>1780</v>
          </cell>
          <cell r="J1372" t="str">
            <v>100% Cotton</v>
          </cell>
          <cell r="W1372">
            <v>35855</v>
          </cell>
          <cell r="Z1372" t="str">
            <v xml:space="preserve"> </v>
          </cell>
        </row>
        <row r="1373">
          <cell r="A1373" t="str">
            <v>SR50</v>
          </cell>
          <cell r="B1373" t="str">
            <v>Cypress</v>
          </cell>
          <cell r="D1373" t="str">
            <v>Ana Quintana</v>
          </cell>
          <cell r="E1373" t="str">
            <v>Fall'01 Midrise Brief</v>
          </cell>
          <cell r="F1373" t="str">
            <v>MUN</v>
          </cell>
          <cell r="G1373">
            <v>36878</v>
          </cell>
          <cell r="H1373">
            <v>36882</v>
          </cell>
          <cell r="I1373">
            <v>2645</v>
          </cell>
          <cell r="J1373" t="str">
            <v>100% Cotton</v>
          </cell>
          <cell r="K1373" t="str">
            <v>F'01</v>
          </cell>
          <cell r="L1373" t="str">
            <v>R50</v>
          </cell>
          <cell r="M1373" t="str">
            <v>Fiber Reactive</v>
          </cell>
          <cell r="N1373" t="str">
            <v>Jet Bleach</v>
          </cell>
          <cell r="O1373">
            <v>1</v>
          </cell>
          <cell r="P1373">
            <v>36922</v>
          </cell>
          <cell r="R1373">
            <v>0.1188</v>
          </cell>
          <cell r="Z1373" t="str">
            <v>Lab dip submitted</v>
          </cell>
        </row>
        <row r="1374">
          <cell r="A1374" t="str">
            <v>R50</v>
          </cell>
          <cell r="B1374" t="str">
            <v>Cypress</v>
          </cell>
          <cell r="F1374" t="str">
            <v>CSW</v>
          </cell>
          <cell r="I1374">
            <v>1780</v>
          </cell>
          <cell r="J1374" t="str">
            <v>100% Cotton</v>
          </cell>
          <cell r="M1374" t="str">
            <v>Fiber Reactive</v>
          </cell>
          <cell r="Z1374" t="str">
            <v xml:space="preserve"> </v>
          </cell>
        </row>
        <row r="1375">
          <cell r="A1375" t="str">
            <v>R49</v>
          </cell>
          <cell r="B1375" t="str">
            <v>Concord</v>
          </cell>
          <cell r="C1375" t="str">
            <v>CF</v>
          </cell>
          <cell r="F1375" t="str">
            <v>PRT</v>
          </cell>
          <cell r="I1375">
            <v>7054</v>
          </cell>
          <cell r="J1375" t="str">
            <v>95/5% P/C</v>
          </cell>
          <cell r="W1375">
            <v>35947</v>
          </cell>
          <cell r="Z1375" t="str">
            <v xml:space="preserve"> </v>
          </cell>
        </row>
        <row r="1376">
          <cell r="A1376" t="str">
            <v>R47</v>
          </cell>
          <cell r="B1376" t="str">
            <v>Bluestone</v>
          </cell>
          <cell r="C1376" t="str">
            <v>US</v>
          </cell>
          <cell r="F1376" t="str">
            <v>PRT</v>
          </cell>
          <cell r="I1376">
            <v>7054</v>
          </cell>
          <cell r="J1376" t="str">
            <v>95/5% P/C</v>
          </cell>
          <cell r="W1376">
            <v>36008</v>
          </cell>
          <cell r="Z1376" t="str">
            <v xml:space="preserve"> </v>
          </cell>
        </row>
        <row r="1377">
          <cell r="A1377" t="str">
            <v>R46</v>
          </cell>
          <cell r="B1377" t="str">
            <v>Cypress</v>
          </cell>
          <cell r="C1377" t="str">
            <v>CE</v>
          </cell>
          <cell r="F1377" t="str">
            <v>PRT</v>
          </cell>
          <cell r="I1377">
            <v>7054</v>
          </cell>
          <cell r="J1377" t="str">
            <v>95/5% P/C</v>
          </cell>
          <cell r="W1377">
            <v>35947</v>
          </cell>
          <cell r="Z1377" t="str">
            <v xml:space="preserve"> </v>
          </cell>
        </row>
        <row r="1378">
          <cell r="A1378" t="str">
            <v>R45</v>
          </cell>
          <cell r="B1378" t="str">
            <v>Red Oak</v>
          </cell>
          <cell r="C1378" t="str">
            <v>RK</v>
          </cell>
          <cell r="F1378" t="str">
            <v>PRT</v>
          </cell>
          <cell r="I1378">
            <v>7054</v>
          </cell>
          <cell r="J1378" t="str">
            <v>95/5% P/C</v>
          </cell>
          <cell r="W1378">
            <v>36008</v>
          </cell>
          <cell r="Z1378" t="str">
            <v xml:space="preserve"> </v>
          </cell>
        </row>
        <row r="1379">
          <cell r="A1379" t="str">
            <v>R44</v>
          </cell>
          <cell r="B1379" t="str">
            <v>New Red</v>
          </cell>
          <cell r="F1379" t="str">
            <v>CSW</v>
          </cell>
          <cell r="I1379">
            <v>7025</v>
          </cell>
          <cell r="J1379" t="str">
            <v>90%/10% C/P</v>
          </cell>
          <cell r="Z1379" t="str">
            <v xml:space="preserve"> </v>
          </cell>
        </row>
        <row r="1380">
          <cell r="A1380" t="str">
            <v>R43</v>
          </cell>
          <cell r="B1380" t="str">
            <v>New Sulfur Black</v>
          </cell>
          <cell r="F1380" t="str">
            <v>CSW</v>
          </cell>
          <cell r="I1380">
            <v>7025</v>
          </cell>
          <cell r="J1380" t="str">
            <v>90%/10% C/P</v>
          </cell>
          <cell r="Z1380" t="str">
            <v xml:space="preserve"> </v>
          </cell>
        </row>
        <row r="1381">
          <cell r="A1381" t="str">
            <v>R42</v>
          </cell>
          <cell r="B1381" t="str">
            <v>New Forest Green</v>
          </cell>
          <cell r="F1381" t="str">
            <v>PRT</v>
          </cell>
          <cell r="I1381">
            <v>7054</v>
          </cell>
          <cell r="J1381" t="str">
            <v>95/5% P/C</v>
          </cell>
          <cell r="Y1381">
            <v>35947</v>
          </cell>
          <cell r="Z1381" t="str">
            <v>Dropped</v>
          </cell>
        </row>
        <row r="1382">
          <cell r="A1382" t="str">
            <v>R42</v>
          </cell>
          <cell r="B1382" t="str">
            <v>New Forest Green</v>
          </cell>
          <cell r="F1382" t="str">
            <v>CSW</v>
          </cell>
          <cell r="I1382">
            <v>7025</v>
          </cell>
          <cell r="J1382" t="str">
            <v>90%/10% C/P</v>
          </cell>
          <cell r="Z1382" t="str">
            <v xml:space="preserve"> </v>
          </cell>
        </row>
        <row r="1383">
          <cell r="A1383" t="str">
            <v>R41</v>
          </cell>
          <cell r="B1383" t="str">
            <v>New Navy</v>
          </cell>
          <cell r="F1383" t="str">
            <v>PRT</v>
          </cell>
          <cell r="I1383">
            <v>7054</v>
          </cell>
          <cell r="J1383" t="str">
            <v>95/5% P/C</v>
          </cell>
          <cell r="Y1383">
            <v>35947</v>
          </cell>
          <cell r="Z1383" t="str">
            <v>Dropped</v>
          </cell>
        </row>
        <row r="1384">
          <cell r="A1384" t="str">
            <v>R41</v>
          </cell>
          <cell r="B1384" t="str">
            <v>New Navy</v>
          </cell>
          <cell r="F1384" t="str">
            <v>CSW</v>
          </cell>
          <cell r="I1384">
            <v>7025</v>
          </cell>
          <cell r="J1384" t="str">
            <v>90%/10% C/P</v>
          </cell>
          <cell r="Z1384" t="str">
            <v xml:space="preserve"> </v>
          </cell>
        </row>
        <row r="1385">
          <cell r="A1385" t="str">
            <v>R38</v>
          </cell>
          <cell r="B1385" t="str">
            <v>Mocha</v>
          </cell>
          <cell r="F1385" t="str">
            <v>CSW</v>
          </cell>
          <cell r="I1385">
            <v>7035</v>
          </cell>
          <cell r="Z1385" t="str">
            <v xml:space="preserve"> </v>
          </cell>
        </row>
        <row r="1386">
          <cell r="A1386" t="str">
            <v>R37</v>
          </cell>
          <cell r="B1386" t="str">
            <v>Blackberry</v>
          </cell>
          <cell r="F1386" t="str">
            <v>CSW</v>
          </cell>
          <cell r="I1386">
            <v>7035</v>
          </cell>
          <cell r="Z1386" t="str">
            <v xml:space="preserve"> </v>
          </cell>
        </row>
        <row r="1387">
          <cell r="A1387" t="str">
            <v>R36</v>
          </cell>
          <cell r="B1387" t="str">
            <v>Jet Brown</v>
          </cell>
          <cell r="F1387" t="str">
            <v>CSW</v>
          </cell>
          <cell r="I1387">
            <v>7035</v>
          </cell>
          <cell r="Z1387" t="str">
            <v xml:space="preserve"> </v>
          </cell>
        </row>
        <row r="1388">
          <cell r="A1388" t="str">
            <v>R35</v>
          </cell>
          <cell r="B1388" t="str">
            <v>Really Red</v>
          </cell>
          <cell r="F1388" t="str">
            <v>CSW</v>
          </cell>
          <cell r="I1388">
            <v>7035</v>
          </cell>
          <cell r="Z1388" t="str">
            <v xml:space="preserve"> </v>
          </cell>
        </row>
        <row r="1389">
          <cell r="A1389" t="str">
            <v>R34</v>
          </cell>
          <cell r="B1389" t="str">
            <v>Cement</v>
          </cell>
          <cell r="F1389" t="str">
            <v>CSW</v>
          </cell>
          <cell r="I1389">
            <v>7035</v>
          </cell>
          <cell r="Z1389" t="str">
            <v xml:space="preserve"> </v>
          </cell>
        </row>
        <row r="1390">
          <cell r="A1390" t="str">
            <v>R34</v>
          </cell>
          <cell r="B1390" t="str">
            <v>New Red</v>
          </cell>
          <cell r="F1390" t="str">
            <v>CSW</v>
          </cell>
          <cell r="I1390">
            <v>7035</v>
          </cell>
          <cell r="J1390" t="str">
            <v>50/50% P/C</v>
          </cell>
          <cell r="Z1390" t="str">
            <v xml:space="preserve"> </v>
          </cell>
        </row>
        <row r="1391">
          <cell r="A1391" t="str">
            <v>R33</v>
          </cell>
          <cell r="B1391" t="str">
            <v>Evergreen</v>
          </cell>
          <cell r="F1391" t="str">
            <v>CSW</v>
          </cell>
          <cell r="I1391">
            <v>7035</v>
          </cell>
          <cell r="Z1391" t="str">
            <v xml:space="preserve"> </v>
          </cell>
        </row>
        <row r="1392">
          <cell r="A1392" t="str">
            <v>R33</v>
          </cell>
          <cell r="B1392" t="str">
            <v>New Sulfur Black</v>
          </cell>
          <cell r="F1392" t="str">
            <v>CSW</v>
          </cell>
          <cell r="I1392">
            <v>7035</v>
          </cell>
          <cell r="J1392" t="str">
            <v>50/50% P/C</v>
          </cell>
          <cell r="Z1392" t="str">
            <v xml:space="preserve"> </v>
          </cell>
        </row>
        <row r="1393">
          <cell r="A1393" t="str">
            <v>R32</v>
          </cell>
          <cell r="B1393" t="str">
            <v>New Forest Green</v>
          </cell>
          <cell r="F1393" t="str">
            <v>PRT</v>
          </cell>
          <cell r="I1393">
            <v>7035</v>
          </cell>
          <cell r="J1393" t="str">
            <v>50/50% P/C</v>
          </cell>
          <cell r="M1393" t="str">
            <v>Dis./F.R.</v>
          </cell>
          <cell r="Y1393">
            <v>35947</v>
          </cell>
          <cell r="Z1393" t="str">
            <v>Dropped</v>
          </cell>
        </row>
        <row r="1394">
          <cell r="A1394" t="str">
            <v>R32</v>
          </cell>
          <cell r="B1394" t="str">
            <v>New Forest Green</v>
          </cell>
          <cell r="F1394" t="str">
            <v>CSW</v>
          </cell>
          <cell r="I1394">
            <v>7035</v>
          </cell>
          <cell r="J1394" t="str">
            <v>50/50% P/C</v>
          </cell>
          <cell r="Z1394" t="str">
            <v xml:space="preserve"> </v>
          </cell>
        </row>
        <row r="1395">
          <cell r="A1395" t="str">
            <v>R31</v>
          </cell>
          <cell r="B1395" t="str">
            <v>New Navy</v>
          </cell>
          <cell r="F1395" t="str">
            <v>PRT</v>
          </cell>
          <cell r="I1395">
            <v>7035</v>
          </cell>
          <cell r="J1395" t="str">
            <v>50/50% P/C</v>
          </cell>
          <cell r="M1395" t="str">
            <v>Dis./F.R.</v>
          </cell>
          <cell r="Y1395">
            <v>35947</v>
          </cell>
          <cell r="Z1395" t="str">
            <v>Dropped</v>
          </cell>
        </row>
        <row r="1396">
          <cell r="A1396" t="str">
            <v>R31</v>
          </cell>
          <cell r="B1396" t="str">
            <v>New Navy</v>
          </cell>
          <cell r="F1396" t="str">
            <v>CSW</v>
          </cell>
          <cell r="I1396">
            <v>7035</v>
          </cell>
          <cell r="J1396" t="str">
            <v>50/50% P/C</v>
          </cell>
          <cell r="Z1396" t="str">
            <v xml:space="preserve"> </v>
          </cell>
        </row>
        <row r="1397">
          <cell r="A1397" t="str">
            <v>R24</v>
          </cell>
          <cell r="B1397" t="str">
            <v>New Red</v>
          </cell>
          <cell r="F1397" t="str">
            <v>CSW</v>
          </cell>
          <cell r="I1397">
            <v>2060</v>
          </cell>
          <cell r="J1397" t="str">
            <v>50/50% P/C</v>
          </cell>
          <cell r="Z1397" t="str">
            <v xml:space="preserve"> </v>
          </cell>
        </row>
        <row r="1398">
          <cell r="A1398" t="str">
            <v>R23</v>
          </cell>
          <cell r="B1398" t="str">
            <v>New Sulfur Black</v>
          </cell>
          <cell r="C1398" t="str">
            <v>BK</v>
          </cell>
          <cell r="F1398" t="str">
            <v>CSW</v>
          </cell>
          <cell r="I1398">
            <v>2060</v>
          </cell>
          <cell r="J1398" t="str">
            <v>50/50% P/C</v>
          </cell>
          <cell r="Z1398" t="str">
            <v xml:space="preserve"> </v>
          </cell>
        </row>
        <row r="1399">
          <cell r="A1399" t="str">
            <v>R22</v>
          </cell>
          <cell r="B1399" t="str">
            <v>New Forest Green</v>
          </cell>
          <cell r="F1399" t="str">
            <v>PRT</v>
          </cell>
          <cell r="I1399">
            <v>2060</v>
          </cell>
          <cell r="J1399" t="str">
            <v>50/50% P/C</v>
          </cell>
          <cell r="M1399" t="str">
            <v>Dis./F.R.</v>
          </cell>
          <cell r="Y1399">
            <v>35947</v>
          </cell>
          <cell r="Z1399" t="str">
            <v>Dropped</v>
          </cell>
        </row>
        <row r="1400">
          <cell r="A1400" t="str">
            <v>R22</v>
          </cell>
          <cell r="B1400" t="str">
            <v>New Forest Green</v>
          </cell>
          <cell r="F1400" t="str">
            <v>CSW</v>
          </cell>
          <cell r="I1400">
            <v>2060</v>
          </cell>
          <cell r="J1400" t="str">
            <v>50/50% P/C</v>
          </cell>
          <cell r="Z1400" t="str">
            <v xml:space="preserve"> </v>
          </cell>
        </row>
        <row r="1401">
          <cell r="A1401" t="str">
            <v>R21</v>
          </cell>
          <cell r="B1401" t="str">
            <v>New Navy</v>
          </cell>
          <cell r="F1401" t="str">
            <v>PRT</v>
          </cell>
          <cell r="I1401">
            <v>2060</v>
          </cell>
          <cell r="J1401" t="str">
            <v>50/50% P/C</v>
          </cell>
          <cell r="M1401" t="str">
            <v>Dis./F.R.</v>
          </cell>
          <cell r="Y1401">
            <v>35947</v>
          </cell>
          <cell r="Z1401" t="str">
            <v>Dropped</v>
          </cell>
        </row>
        <row r="1402">
          <cell r="A1402" t="str">
            <v>R21</v>
          </cell>
          <cell r="B1402" t="str">
            <v>New Navy</v>
          </cell>
          <cell r="F1402" t="str">
            <v>CSW</v>
          </cell>
          <cell r="I1402">
            <v>2060</v>
          </cell>
          <cell r="J1402" t="str">
            <v>50/50% P/C</v>
          </cell>
          <cell r="Z1402" t="str">
            <v xml:space="preserve"> </v>
          </cell>
        </row>
        <row r="1403">
          <cell r="A1403" t="str">
            <v>R20</v>
          </cell>
          <cell r="B1403" t="str">
            <v>No Fear Army</v>
          </cell>
          <cell r="F1403" t="str">
            <v>PRT</v>
          </cell>
          <cell r="I1403">
            <v>1780</v>
          </cell>
          <cell r="J1403" t="str">
            <v>100% Cotton</v>
          </cell>
          <cell r="M1403" t="str">
            <v>Fiber Reactive</v>
          </cell>
          <cell r="Z1403" t="str">
            <v xml:space="preserve"> </v>
          </cell>
        </row>
        <row r="1404">
          <cell r="A1404" t="str">
            <v>R19</v>
          </cell>
          <cell r="B1404" t="str">
            <v>No Fear Chocolate</v>
          </cell>
          <cell r="F1404" t="str">
            <v>PRT</v>
          </cell>
          <cell r="I1404">
            <v>1780</v>
          </cell>
          <cell r="J1404" t="str">
            <v>100% Cotton</v>
          </cell>
          <cell r="M1404" t="str">
            <v>Fiber Reactive</v>
          </cell>
          <cell r="Z1404" t="str">
            <v xml:space="preserve"> </v>
          </cell>
        </row>
        <row r="1405">
          <cell r="A1405" t="str">
            <v>R18</v>
          </cell>
          <cell r="B1405" t="str">
            <v>No Fear Khaki</v>
          </cell>
          <cell r="F1405" t="str">
            <v>PRT</v>
          </cell>
          <cell r="I1405">
            <v>1780</v>
          </cell>
          <cell r="J1405" t="str">
            <v>100% Cotton</v>
          </cell>
          <cell r="Z1405" t="str">
            <v xml:space="preserve"> </v>
          </cell>
        </row>
        <row r="1406">
          <cell r="A1406" t="str">
            <v>R17</v>
          </cell>
          <cell r="B1406" t="str">
            <v>Maroon</v>
          </cell>
          <cell r="F1406" t="str">
            <v>CSW</v>
          </cell>
          <cell r="I1406">
            <v>1780</v>
          </cell>
          <cell r="J1406" t="str">
            <v>100% Cotton</v>
          </cell>
          <cell r="M1406" t="str">
            <v>Fiber Reactive</v>
          </cell>
          <cell r="W1406">
            <v>35796</v>
          </cell>
          <cell r="Z1406" t="str">
            <v xml:space="preserve"> </v>
          </cell>
        </row>
        <row r="1407">
          <cell r="A1407" t="str">
            <v>R17</v>
          </cell>
          <cell r="B1407" t="str">
            <v>Maroon</v>
          </cell>
          <cell r="C1407" t="str">
            <v>MM</v>
          </cell>
          <cell r="F1407" t="str">
            <v>CSW</v>
          </cell>
          <cell r="I1407">
            <v>1780</v>
          </cell>
          <cell r="J1407" t="str">
            <v>100% Cotton</v>
          </cell>
          <cell r="Z1407" t="str">
            <v xml:space="preserve"> </v>
          </cell>
        </row>
        <row r="1408">
          <cell r="A1408" t="str">
            <v>R16</v>
          </cell>
          <cell r="B1408" t="str">
            <v>Saxony</v>
          </cell>
          <cell r="C1408" t="str">
            <v>SY</v>
          </cell>
          <cell r="F1408" t="str">
            <v>PRT</v>
          </cell>
          <cell r="I1408">
            <v>1780</v>
          </cell>
          <cell r="J1408" t="str">
            <v>100% Cotton</v>
          </cell>
          <cell r="M1408" t="str">
            <v>Fiber Reactive</v>
          </cell>
          <cell r="W1408">
            <v>35796</v>
          </cell>
          <cell r="Z1408" t="str">
            <v xml:space="preserve"> </v>
          </cell>
        </row>
        <row r="1409">
          <cell r="A1409" t="str">
            <v>R16</v>
          </cell>
          <cell r="B1409" t="str">
            <v>Saxony</v>
          </cell>
          <cell r="F1409" t="str">
            <v>CSW</v>
          </cell>
          <cell r="I1409">
            <v>1780</v>
          </cell>
          <cell r="J1409" t="str">
            <v>100% Cotton</v>
          </cell>
          <cell r="M1409" t="str">
            <v>Fiber Reactive</v>
          </cell>
          <cell r="Z1409" t="str">
            <v xml:space="preserve"> </v>
          </cell>
        </row>
        <row r="1410">
          <cell r="A1410" t="str">
            <v>R15</v>
          </cell>
          <cell r="B1410" t="str">
            <v>Sea</v>
          </cell>
          <cell r="C1410" t="str">
            <v>SS</v>
          </cell>
          <cell r="F1410" t="str">
            <v>PRT</v>
          </cell>
          <cell r="I1410">
            <v>1780</v>
          </cell>
          <cell r="J1410" t="str">
            <v>100% Cotton</v>
          </cell>
          <cell r="M1410" t="str">
            <v>Fiber Reactive</v>
          </cell>
          <cell r="W1410">
            <v>35765</v>
          </cell>
          <cell r="Z1410" t="str">
            <v xml:space="preserve"> </v>
          </cell>
        </row>
        <row r="1411">
          <cell r="A1411" t="str">
            <v>R15</v>
          </cell>
          <cell r="B1411" t="str">
            <v>Sea</v>
          </cell>
          <cell r="F1411" t="str">
            <v>CSW</v>
          </cell>
          <cell r="I1411">
            <v>1780</v>
          </cell>
          <cell r="J1411" t="str">
            <v>100% Cotton</v>
          </cell>
          <cell r="M1411" t="str">
            <v>Fiber Reactive</v>
          </cell>
          <cell r="Z1411" t="str">
            <v xml:space="preserve"> </v>
          </cell>
        </row>
        <row r="1412">
          <cell r="A1412" t="str">
            <v>R14</v>
          </cell>
          <cell r="B1412" t="str">
            <v>New Red</v>
          </cell>
          <cell r="F1412" t="str">
            <v>PRT</v>
          </cell>
          <cell r="I1412">
            <v>1780</v>
          </cell>
          <cell r="J1412" t="str">
            <v>100% Cotton</v>
          </cell>
          <cell r="M1412" t="str">
            <v>Fiber Reactive</v>
          </cell>
          <cell r="W1412">
            <v>35765</v>
          </cell>
          <cell r="Z1412" t="str">
            <v xml:space="preserve"> </v>
          </cell>
        </row>
        <row r="1413">
          <cell r="A1413" t="str">
            <v>R14</v>
          </cell>
          <cell r="B1413" t="str">
            <v>New Red</v>
          </cell>
          <cell r="F1413" t="str">
            <v>CSW</v>
          </cell>
          <cell r="I1413">
            <v>1780</v>
          </cell>
          <cell r="J1413" t="str">
            <v>100% Cotton</v>
          </cell>
          <cell r="M1413" t="str">
            <v>Fiber Reactive</v>
          </cell>
          <cell r="W1413">
            <v>35765</v>
          </cell>
          <cell r="Z1413" t="str">
            <v xml:space="preserve"> </v>
          </cell>
        </row>
        <row r="1414">
          <cell r="A1414" t="str">
            <v>R13</v>
          </cell>
          <cell r="B1414" t="str">
            <v>New Sulfur Black</v>
          </cell>
          <cell r="F1414" t="str">
            <v>PRT</v>
          </cell>
          <cell r="I1414">
            <v>1780</v>
          </cell>
          <cell r="J1414" t="str">
            <v>100% Cotton</v>
          </cell>
          <cell r="M1414" t="str">
            <v>Fiber Reactive</v>
          </cell>
          <cell r="W1414">
            <v>35765</v>
          </cell>
          <cell r="Z1414" t="str">
            <v xml:space="preserve"> </v>
          </cell>
        </row>
        <row r="1415">
          <cell r="A1415" t="str">
            <v>R13</v>
          </cell>
          <cell r="B1415" t="str">
            <v>New Sulfur Black</v>
          </cell>
          <cell r="C1415" t="str">
            <v>BK</v>
          </cell>
          <cell r="F1415" t="str">
            <v>CSW</v>
          </cell>
          <cell r="I1415">
            <v>1780</v>
          </cell>
          <cell r="J1415" t="str">
            <v>100% Cotton</v>
          </cell>
          <cell r="M1415" t="str">
            <v>Fiber Reactive</v>
          </cell>
          <cell r="W1415">
            <v>35765</v>
          </cell>
          <cell r="Y1415">
            <v>35986</v>
          </cell>
          <cell r="Z1415" t="str">
            <v>Dropped</v>
          </cell>
        </row>
        <row r="1416">
          <cell r="A1416" t="str">
            <v>R12</v>
          </cell>
          <cell r="B1416" t="str">
            <v>New Forest Green</v>
          </cell>
          <cell r="F1416" t="str">
            <v>PRT</v>
          </cell>
          <cell r="I1416">
            <v>1780</v>
          </cell>
          <cell r="J1416" t="str">
            <v>100% Cotton</v>
          </cell>
          <cell r="M1416" t="str">
            <v>Fiber Reactive</v>
          </cell>
          <cell r="W1416">
            <v>35796</v>
          </cell>
          <cell r="Y1416">
            <v>35947</v>
          </cell>
          <cell r="Z1416" t="str">
            <v>Dropped</v>
          </cell>
        </row>
        <row r="1417">
          <cell r="A1417" t="str">
            <v>R12</v>
          </cell>
          <cell r="B1417" t="str">
            <v>New Forest Green</v>
          </cell>
          <cell r="F1417" t="str">
            <v>CSW</v>
          </cell>
          <cell r="I1417">
            <v>1780</v>
          </cell>
          <cell r="J1417" t="str">
            <v>100% Cotton</v>
          </cell>
          <cell r="M1417" t="str">
            <v>Fiber Reactive</v>
          </cell>
          <cell r="Z1417" t="str">
            <v xml:space="preserve"> </v>
          </cell>
        </row>
        <row r="1418">
          <cell r="A1418" t="str">
            <v>R11B</v>
          </cell>
          <cell r="B1418" t="str">
            <v>New Navy</v>
          </cell>
          <cell r="C1418" t="str">
            <v>DR</v>
          </cell>
          <cell r="D1418" t="str">
            <v>Barbara Maddox</v>
          </cell>
          <cell r="E1418" t="str">
            <v xml:space="preserve">Hanes sport/ Spalding </v>
          </cell>
          <cell r="F1418" t="str">
            <v>HS</v>
          </cell>
          <cell r="G1418">
            <v>36189</v>
          </cell>
          <cell r="H1418">
            <v>36192</v>
          </cell>
          <cell r="I1418">
            <v>7997</v>
          </cell>
          <cell r="J1418" t="str">
            <v>Cotton/Lycra</v>
          </cell>
          <cell r="L1418" t="str">
            <v>sourced fabric</v>
          </cell>
          <cell r="M1418" t="str">
            <v>Fiber Reactive</v>
          </cell>
          <cell r="N1418" t="str">
            <v>Jet Scour</v>
          </cell>
          <cell r="T1418" t="str">
            <v>D</v>
          </cell>
          <cell r="W1418" t="str">
            <v>A: 1/5/99</v>
          </cell>
          <cell r="Z1418" t="str">
            <v>Lab dip in-process</v>
          </cell>
        </row>
        <row r="1419">
          <cell r="A1419" t="str">
            <v>R11</v>
          </cell>
          <cell r="B1419" t="str">
            <v>New Navy</v>
          </cell>
          <cell r="F1419" t="str">
            <v>PRT</v>
          </cell>
          <cell r="I1419">
            <v>1780</v>
          </cell>
          <cell r="J1419" t="str">
            <v>100% Cotton</v>
          </cell>
          <cell r="M1419" t="str">
            <v>Fiber Reactive</v>
          </cell>
          <cell r="W1419">
            <v>35855</v>
          </cell>
          <cell r="Y1419">
            <v>35947</v>
          </cell>
          <cell r="Z1419" t="str">
            <v>Dropped</v>
          </cell>
        </row>
        <row r="1420">
          <cell r="A1420" t="str">
            <v>R11</v>
          </cell>
          <cell r="B1420" t="str">
            <v>New Navy</v>
          </cell>
          <cell r="F1420" t="str">
            <v>CSW</v>
          </cell>
          <cell r="I1420">
            <v>1780</v>
          </cell>
          <cell r="J1420" t="str">
            <v>100% Cotton</v>
          </cell>
          <cell r="M1420" t="str">
            <v>Fiber Reactive</v>
          </cell>
          <cell r="Z1420" t="str">
            <v xml:space="preserve"> </v>
          </cell>
        </row>
        <row r="1421">
          <cell r="A1421" t="str">
            <v>R10</v>
          </cell>
          <cell r="B1421" t="str">
            <v>No Fear Moss</v>
          </cell>
          <cell r="F1421" t="str">
            <v>PRT</v>
          </cell>
          <cell r="I1421">
            <v>1770</v>
          </cell>
          <cell r="J1421" t="str">
            <v>100% Cotton</v>
          </cell>
          <cell r="M1421" t="str">
            <v>Fiber Reactive</v>
          </cell>
          <cell r="Z1421" t="str">
            <v xml:space="preserve"> </v>
          </cell>
        </row>
        <row r="1422">
          <cell r="A1422" t="str">
            <v>R10</v>
          </cell>
          <cell r="B1422" t="str">
            <v>No Fear Moss</v>
          </cell>
          <cell r="F1422" t="str">
            <v>CSW</v>
          </cell>
          <cell r="I1422">
            <v>1780</v>
          </cell>
          <cell r="J1422" t="str">
            <v>100% Cotton</v>
          </cell>
          <cell r="M1422" t="str">
            <v>Fiber Reactive</v>
          </cell>
          <cell r="Y1422">
            <v>35986</v>
          </cell>
          <cell r="Z1422" t="str">
            <v>Dropped</v>
          </cell>
        </row>
        <row r="1423">
          <cell r="A1423" t="str">
            <v>R09</v>
          </cell>
          <cell r="B1423" t="str">
            <v>CG Lemon Zest</v>
          </cell>
          <cell r="C1423" t="str">
            <v>EF</v>
          </cell>
          <cell r="F1423" t="str">
            <v>PRT</v>
          </cell>
          <cell r="I1423">
            <v>1857</v>
          </cell>
          <cell r="J1423" t="str">
            <v>100% Cotton</v>
          </cell>
          <cell r="M1423" t="str">
            <v>Fiber Reactive</v>
          </cell>
          <cell r="Z1423" t="str">
            <v xml:space="preserve"> </v>
          </cell>
        </row>
        <row r="1424">
          <cell r="A1424" t="str">
            <v>R09</v>
          </cell>
          <cell r="B1424" t="str">
            <v>Yellow</v>
          </cell>
          <cell r="C1424" t="str">
            <v>EF</v>
          </cell>
          <cell r="F1424" t="str">
            <v>CSW</v>
          </cell>
          <cell r="I1424">
            <v>1780</v>
          </cell>
          <cell r="J1424" t="str">
            <v>100% Cotton</v>
          </cell>
          <cell r="M1424" t="str">
            <v>Fiber Reactive</v>
          </cell>
          <cell r="Z1424" t="str">
            <v xml:space="preserve"> </v>
          </cell>
        </row>
        <row r="1425">
          <cell r="A1425" t="str">
            <v>R08</v>
          </cell>
          <cell r="B1425" t="str">
            <v>Sand</v>
          </cell>
          <cell r="C1425" t="str">
            <v>BM</v>
          </cell>
          <cell r="F1425" t="str">
            <v>PRT</v>
          </cell>
          <cell r="I1425">
            <v>1780</v>
          </cell>
          <cell r="J1425" t="str">
            <v>100% Cotton</v>
          </cell>
          <cell r="M1425" t="str">
            <v>Direct</v>
          </cell>
          <cell r="W1425">
            <v>35612</v>
          </cell>
          <cell r="Z1425" t="str">
            <v xml:space="preserve"> </v>
          </cell>
        </row>
        <row r="1426">
          <cell r="A1426" t="str">
            <v>R08</v>
          </cell>
          <cell r="B1426" t="str">
            <v>Sand</v>
          </cell>
          <cell r="F1426" t="str">
            <v>CSW</v>
          </cell>
          <cell r="I1426">
            <v>1780</v>
          </cell>
          <cell r="J1426" t="str">
            <v>100% Cotton</v>
          </cell>
          <cell r="M1426" t="str">
            <v>Direct</v>
          </cell>
          <cell r="W1426">
            <v>35612</v>
          </cell>
          <cell r="Z1426" t="str">
            <v xml:space="preserve"> </v>
          </cell>
        </row>
        <row r="1427">
          <cell r="A1427" t="str">
            <v>R07</v>
          </cell>
          <cell r="B1427" t="str">
            <v>CG Cool Blue</v>
          </cell>
          <cell r="C1427" t="str">
            <v>FO</v>
          </cell>
          <cell r="F1427" t="str">
            <v>PRT</v>
          </cell>
          <cell r="I1427">
            <v>1857</v>
          </cell>
          <cell r="J1427" t="str">
            <v>100% Cotton</v>
          </cell>
          <cell r="M1427" t="str">
            <v>Fiber Reactive</v>
          </cell>
          <cell r="R1427">
            <v>0.16</v>
          </cell>
          <cell r="Z1427" t="str">
            <v xml:space="preserve"> </v>
          </cell>
        </row>
        <row r="1428">
          <cell r="A1428" t="str">
            <v>R07</v>
          </cell>
          <cell r="B1428" t="str">
            <v>Cool Blue</v>
          </cell>
          <cell r="C1428" t="str">
            <v>FO</v>
          </cell>
          <cell r="F1428" t="str">
            <v>CSW</v>
          </cell>
          <cell r="I1428">
            <v>1780</v>
          </cell>
          <cell r="J1428" t="str">
            <v>100% Cotton</v>
          </cell>
          <cell r="M1428" t="str">
            <v>Fiber Reactive</v>
          </cell>
          <cell r="R1428">
            <v>0.16</v>
          </cell>
          <cell r="W1428">
            <v>35735</v>
          </cell>
          <cell r="Z1428" t="str">
            <v xml:space="preserve"> </v>
          </cell>
        </row>
        <row r="1429">
          <cell r="A1429" t="str">
            <v>R06</v>
          </cell>
          <cell r="B1429" t="str">
            <v>CG Key Lime</v>
          </cell>
          <cell r="C1429" t="str">
            <v>KM</v>
          </cell>
          <cell r="F1429" t="str">
            <v>PRT</v>
          </cell>
          <cell r="I1429">
            <v>1857</v>
          </cell>
          <cell r="J1429" t="str">
            <v>100% Cotton</v>
          </cell>
          <cell r="M1429" t="str">
            <v>Fiber Reactive</v>
          </cell>
          <cell r="Q1429">
            <v>35735</v>
          </cell>
          <cell r="Z1429" t="str">
            <v>Lab dip approved</v>
          </cell>
        </row>
        <row r="1430">
          <cell r="A1430" t="str">
            <v>R06D</v>
          </cell>
          <cell r="B1430" t="str">
            <v>Lime Green</v>
          </cell>
          <cell r="C1430" t="str">
            <v>KM</v>
          </cell>
          <cell r="F1430" t="str">
            <v>CSW</v>
          </cell>
          <cell r="I1430">
            <v>1857</v>
          </cell>
          <cell r="J1430" t="str">
            <v>100% Cotton</v>
          </cell>
          <cell r="M1430" t="str">
            <v>Fiber Reactive</v>
          </cell>
          <cell r="Q1430">
            <v>35735</v>
          </cell>
          <cell r="W1430">
            <v>35735</v>
          </cell>
          <cell r="Z1430" t="str">
            <v>Lab dip approved</v>
          </cell>
        </row>
        <row r="1431">
          <cell r="A1431" t="str">
            <v>RO5</v>
          </cell>
          <cell r="B1431" t="str">
            <v>CG Azalea</v>
          </cell>
          <cell r="C1431" t="str">
            <v>AI</v>
          </cell>
          <cell r="F1431" t="str">
            <v>PRT</v>
          </cell>
          <cell r="I1431">
            <v>1857</v>
          </cell>
          <cell r="J1431" t="str">
            <v>100% Cotton</v>
          </cell>
          <cell r="M1431" t="str">
            <v>Fiber Reactive</v>
          </cell>
          <cell r="N1431" t="str">
            <v>BR W/ Opt.</v>
          </cell>
          <cell r="W1431">
            <v>35886</v>
          </cell>
          <cell r="Z1431" t="str">
            <v xml:space="preserve"> </v>
          </cell>
        </row>
        <row r="1432">
          <cell r="A1432" t="str">
            <v>R05a</v>
          </cell>
          <cell r="B1432" t="str">
            <v>Azalea</v>
          </cell>
          <cell r="C1432" t="str">
            <v>AI</v>
          </cell>
          <cell r="F1432" t="str">
            <v>CSW</v>
          </cell>
          <cell r="I1432">
            <v>1780</v>
          </cell>
          <cell r="J1432" t="str">
            <v>100% Cotton</v>
          </cell>
          <cell r="M1432" t="str">
            <v>Fiber Reactive</v>
          </cell>
          <cell r="Z1432" t="str">
            <v xml:space="preserve"> </v>
          </cell>
        </row>
        <row r="1433">
          <cell r="A1433" t="str">
            <v>R04PEG033</v>
          </cell>
          <cell r="B1433" t="str">
            <v>Blue Horizon</v>
          </cell>
          <cell r="D1433" t="str">
            <v>Tana Martinez</v>
          </cell>
          <cell r="E1433" t="str">
            <v>Girls Chica Bikini Pk Hol'04</v>
          </cell>
          <cell r="F1433" t="str">
            <v>Kids</v>
          </cell>
          <cell r="G1433">
            <v>38134</v>
          </cell>
          <cell r="H1433">
            <v>38134</v>
          </cell>
          <cell r="I1433" t="str">
            <v>PEG033</v>
          </cell>
          <cell r="J1433" t="str">
            <v>Polyester</v>
          </cell>
          <cell r="M1433" t="str">
            <v>Disperse</v>
          </cell>
          <cell r="P1433">
            <v>38139</v>
          </cell>
          <cell r="Q1433">
            <v>38139</v>
          </cell>
          <cell r="Z1433" t="str">
            <v>Lab dip approved</v>
          </cell>
        </row>
        <row r="1434">
          <cell r="A1434" t="str">
            <v>R04</v>
          </cell>
          <cell r="B1434" t="str">
            <v>CG Blue Horizon</v>
          </cell>
          <cell r="C1434" t="str">
            <v>AF</v>
          </cell>
          <cell r="F1434" t="str">
            <v>PRT</v>
          </cell>
          <cell r="I1434">
            <v>1857</v>
          </cell>
          <cell r="J1434" t="str">
            <v>100% Cotton</v>
          </cell>
          <cell r="M1434" t="str">
            <v>Fiber Reactive</v>
          </cell>
          <cell r="N1434" t="str">
            <v>Jet Bleach</v>
          </cell>
          <cell r="W1434">
            <v>35886</v>
          </cell>
          <cell r="Z1434" t="str">
            <v xml:space="preserve"> </v>
          </cell>
        </row>
        <row r="1435">
          <cell r="A1435" t="str">
            <v>R04a</v>
          </cell>
          <cell r="B1435" t="str">
            <v>Clue Horizon</v>
          </cell>
          <cell r="C1435" t="str">
            <v>AF</v>
          </cell>
          <cell r="F1435" t="str">
            <v>CSW</v>
          </cell>
          <cell r="I1435">
            <v>1780</v>
          </cell>
          <cell r="J1435" t="str">
            <v>100% Cotton</v>
          </cell>
          <cell r="M1435" t="str">
            <v>Fiber Reactive</v>
          </cell>
          <cell r="Z1435" t="str">
            <v xml:space="preserve"> </v>
          </cell>
        </row>
        <row r="1436">
          <cell r="A1436" t="str">
            <v>R03B</v>
          </cell>
          <cell r="B1436" t="str">
            <v>Mood Indigo</v>
          </cell>
          <cell r="D1436" t="str">
            <v>J. Shuford</v>
          </cell>
          <cell r="E1436" t="str">
            <v>Women's Core</v>
          </cell>
          <cell r="F1436" t="str">
            <v>HHW</v>
          </cell>
          <cell r="G1436">
            <v>35731</v>
          </cell>
          <cell r="H1436">
            <v>35732</v>
          </cell>
          <cell r="I1436">
            <v>2122</v>
          </cell>
          <cell r="J1436" t="str">
            <v>100% Cotton</v>
          </cell>
          <cell r="K1436" t="str">
            <v>F'98</v>
          </cell>
          <cell r="L1436" t="str">
            <v>19-4025TC/ R03</v>
          </cell>
          <cell r="M1436" t="str">
            <v>Fiber Reactive</v>
          </cell>
          <cell r="N1436" t="str">
            <v>BR W/ Opt.</v>
          </cell>
          <cell r="S1436">
            <v>8</v>
          </cell>
          <cell r="T1436" t="str">
            <v>D</v>
          </cell>
          <cell r="Y1436">
            <v>35735</v>
          </cell>
          <cell r="Z1436" t="str">
            <v>Dropped</v>
          </cell>
        </row>
        <row r="1437">
          <cell r="A1437" t="str">
            <v>R03</v>
          </cell>
          <cell r="B1437" t="str">
            <v>Mood Indigo</v>
          </cell>
          <cell r="D1437" t="str">
            <v>J. Shuford</v>
          </cell>
          <cell r="E1437" t="str">
            <v>Women's Core</v>
          </cell>
          <cell r="F1437" t="str">
            <v>HHW</v>
          </cell>
          <cell r="G1437">
            <v>35731</v>
          </cell>
          <cell r="H1437">
            <v>35732</v>
          </cell>
          <cell r="I1437">
            <v>3005</v>
          </cell>
          <cell r="J1437" t="str">
            <v>100% cotton</v>
          </cell>
          <cell r="K1437" t="str">
            <v>F'98</v>
          </cell>
          <cell r="L1437" t="str">
            <v>19-4025TC</v>
          </cell>
          <cell r="M1437" t="str">
            <v>Fiber Reactive</v>
          </cell>
          <cell r="N1437" t="str">
            <v>BR W/ Opt.</v>
          </cell>
          <cell r="S1437">
            <v>8</v>
          </cell>
          <cell r="T1437" t="str">
            <v>D</v>
          </cell>
          <cell r="Y1437">
            <v>35735</v>
          </cell>
          <cell r="Z1437" t="str">
            <v>Dropped</v>
          </cell>
        </row>
        <row r="1438">
          <cell r="A1438" t="str">
            <v>R03</v>
          </cell>
          <cell r="B1438" t="str">
            <v>Ink spot/mood indigo</v>
          </cell>
          <cell r="F1438" t="str">
            <v>PRT</v>
          </cell>
          <cell r="I1438">
            <v>1780</v>
          </cell>
          <cell r="J1438" t="str">
            <v>100% Cotton</v>
          </cell>
          <cell r="M1438" t="str">
            <v>Fiber Reactive</v>
          </cell>
          <cell r="W1438">
            <v>35855</v>
          </cell>
          <cell r="Z1438" t="str">
            <v xml:space="preserve"> </v>
          </cell>
        </row>
        <row r="1439">
          <cell r="A1439" t="str">
            <v>R02</v>
          </cell>
          <cell r="B1439" t="str">
            <v>Forest Green</v>
          </cell>
          <cell r="F1439" t="str">
            <v>PRT</v>
          </cell>
          <cell r="I1439">
            <v>1780</v>
          </cell>
          <cell r="J1439" t="str">
            <v>100% Cotton</v>
          </cell>
          <cell r="M1439" t="str">
            <v>Fiber Reactive</v>
          </cell>
          <cell r="Z1439" t="str">
            <v xml:space="preserve"> </v>
          </cell>
        </row>
        <row r="1440">
          <cell r="A1440" t="str">
            <v>R01</v>
          </cell>
          <cell r="B1440" t="str">
            <v>New Navy</v>
          </cell>
          <cell r="C1440" t="str">
            <v>DR</v>
          </cell>
          <cell r="D1440" t="str">
            <v>T. Thompson</v>
          </cell>
          <cell r="E1440" t="str">
            <v>Pocket-T/fall '99</v>
          </cell>
          <cell r="F1440" t="str">
            <v>MUN</v>
          </cell>
          <cell r="G1440">
            <v>36082</v>
          </cell>
          <cell r="H1440">
            <v>36082</v>
          </cell>
          <cell r="I1440">
            <v>2675</v>
          </cell>
          <cell r="J1440" t="str">
            <v>100% Cotton</v>
          </cell>
          <cell r="K1440" t="str">
            <v>F'99</v>
          </cell>
          <cell r="L1440" t="str">
            <v>existing color</v>
          </cell>
          <cell r="M1440" t="str">
            <v>Fiber Reactive</v>
          </cell>
          <cell r="N1440" t="str">
            <v>Jet Scour</v>
          </cell>
          <cell r="O1440">
            <v>4</v>
          </cell>
          <cell r="P1440">
            <v>36089</v>
          </cell>
          <cell r="Q1440">
            <v>36089</v>
          </cell>
          <cell r="S1440">
            <v>8</v>
          </cell>
          <cell r="T1440" t="str">
            <v>D</v>
          </cell>
          <cell r="Y1440">
            <v>36134</v>
          </cell>
          <cell r="Z1440" t="str">
            <v>Dropped</v>
          </cell>
        </row>
        <row r="1441">
          <cell r="A1441" t="str">
            <v>R01</v>
          </cell>
          <cell r="B1441" t="str">
            <v>New Navy</v>
          </cell>
          <cell r="C1441" t="str">
            <v>DR</v>
          </cell>
          <cell r="F1441" t="str">
            <v>PRT</v>
          </cell>
          <cell r="I1441">
            <v>1780</v>
          </cell>
          <cell r="J1441" t="str">
            <v>100% Cotton</v>
          </cell>
          <cell r="M1441" t="str">
            <v>Fiber Reactive</v>
          </cell>
          <cell r="W1441">
            <v>35612</v>
          </cell>
          <cell r="Z1441" t="str">
            <v xml:space="preserve"> </v>
          </cell>
        </row>
        <row r="1442">
          <cell r="A1442" t="str">
            <v>R00</v>
          </cell>
          <cell r="B1442" t="str">
            <v>Essex Ivory</v>
          </cell>
          <cell r="D1442" t="str">
            <v>Ann Oneyear</v>
          </cell>
          <cell r="E1442" t="str">
            <v>Spring 2000 Pastel Pk</v>
          </cell>
          <cell r="F1442" t="str">
            <v>PRT</v>
          </cell>
          <cell r="I1442">
            <v>1780</v>
          </cell>
          <cell r="J1442" t="str">
            <v>100% Cotton</v>
          </cell>
          <cell r="M1442" t="str">
            <v>Direct</v>
          </cell>
          <cell r="Z1442" t="str">
            <v xml:space="preserve"> </v>
          </cell>
        </row>
        <row r="1443">
          <cell r="A1443" t="str">
            <v>PD7</v>
          </cell>
          <cell r="B1443" t="str">
            <v>Bright Aqua</v>
          </cell>
          <cell r="F1443" t="str">
            <v>UNW</v>
          </cell>
          <cell r="I1443">
            <v>2808</v>
          </cell>
          <cell r="J1443" t="str">
            <v>100% Cotton</v>
          </cell>
          <cell r="K1443" t="str">
            <v>Sp.'03</v>
          </cell>
          <cell r="L1443" t="str">
            <v>RO4 C.G. Horizon</v>
          </cell>
          <cell r="M1443" t="str">
            <v>Fiber Reactive</v>
          </cell>
          <cell r="N1443" t="str">
            <v>BR W/ Opt.</v>
          </cell>
          <cell r="O1443">
            <v>1</v>
          </cell>
          <cell r="R1443">
            <v>6.0900000000000003E-2</v>
          </cell>
          <cell r="W1443">
            <v>38693</v>
          </cell>
          <cell r="Z1443" t="str">
            <v xml:space="preserve"> </v>
          </cell>
        </row>
        <row r="1444">
          <cell r="A1444" t="str">
            <v>PD6</v>
          </cell>
          <cell r="B1444" t="str">
            <v>Ash</v>
          </cell>
          <cell r="C1444" t="str">
            <v>zz</v>
          </cell>
          <cell r="D1444" t="str">
            <v>Ofelia Forbes</v>
          </cell>
          <cell r="E1444" t="str">
            <v>Printables/Nat.Textiles</v>
          </cell>
          <cell r="F1444" t="str">
            <v>PRT</v>
          </cell>
          <cell r="G1444">
            <v>37503</v>
          </cell>
          <cell r="H1444">
            <v>37503</v>
          </cell>
          <cell r="I1444" t="str">
            <v>K9804-16</v>
          </cell>
          <cell r="J1444" t="str">
            <v>50%/49%/1%</v>
          </cell>
          <cell r="M1444" t="str">
            <v>No Dyes</v>
          </cell>
          <cell r="N1444" t="str">
            <v>BR W/ Opt.</v>
          </cell>
          <cell r="W1444">
            <v>37472</v>
          </cell>
          <cell r="Z1444" t="str">
            <v>Lab dip in-process</v>
          </cell>
        </row>
        <row r="1445">
          <cell r="A1445" t="str">
            <v>PD5</v>
          </cell>
          <cell r="B1445" t="str">
            <v>Berry</v>
          </cell>
          <cell r="D1445" t="str">
            <v>Jim Davis</v>
          </cell>
          <cell r="E1445" t="str">
            <v>Harwood</v>
          </cell>
          <cell r="F1445" t="str">
            <v>UNW</v>
          </cell>
          <cell r="G1445">
            <v>37032</v>
          </cell>
          <cell r="H1445">
            <v>37032</v>
          </cell>
          <cell r="I1445">
            <v>2808</v>
          </cell>
          <cell r="J1445" t="str">
            <v>100% Cotton</v>
          </cell>
          <cell r="L1445" t="str">
            <v>19-2312TP</v>
          </cell>
          <cell r="M1445" t="str">
            <v>Fiber Reactive</v>
          </cell>
          <cell r="N1445" t="str">
            <v>Jet Scour</v>
          </cell>
          <cell r="O1445">
            <v>11</v>
          </cell>
          <cell r="P1445">
            <v>37067</v>
          </cell>
          <cell r="R1445">
            <v>0.2046</v>
          </cell>
          <cell r="Z1445" t="str">
            <v>Lab dip submitted</v>
          </cell>
        </row>
        <row r="1446">
          <cell r="A1446" t="str">
            <v>PD4</v>
          </cell>
          <cell r="B1446" t="str">
            <v>Ocean Blue</v>
          </cell>
          <cell r="D1446" t="str">
            <v>Jim Davis</v>
          </cell>
          <cell r="E1446" t="str">
            <v>Harwood</v>
          </cell>
          <cell r="F1446" t="str">
            <v>UNW</v>
          </cell>
          <cell r="G1446">
            <v>37032</v>
          </cell>
          <cell r="H1446">
            <v>37032</v>
          </cell>
          <cell r="I1446">
            <v>2808</v>
          </cell>
          <cell r="J1446" t="str">
            <v>100% Cotton</v>
          </cell>
          <cell r="L1446" t="str">
            <v>19-3938TP</v>
          </cell>
          <cell r="M1446" t="str">
            <v>Fiber Reactive</v>
          </cell>
          <cell r="N1446" t="str">
            <v>Jet Scour</v>
          </cell>
          <cell r="O1446">
            <v>12</v>
          </cell>
          <cell r="P1446">
            <v>37067</v>
          </cell>
          <cell r="R1446">
            <v>0.1077</v>
          </cell>
          <cell r="Z1446" t="str">
            <v>Lab dip submitted</v>
          </cell>
        </row>
        <row r="1447">
          <cell r="A1447" t="str">
            <v>PD3</v>
          </cell>
          <cell r="B1447" t="str">
            <v>Grass Green</v>
          </cell>
          <cell r="D1447" t="str">
            <v>Jim Davis</v>
          </cell>
          <cell r="E1447" t="str">
            <v>Harwood</v>
          </cell>
          <cell r="F1447" t="str">
            <v>UNW</v>
          </cell>
          <cell r="G1447">
            <v>37032</v>
          </cell>
          <cell r="H1447">
            <v>37032</v>
          </cell>
          <cell r="I1447">
            <v>2808</v>
          </cell>
          <cell r="J1447" t="str">
            <v>100% Cotton</v>
          </cell>
          <cell r="L1447" t="str">
            <v>18-0317TP</v>
          </cell>
          <cell r="M1447" t="str">
            <v>Fiber Reactive</v>
          </cell>
          <cell r="N1447" t="str">
            <v>Jet Scour</v>
          </cell>
          <cell r="O1447">
            <v>10</v>
          </cell>
          <cell r="P1447">
            <v>37067</v>
          </cell>
          <cell r="R1447">
            <v>0.51890000000000003</v>
          </cell>
          <cell r="Z1447" t="str">
            <v>Lab dip submitted</v>
          </cell>
        </row>
        <row r="1448">
          <cell r="A1448" t="str">
            <v>PD2</v>
          </cell>
          <cell r="B1448" t="str">
            <v>Black</v>
          </cell>
          <cell r="D1448" t="str">
            <v>Jim Davis</v>
          </cell>
          <cell r="E1448" t="str">
            <v>Harwood</v>
          </cell>
          <cell r="F1448" t="str">
            <v>UNW</v>
          </cell>
          <cell r="G1448">
            <v>36965</v>
          </cell>
          <cell r="H1448">
            <v>36965</v>
          </cell>
          <cell r="I1448">
            <v>2808</v>
          </cell>
          <cell r="J1448" t="str">
            <v>100% Cotton</v>
          </cell>
          <cell r="L1448">
            <v>50802720</v>
          </cell>
          <cell r="M1448" t="str">
            <v>Fiber Reactive</v>
          </cell>
          <cell r="N1448" t="str">
            <v>Jet Scour</v>
          </cell>
          <cell r="P1448">
            <v>36971</v>
          </cell>
          <cell r="Z1448" t="str">
            <v>Lab dip submitted</v>
          </cell>
        </row>
        <row r="1449">
          <cell r="A1449" t="str">
            <v>PD1DK0080</v>
          </cell>
          <cell r="B1449" t="str">
            <v>Pastel Chambray</v>
          </cell>
          <cell r="D1449" t="str">
            <v>G. Parks</v>
          </cell>
          <cell r="E1449" t="str">
            <v>SP'JMS'04</v>
          </cell>
          <cell r="I1449" t="str">
            <v>Elastic</v>
          </cell>
          <cell r="J1449" t="str">
            <v>Polyester</v>
          </cell>
          <cell r="M1449" t="str">
            <v>Pigment</v>
          </cell>
          <cell r="P1449">
            <v>37741</v>
          </cell>
          <cell r="Z1449" t="str">
            <v>Lab dip submitted</v>
          </cell>
        </row>
        <row r="1450">
          <cell r="A1450" t="str">
            <v>PD1</v>
          </cell>
          <cell r="B1450" t="str">
            <v>Bone</v>
          </cell>
          <cell r="D1450" t="str">
            <v>Jim Davis</v>
          </cell>
          <cell r="E1450" t="str">
            <v>Harwood</v>
          </cell>
          <cell r="F1450" t="str">
            <v>UNW</v>
          </cell>
          <cell r="G1450">
            <v>36965</v>
          </cell>
          <cell r="H1450">
            <v>36965</v>
          </cell>
          <cell r="I1450">
            <v>2808</v>
          </cell>
          <cell r="J1450" t="str">
            <v>100% Cotton</v>
          </cell>
          <cell r="L1450" t="str">
            <v>12-0605 TP</v>
          </cell>
          <cell r="M1450" t="str">
            <v>Direct</v>
          </cell>
          <cell r="N1450" t="str">
            <v>Jet Bleach</v>
          </cell>
          <cell r="O1450">
            <v>6</v>
          </cell>
          <cell r="P1450">
            <v>36971</v>
          </cell>
          <cell r="R1450">
            <v>1.2500000000000001E-2</v>
          </cell>
          <cell r="Z1450" t="str">
            <v>Lab dip submitted</v>
          </cell>
        </row>
        <row r="1451">
          <cell r="A1451" t="str">
            <v>PC9</v>
          </cell>
          <cell r="B1451" t="str">
            <v>Cherry Red</v>
          </cell>
          <cell r="D1451" t="str">
            <v>Jim Davis</v>
          </cell>
          <cell r="E1451" t="str">
            <v>Harwood</v>
          </cell>
          <cell r="F1451" t="str">
            <v>UNW</v>
          </cell>
          <cell r="G1451">
            <v>36965</v>
          </cell>
          <cell r="H1451">
            <v>36965</v>
          </cell>
          <cell r="I1451">
            <v>2808</v>
          </cell>
          <cell r="J1451" t="str">
            <v>100% Cotton</v>
          </cell>
          <cell r="L1451" t="str">
            <v>19-1664 TP</v>
          </cell>
          <cell r="M1451" t="str">
            <v>Fiber Reactive</v>
          </cell>
          <cell r="N1451" t="str">
            <v>Jet Scour</v>
          </cell>
          <cell r="O1451">
            <v>3</v>
          </cell>
          <cell r="P1451">
            <v>36971</v>
          </cell>
          <cell r="R1451">
            <v>0.44269999999999998</v>
          </cell>
          <cell r="Z1451" t="str">
            <v>Lab dip submitted</v>
          </cell>
        </row>
        <row r="1452">
          <cell r="A1452" t="str">
            <v>PC8</v>
          </cell>
          <cell r="B1452" t="str">
            <v>Royal Blue</v>
          </cell>
          <cell r="D1452" t="str">
            <v>Jim Davis</v>
          </cell>
          <cell r="E1452" t="str">
            <v>Harwood</v>
          </cell>
          <cell r="F1452" t="str">
            <v>UNW</v>
          </cell>
          <cell r="G1452">
            <v>36965</v>
          </cell>
          <cell r="H1452">
            <v>36965</v>
          </cell>
          <cell r="I1452">
            <v>2808</v>
          </cell>
          <cell r="J1452" t="str">
            <v>100% Cotton</v>
          </cell>
          <cell r="L1452" t="str">
            <v>19-4030 TP</v>
          </cell>
          <cell r="M1452" t="str">
            <v>Fiber Reactive</v>
          </cell>
          <cell r="N1452" t="str">
            <v>BR W/ Opt.</v>
          </cell>
          <cell r="O1452">
            <v>2</v>
          </cell>
          <cell r="P1452">
            <v>36969</v>
          </cell>
          <cell r="R1452">
            <v>0.54479999999999995</v>
          </cell>
          <cell r="Z1452" t="str">
            <v>Lab dip submitted</v>
          </cell>
        </row>
        <row r="1453">
          <cell r="A1453" t="str">
            <v>PC7</v>
          </cell>
          <cell r="B1453" t="str">
            <v>Navy</v>
          </cell>
          <cell r="D1453" t="str">
            <v>Jim Davis</v>
          </cell>
          <cell r="E1453" t="str">
            <v>Harwood</v>
          </cell>
          <cell r="F1453" t="str">
            <v>UNW</v>
          </cell>
          <cell r="G1453">
            <v>36965</v>
          </cell>
          <cell r="H1453">
            <v>36965</v>
          </cell>
          <cell r="I1453">
            <v>2808</v>
          </cell>
          <cell r="J1453" t="str">
            <v>100% Cotton</v>
          </cell>
          <cell r="L1453" t="str">
            <v>19-3938 TP</v>
          </cell>
          <cell r="M1453" t="str">
            <v>Fiber Reactive</v>
          </cell>
          <cell r="N1453" t="str">
            <v>Jet Bleach</v>
          </cell>
          <cell r="O1453">
            <v>2</v>
          </cell>
          <cell r="P1453">
            <v>36969</v>
          </cell>
          <cell r="R1453">
            <v>0.5252</v>
          </cell>
          <cell r="Z1453" t="str">
            <v>Lab dip submitted</v>
          </cell>
        </row>
        <row r="1454">
          <cell r="A1454" t="str">
            <v>PC6</v>
          </cell>
          <cell r="B1454" t="str">
            <v>Pine Green</v>
          </cell>
          <cell r="D1454" t="str">
            <v>Jim Davis</v>
          </cell>
          <cell r="E1454" t="str">
            <v>Harwood</v>
          </cell>
          <cell r="F1454" t="str">
            <v>UNW</v>
          </cell>
          <cell r="G1454">
            <v>36965</v>
          </cell>
          <cell r="H1454">
            <v>36965</v>
          </cell>
          <cell r="I1454">
            <v>2808</v>
          </cell>
          <cell r="J1454" t="str">
            <v>100% Cotton</v>
          </cell>
          <cell r="L1454" t="str">
            <v>19-0309 TP</v>
          </cell>
          <cell r="M1454" t="str">
            <v>Fiber Reactive</v>
          </cell>
          <cell r="N1454" t="str">
            <v>Jet Scour</v>
          </cell>
          <cell r="O1454">
            <v>2</v>
          </cell>
          <cell r="P1454">
            <v>36969</v>
          </cell>
          <cell r="R1454">
            <v>0.90280000000000005</v>
          </cell>
          <cell r="Z1454" t="str">
            <v>Lab dip submitted</v>
          </cell>
        </row>
        <row r="1455">
          <cell r="A1455" t="str">
            <v>PC5</v>
          </cell>
          <cell r="B1455" t="str">
            <v>Bright Blue</v>
          </cell>
          <cell r="D1455" t="str">
            <v>Miles Maynard</v>
          </cell>
          <cell r="E1455" t="str">
            <v>Nat. Tex. Customer</v>
          </cell>
          <cell r="F1455" t="str">
            <v>NAT</v>
          </cell>
          <cell r="G1455">
            <v>36956</v>
          </cell>
          <cell r="H1455">
            <v>36957</v>
          </cell>
          <cell r="I1455">
            <v>2808</v>
          </cell>
          <cell r="J1455" t="str">
            <v>100% Cotton</v>
          </cell>
          <cell r="L1455" t="str">
            <v>M40</v>
          </cell>
          <cell r="M1455" t="str">
            <v>Fiber Reactive</v>
          </cell>
          <cell r="N1455" t="str">
            <v>BR W/ Opt.</v>
          </cell>
          <cell r="O1455">
            <v>4</v>
          </cell>
          <cell r="P1455">
            <v>36959</v>
          </cell>
          <cell r="R1455">
            <v>3.9399999999999998E-2</v>
          </cell>
          <cell r="Z1455" t="str">
            <v>Lab dip submitted</v>
          </cell>
        </row>
        <row r="1456">
          <cell r="A1456" t="str">
            <v>PC4</v>
          </cell>
          <cell r="B1456" t="str">
            <v>Bright Purple</v>
          </cell>
          <cell r="D1456" t="str">
            <v>Miles Maynard</v>
          </cell>
          <cell r="E1456" t="str">
            <v>Nat. Tex. Customer</v>
          </cell>
          <cell r="F1456" t="str">
            <v>NAT</v>
          </cell>
          <cell r="G1456">
            <v>36956</v>
          </cell>
          <cell r="H1456">
            <v>36957</v>
          </cell>
          <cell r="I1456">
            <v>2808</v>
          </cell>
          <cell r="J1456" t="str">
            <v>100% Cotton</v>
          </cell>
          <cell r="L1456" t="str">
            <v>P46</v>
          </cell>
          <cell r="M1456" t="str">
            <v>Fiber Reactive</v>
          </cell>
          <cell r="N1456" t="str">
            <v>BR W/ Opt.</v>
          </cell>
          <cell r="O1456">
            <v>4</v>
          </cell>
          <cell r="P1456">
            <v>36959</v>
          </cell>
          <cell r="R1456">
            <v>4.3400000000000001E-2</v>
          </cell>
          <cell r="Z1456" t="str">
            <v>Lab dip submitted</v>
          </cell>
        </row>
        <row r="1457">
          <cell r="A1457" t="str">
            <v>PC3</v>
          </cell>
          <cell r="B1457" t="str">
            <v>Bright Pink</v>
          </cell>
          <cell r="D1457" t="str">
            <v>Miles Maynard</v>
          </cell>
          <cell r="E1457" t="str">
            <v>Nat. Tex. Customer</v>
          </cell>
          <cell r="F1457" t="str">
            <v>NAT</v>
          </cell>
          <cell r="G1457">
            <v>36956</v>
          </cell>
          <cell r="H1457">
            <v>36957</v>
          </cell>
          <cell r="I1457">
            <v>2808</v>
          </cell>
          <cell r="J1457" t="str">
            <v>100% Cotton</v>
          </cell>
          <cell r="L1457" t="str">
            <v>UF2</v>
          </cell>
          <cell r="M1457" t="str">
            <v>Fiber Reactive</v>
          </cell>
          <cell r="N1457" t="str">
            <v>BR W/ Opt.</v>
          </cell>
          <cell r="O1457">
            <v>2</v>
          </cell>
          <cell r="P1457">
            <v>36959</v>
          </cell>
          <cell r="R1457">
            <v>2.93E-2</v>
          </cell>
          <cell r="Z1457" t="str">
            <v>Lab dip submitted</v>
          </cell>
        </row>
        <row r="1458">
          <cell r="A1458" t="str">
            <v>PC2</v>
          </cell>
          <cell r="B1458" t="str">
            <v>Light Blue</v>
          </cell>
          <cell r="D1458" t="str">
            <v>Miles Maynard</v>
          </cell>
          <cell r="E1458" t="str">
            <v>Nat. Tex. Customer</v>
          </cell>
          <cell r="F1458" t="str">
            <v>NAT</v>
          </cell>
          <cell r="G1458">
            <v>36956</v>
          </cell>
          <cell r="H1458">
            <v>36957</v>
          </cell>
          <cell r="I1458">
            <v>2808</v>
          </cell>
          <cell r="J1458" t="str">
            <v>100% Cotton</v>
          </cell>
          <cell r="M1458" t="str">
            <v>Direct</v>
          </cell>
          <cell r="N1458" t="str">
            <v>BR W/ Opt.</v>
          </cell>
          <cell r="O1458">
            <v>5</v>
          </cell>
          <cell r="P1458">
            <v>36959</v>
          </cell>
          <cell r="R1458">
            <v>1.2E-2</v>
          </cell>
          <cell r="Z1458" t="str">
            <v>Lab dip submitted</v>
          </cell>
        </row>
        <row r="1459">
          <cell r="A1459" t="str">
            <v>PC1</v>
          </cell>
          <cell r="B1459" t="str">
            <v>Light Lavender</v>
          </cell>
          <cell r="D1459" t="str">
            <v>Miles Maynard</v>
          </cell>
          <cell r="E1459" t="str">
            <v>Nat. Tex. Customer</v>
          </cell>
          <cell r="F1459" t="str">
            <v>NAT</v>
          </cell>
          <cell r="G1459">
            <v>36956</v>
          </cell>
          <cell r="H1459">
            <v>36957</v>
          </cell>
          <cell r="I1459">
            <v>2808</v>
          </cell>
          <cell r="J1459" t="str">
            <v>100% Cotton</v>
          </cell>
          <cell r="L1459" t="str">
            <v>U18</v>
          </cell>
          <cell r="M1459" t="str">
            <v>Fiber Reactive</v>
          </cell>
          <cell r="N1459" t="str">
            <v>BR W/ Opt.</v>
          </cell>
          <cell r="O1459">
            <v>2</v>
          </cell>
          <cell r="P1459">
            <v>36959</v>
          </cell>
          <cell r="R1459">
            <v>2.2700000000000001E-2</v>
          </cell>
          <cell r="Z1459" t="str">
            <v>Lab dip submitted</v>
          </cell>
        </row>
        <row r="1460">
          <cell r="A1460" t="str">
            <v>PB9</v>
          </cell>
          <cell r="B1460" t="str">
            <v>Light Pink</v>
          </cell>
          <cell r="D1460" t="str">
            <v>Miles Maynard</v>
          </cell>
          <cell r="E1460" t="str">
            <v>Nat. Tex. Customer</v>
          </cell>
          <cell r="F1460" t="str">
            <v>NAT</v>
          </cell>
          <cell r="G1460">
            <v>36956</v>
          </cell>
          <cell r="H1460">
            <v>36957</v>
          </cell>
          <cell r="I1460">
            <v>2808</v>
          </cell>
          <cell r="J1460" t="str">
            <v>100% Cotton</v>
          </cell>
          <cell r="L1460" t="str">
            <v>B36</v>
          </cell>
          <cell r="M1460" t="str">
            <v>Direct</v>
          </cell>
          <cell r="N1460" t="str">
            <v>BR W/ Opt.</v>
          </cell>
          <cell r="O1460">
            <v>5</v>
          </cell>
          <cell r="P1460">
            <v>36959</v>
          </cell>
          <cell r="R1460">
            <v>0.01</v>
          </cell>
          <cell r="Z1460" t="str">
            <v>Lab dip submitted</v>
          </cell>
        </row>
        <row r="1461">
          <cell r="A1461" t="str">
            <v>PB8</v>
          </cell>
          <cell r="B1461" t="str">
            <v>Watercolor Floral</v>
          </cell>
          <cell r="D1461" t="str">
            <v>Ann Oneyear</v>
          </cell>
          <cell r="E1461" t="str">
            <v>Spring 2000 Pastel Pk</v>
          </cell>
          <cell r="F1461" t="str">
            <v>PRT</v>
          </cell>
          <cell r="I1461" t="str">
            <v>Contractor</v>
          </cell>
          <cell r="J1461" t="str">
            <v>100% Cotton</v>
          </cell>
          <cell r="M1461" t="str">
            <v>Direct</v>
          </cell>
          <cell r="Z1461" t="str">
            <v xml:space="preserve"> </v>
          </cell>
        </row>
        <row r="1462">
          <cell r="A1462" t="str">
            <v>PB7</v>
          </cell>
          <cell r="B1462" t="str">
            <v>Flowers w/stem</v>
          </cell>
          <cell r="D1462" t="str">
            <v>Ann Oneyear</v>
          </cell>
          <cell r="E1462" t="str">
            <v>Spring 2000 Pastel Pk</v>
          </cell>
          <cell r="F1462" t="str">
            <v>PRT</v>
          </cell>
          <cell r="I1462" t="str">
            <v>Contractor</v>
          </cell>
          <cell r="J1462" t="str">
            <v>100% Cotton</v>
          </cell>
          <cell r="M1462" t="str">
            <v>Direct</v>
          </cell>
          <cell r="Z1462" t="str">
            <v xml:space="preserve"> </v>
          </cell>
        </row>
        <row r="1463">
          <cell r="A1463" t="str">
            <v>PB6</v>
          </cell>
          <cell r="B1463" t="str">
            <v>Thistle Lavendar</v>
          </cell>
          <cell r="D1463" t="str">
            <v>Ann Oneyear</v>
          </cell>
          <cell r="E1463" t="str">
            <v>Spring 2000 Pastel Pk</v>
          </cell>
          <cell r="F1463" t="str">
            <v>PRT</v>
          </cell>
          <cell r="I1463" t="str">
            <v>Contractor</v>
          </cell>
          <cell r="J1463" t="str">
            <v>100% Cotton</v>
          </cell>
          <cell r="M1463" t="str">
            <v>Direct</v>
          </cell>
          <cell r="Z1463" t="str">
            <v xml:space="preserve"> </v>
          </cell>
        </row>
        <row r="1464">
          <cell r="A1464" t="str">
            <v>PB5</v>
          </cell>
          <cell r="B1464" t="str">
            <v>Babe Coral</v>
          </cell>
          <cell r="D1464" t="str">
            <v>Ann Oneyear</v>
          </cell>
          <cell r="E1464" t="str">
            <v>Spring 2000 Pastel Pk</v>
          </cell>
          <cell r="F1464" t="str">
            <v>PRT</v>
          </cell>
          <cell r="I1464" t="str">
            <v>Contractor</v>
          </cell>
          <cell r="J1464" t="str">
            <v>100% Cotton</v>
          </cell>
          <cell r="M1464" t="str">
            <v>Direct</v>
          </cell>
          <cell r="Z1464" t="str">
            <v xml:space="preserve"> </v>
          </cell>
        </row>
        <row r="1465">
          <cell r="A1465" t="str">
            <v>PB4</v>
          </cell>
          <cell r="B1465" t="str">
            <v>Aluminum Silver</v>
          </cell>
          <cell r="D1465" t="str">
            <v>Ann Oneyear</v>
          </cell>
          <cell r="E1465" t="str">
            <v>Spring 2000 Pastel Pk</v>
          </cell>
          <cell r="F1465" t="str">
            <v>PRT</v>
          </cell>
          <cell r="I1465" t="str">
            <v>Contractor</v>
          </cell>
          <cell r="J1465" t="str">
            <v>100% Cotton</v>
          </cell>
          <cell r="M1465" t="str">
            <v>Direct</v>
          </cell>
          <cell r="Z1465" t="str">
            <v xml:space="preserve"> </v>
          </cell>
        </row>
        <row r="1466">
          <cell r="A1466" t="str">
            <v>PB3</v>
          </cell>
          <cell r="B1466" t="str">
            <v>Wedgewood Lt. Blue</v>
          </cell>
          <cell r="D1466" t="str">
            <v>Ann Oneyear</v>
          </cell>
          <cell r="E1466" t="str">
            <v>Spring 2000 Pastel Pk</v>
          </cell>
          <cell r="F1466" t="str">
            <v>PRT</v>
          </cell>
          <cell r="I1466" t="str">
            <v>Contractor</v>
          </cell>
          <cell r="J1466" t="str">
            <v>100% Cotton</v>
          </cell>
          <cell r="M1466" t="str">
            <v>Direct</v>
          </cell>
          <cell r="Z1466" t="str">
            <v xml:space="preserve"> </v>
          </cell>
        </row>
        <row r="1467">
          <cell r="A1467" t="str">
            <v>PB2</v>
          </cell>
          <cell r="B1467" t="str">
            <v>Moonglow</v>
          </cell>
          <cell r="D1467" t="str">
            <v>Ann Oneyear</v>
          </cell>
          <cell r="E1467" t="str">
            <v>Spring 2000 Pastel Pk</v>
          </cell>
          <cell r="F1467" t="str">
            <v>PRT</v>
          </cell>
          <cell r="I1467" t="str">
            <v>Contractor</v>
          </cell>
          <cell r="J1467" t="str">
            <v>100% Cotton</v>
          </cell>
          <cell r="M1467" t="str">
            <v>Direct</v>
          </cell>
          <cell r="Z1467" t="str">
            <v xml:space="preserve"> </v>
          </cell>
        </row>
        <row r="1468">
          <cell r="A1468" t="str">
            <v>PB1</v>
          </cell>
          <cell r="B1468" t="str">
            <v>Pastel Chambray</v>
          </cell>
          <cell r="D1468" t="str">
            <v>T. Martinez</v>
          </cell>
          <cell r="E1468" t="str">
            <v>Spring 2000 Pastel Pk</v>
          </cell>
          <cell r="F1468" t="str">
            <v>HHW</v>
          </cell>
          <cell r="G1468">
            <v>36255</v>
          </cell>
          <cell r="H1468">
            <v>36255</v>
          </cell>
          <cell r="I1468">
            <v>2808</v>
          </cell>
          <cell r="J1468" t="str">
            <v>100% Cotton</v>
          </cell>
          <cell r="K1468" t="str">
            <v>S'00</v>
          </cell>
          <cell r="M1468" t="str">
            <v>Direct</v>
          </cell>
          <cell r="N1468" t="str">
            <v>BR W/ Opt.</v>
          </cell>
          <cell r="O1468">
            <v>5</v>
          </cell>
          <cell r="P1468">
            <v>36272</v>
          </cell>
          <cell r="Q1468">
            <v>36278</v>
          </cell>
          <cell r="R1468">
            <v>1.5900000000000001E-2</v>
          </cell>
          <cell r="T1468" t="str">
            <v>P</v>
          </cell>
          <cell r="U1468">
            <v>36299</v>
          </cell>
          <cell r="W1468">
            <v>37781</v>
          </cell>
          <cell r="Z1468" t="str">
            <v>Development Complete</v>
          </cell>
        </row>
        <row r="1469">
          <cell r="A1469" t="str">
            <v>PA9</v>
          </cell>
          <cell r="B1469" t="str">
            <v>Whitened Pink</v>
          </cell>
          <cell r="D1469" t="str">
            <v>T. Martinez</v>
          </cell>
          <cell r="E1469" t="str">
            <v>Spring 2000 Pastel Pk</v>
          </cell>
          <cell r="F1469" t="str">
            <v>HHW</v>
          </cell>
          <cell r="G1469">
            <v>36255</v>
          </cell>
          <cell r="H1469">
            <v>36255</v>
          </cell>
          <cell r="I1469">
            <v>2808</v>
          </cell>
          <cell r="J1469" t="str">
            <v>100% Cotton</v>
          </cell>
          <cell r="K1469" t="str">
            <v>S'00</v>
          </cell>
          <cell r="M1469" t="str">
            <v>Direct</v>
          </cell>
          <cell r="N1469" t="str">
            <v>BR W/ Opt.</v>
          </cell>
          <cell r="O1469">
            <v>11</v>
          </cell>
          <cell r="P1469">
            <v>36256</v>
          </cell>
          <cell r="Q1469">
            <v>36278</v>
          </cell>
          <cell r="R1469">
            <v>5.4999999999999997E-3</v>
          </cell>
          <cell r="T1469" t="str">
            <v>P</v>
          </cell>
          <cell r="U1469" t="str">
            <v>2]6/4/99</v>
          </cell>
          <cell r="V1469">
            <v>36304</v>
          </cell>
          <cell r="W1469">
            <v>36315</v>
          </cell>
          <cell r="Z1469" t="str">
            <v>Development Complete</v>
          </cell>
        </row>
        <row r="1470">
          <cell r="A1470" t="str">
            <v>PA8</v>
          </cell>
          <cell r="B1470" t="str">
            <v>Lavender Pink</v>
          </cell>
          <cell r="D1470" t="str">
            <v>T. Martinez</v>
          </cell>
          <cell r="E1470" t="str">
            <v>Spring 2000 Pastel Pk</v>
          </cell>
          <cell r="F1470" t="str">
            <v>HHW</v>
          </cell>
          <cell r="G1470">
            <v>36244</v>
          </cell>
          <cell r="H1470">
            <v>36244</v>
          </cell>
          <cell r="I1470">
            <v>2808</v>
          </cell>
          <cell r="J1470" t="str">
            <v>100% Cotton</v>
          </cell>
          <cell r="K1470" t="str">
            <v>S'00</v>
          </cell>
          <cell r="M1470" t="str">
            <v>Fiber Reactive</v>
          </cell>
          <cell r="N1470" t="str">
            <v>BR W/ Opt.</v>
          </cell>
          <cell r="O1470">
            <v>3</v>
          </cell>
          <cell r="P1470">
            <v>36250</v>
          </cell>
          <cell r="R1470">
            <v>4.02E-2</v>
          </cell>
          <cell r="T1470" t="str">
            <v>P</v>
          </cell>
          <cell r="Y1470">
            <v>36249</v>
          </cell>
          <cell r="Z1470" t="str">
            <v>Dropped</v>
          </cell>
        </row>
        <row r="1471">
          <cell r="A1471" t="str">
            <v>PA7</v>
          </cell>
          <cell r="B1471" t="str">
            <v>Pink Cloud</v>
          </cell>
          <cell r="D1471" t="str">
            <v>T. Martinez</v>
          </cell>
          <cell r="E1471" t="str">
            <v>Fall '99 Wardrobe Pk</v>
          </cell>
          <cell r="F1471" t="str">
            <v>HHW</v>
          </cell>
          <cell r="G1471">
            <v>36234</v>
          </cell>
          <cell r="H1471">
            <v>36234</v>
          </cell>
          <cell r="I1471">
            <v>2808</v>
          </cell>
          <cell r="J1471" t="str">
            <v>100% Cotton</v>
          </cell>
          <cell r="K1471" t="str">
            <v>S'00</v>
          </cell>
          <cell r="M1471" t="str">
            <v>Fiber Reactive</v>
          </cell>
          <cell r="N1471" t="str">
            <v>BR W/ Opt.</v>
          </cell>
          <cell r="O1471">
            <v>7</v>
          </cell>
          <cell r="P1471">
            <v>36241</v>
          </cell>
          <cell r="Q1471">
            <v>36250</v>
          </cell>
          <cell r="R1471">
            <v>0.1457</v>
          </cell>
          <cell r="T1471" t="str">
            <v>P</v>
          </cell>
          <cell r="U1471">
            <v>36266</v>
          </cell>
          <cell r="W1471">
            <v>36266</v>
          </cell>
          <cell r="Y1471">
            <v>36266</v>
          </cell>
          <cell r="Z1471" t="str">
            <v>Dropped</v>
          </cell>
        </row>
        <row r="1472">
          <cell r="A1472" t="str">
            <v>PA6</v>
          </cell>
          <cell r="B1472" t="str">
            <v>Nebula Blue</v>
          </cell>
          <cell r="D1472" t="str">
            <v>T. Martinez</v>
          </cell>
          <cell r="E1472" t="str">
            <v>Select Spr 2000</v>
          </cell>
          <cell r="F1472" t="str">
            <v>HHW</v>
          </cell>
          <cell r="G1472">
            <v>36222</v>
          </cell>
          <cell r="H1472">
            <v>36223</v>
          </cell>
          <cell r="I1472">
            <v>2844</v>
          </cell>
          <cell r="J1472" t="str">
            <v>100% Cotton</v>
          </cell>
          <cell r="K1472" t="str">
            <v>S'00</v>
          </cell>
          <cell r="M1472" t="str">
            <v>Fiber Reactive</v>
          </cell>
          <cell r="N1472" t="str">
            <v>BR W/ Opt.</v>
          </cell>
          <cell r="O1472">
            <v>3</v>
          </cell>
          <cell r="P1472">
            <v>36230</v>
          </cell>
          <cell r="Q1472">
            <v>36234</v>
          </cell>
          <cell r="R1472">
            <v>0.06</v>
          </cell>
          <cell r="T1472" t="str">
            <v>P</v>
          </cell>
          <cell r="U1472">
            <v>36262</v>
          </cell>
          <cell r="W1472">
            <v>36265</v>
          </cell>
          <cell r="Z1472" t="str">
            <v>Development Complete</v>
          </cell>
        </row>
        <row r="1473">
          <cell r="A1473" t="str">
            <v>PA5</v>
          </cell>
          <cell r="B1473" t="str">
            <v>Smog Pink</v>
          </cell>
          <cell r="D1473" t="str">
            <v>T. Martinez</v>
          </cell>
          <cell r="E1473" t="str">
            <v>Select Spr 2000</v>
          </cell>
          <cell r="F1473" t="str">
            <v>HHW</v>
          </cell>
          <cell r="G1473">
            <v>36222</v>
          </cell>
          <cell r="H1473">
            <v>36223</v>
          </cell>
          <cell r="I1473">
            <v>2844</v>
          </cell>
          <cell r="J1473" t="str">
            <v>100% Cotton</v>
          </cell>
          <cell r="K1473" t="str">
            <v>S'00</v>
          </cell>
          <cell r="M1473" t="str">
            <v>Fiber Reactive</v>
          </cell>
          <cell r="N1473" t="str">
            <v>BR W/ Opt.</v>
          </cell>
          <cell r="O1473">
            <v>7</v>
          </cell>
          <cell r="P1473">
            <v>36235</v>
          </cell>
          <cell r="Q1473">
            <v>36242</v>
          </cell>
          <cell r="R1473">
            <v>3.6600000000000001E-2</v>
          </cell>
          <cell r="T1473" t="str">
            <v>P</v>
          </cell>
          <cell r="U1473">
            <v>36299</v>
          </cell>
          <cell r="W1473">
            <v>36298</v>
          </cell>
          <cell r="Z1473" t="str">
            <v>Development Complete</v>
          </cell>
        </row>
        <row r="1474">
          <cell r="A1474" t="str">
            <v>PA4</v>
          </cell>
          <cell r="B1474" t="str">
            <v>Corona Pink</v>
          </cell>
          <cell r="D1474" t="str">
            <v>T. Martinez</v>
          </cell>
          <cell r="E1474" t="str">
            <v>Select Spr 2000</v>
          </cell>
          <cell r="F1474" t="str">
            <v>HHW</v>
          </cell>
          <cell r="G1474">
            <v>36222</v>
          </cell>
          <cell r="H1474">
            <v>36223</v>
          </cell>
          <cell r="I1474">
            <v>2844</v>
          </cell>
          <cell r="J1474" t="str">
            <v>100% Cotton</v>
          </cell>
          <cell r="K1474" t="str">
            <v>S'00</v>
          </cell>
          <cell r="M1474" t="str">
            <v>Fiber Reactive</v>
          </cell>
          <cell r="N1474" t="str">
            <v>BR W/ Opt.</v>
          </cell>
          <cell r="O1474">
            <v>10</v>
          </cell>
          <cell r="P1474" t="str">
            <v>2}03/26/99</v>
          </cell>
          <cell r="Q1474">
            <v>36249</v>
          </cell>
          <cell r="R1474">
            <v>0.1331</v>
          </cell>
          <cell r="T1474" t="str">
            <v>P</v>
          </cell>
          <cell r="U1474">
            <v>36315</v>
          </cell>
          <cell r="W1474">
            <v>36328</v>
          </cell>
          <cell r="Z1474" t="str">
            <v>Development Complete</v>
          </cell>
        </row>
        <row r="1475">
          <cell r="A1475" t="str">
            <v>PA3</v>
          </cell>
          <cell r="B1475" t="str">
            <v>Sky Lt. Blue</v>
          </cell>
          <cell r="D1475" t="str">
            <v>T. Martinez</v>
          </cell>
          <cell r="E1475" t="str">
            <v>Select Spr 2000</v>
          </cell>
          <cell r="F1475" t="str">
            <v>HHW</v>
          </cell>
          <cell r="G1475">
            <v>36222</v>
          </cell>
          <cell r="H1475">
            <v>36223</v>
          </cell>
          <cell r="I1475">
            <v>2844</v>
          </cell>
          <cell r="J1475" t="str">
            <v xml:space="preserve">100% Cotton </v>
          </cell>
          <cell r="K1475" t="str">
            <v>S'00</v>
          </cell>
          <cell r="M1475" t="str">
            <v>Fiber Reactive</v>
          </cell>
          <cell r="N1475" t="str">
            <v>BR W/ Opt.</v>
          </cell>
          <cell r="O1475">
            <v>11</v>
          </cell>
          <cell r="P1475">
            <v>36235</v>
          </cell>
          <cell r="Q1475">
            <v>36249</v>
          </cell>
          <cell r="R1475">
            <v>3.0200000000000001E-2</v>
          </cell>
          <cell r="T1475" t="str">
            <v>P</v>
          </cell>
          <cell r="U1475">
            <v>36304</v>
          </cell>
          <cell r="W1475">
            <v>36305</v>
          </cell>
          <cell r="Z1475" t="str">
            <v>Development Complete</v>
          </cell>
        </row>
        <row r="1476">
          <cell r="A1476" t="str">
            <v>PA2</v>
          </cell>
          <cell r="B1476" t="str">
            <v>Cosmos Lavender</v>
          </cell>
          <cell r="D1476" t="str">
            <v>T. Martinez</v>
          </cell>
          <cell r="E1476" t="str">
            <v>Select Spr 2000</v>
          </cell>
          <cell r="F1476" t="str">
            <v>HHW</v>
          </cell>
          <cell r="G1476">
            <v>36222</v>
          </cell>
          <cell r="H1476">
            <v>36223</v>
          </cell>
          <cell r="I1476">
            <v>2844</v>
          </cell>
          <cell r="J1476" t="str">
            <v xml:space="preserve">100% Cotton </v>
          </cell>
          <cell r="K1476" t="str">
            <v>S'00</v>
          </cell>
          <cell r="M1476" t="str">
            <v>Fiber Reactive</v>
          </cell>
          <cell r="N1476" t="str">
            <v>BR W/ Opt.</v>
          </cell>
          <cell r="O1476">
            <v>2</v>
          </cell>
          <cell r="P1476">
            <v>36229</v>
          </cell>
          <cell r="Q1476">
            <v>36234</v>
          </cell>
          <cell r="R1476">
            <v>5.8500000000000003E-2</v>
          </cell>
          <cell r="T1476" t="str">
            <v>P</v>
          </cell>
          <cell r="U1476">
            <v>36262</v>
          </cell>
          <cell r="W1476">
            <v>36265</v>
          </cell>
          <cell r="Z1476" t="str">
            <v>Development Complete</v>
          </cell>
        </row>
        <row r="1477">
          <cell r="A1477" t="str">
            <v>PA1</v>
          </cell>
          <cell r="B1477" t="str">
            <v>Blush Pink</v>
          </cell>
          <cell r="D1477" t="str">
            <v>T. Martinez</v>
          </cell>
          <cell r="E1477" t="str">
            <v>Select Spr 2000</v>
          </cell>
          <cell r="F1477" t="str">
            <v>HHW</v>
          </cell>
          <cell r="G1477">
            <v>36222</v>
          </cell>
          <cell r="H1477">
            <v>36223</v>
          </cell>
          <cell r="I1477">
            <v>2844</v>
          </cell>
          <cell r="J1477" t="str">
            <v>100% Cotton</v>
          </cell>
          <cell r="K1477" t="str">
            <v>S'00</v>
          </cell>
          <cell r="M1477" t="str">
            <v>Fiber Reactive</v>
          </cell>
          <cell r="N1477" t="str">
            <v>BR W/ Opt.</v>
          </cell>
          <cell r="O1477">
            <v>6</v>
          </cell>
          <cell r="P1477">
            <v>36231</v>
          </cell>
          <cell r="Q1477">
            <v>36242</v>
          </cell>
          <cell r="R1477">
            <v>1.9E-2</v>
          </cell>
          <cell r="T1477" t="str">
            <v>P</v>
          </cell>
          <cell r="U1477">
            <v>36304</v>
          </cell>
          <cell r="W1477">
            <v>36305</v>
          </cell>
          <cell r="Z1477" t="str">
            <v>Development Complete</v>
          </cell>
        </row>
        <row r="1478">
          <cell r="A1478" t="str">
            <v>P99</v>
          </cell>
          <cell r="B1478" t="str">
            <v>Calypso Coral</v>
          </cell>
          <cell r="C1478" t="str">
            <v>E8</v>
          </cell>
          <cell r="D1478" t="str">
            <v>C. Hill</v>
          </cell>
          <cell r="E1478" t="str">
            <v>Butterfly</v>
          </cell>
          <cell r="F1478" t="str">
            <v>HHW</v>
          </cell>
          <cell r="G1478">
            <v>35935</v>
          </cell>
          <cell r="H1478">
            <v>35937</v>
          </cell>
          <cell r="I1478">
            <v>2808</v>
          </cell>
          <cell r="J1478" t="str">
            <v>100% Cotton</v>
          </cell>
          <cell r="K1478" t="str">
            <v>F'99</v>
          </cell>
          <cell r="L1478" t="str">
            <v>16-1632TC</v>
          </cell>
          <cell r="M1478" t="str">
            <v>Fiber Reactive</v>
          </cell>
          <cell r="N1478" t="str">
            <v>BR W/ Opt.</v>
          </cell>
          <cell r="P1478" t="str">
            <v>3}6/12/98</v>
          </cell>
          <cell r="Q1478" t="str">
            <v>A:6/15/98</v>
          </cell>
          <cell r="R1478">
            <v>0.05</v>
          </cell>
          <cell r="S1478">
            <v>8</v>
          </cell>
          <cell r="T1478" t="str">
            <v>P</v>
          </cell>
          <cell r="U1478">
            <v>35968</v>
          </cell>
          <cell r="W1478" t="str">
            <v>A:6/23/98</v>
          </cell>
          <cell r="Z1478" t="str">
            <v>Development Complete</v>
          </cell>
        </row>
        <row r="1479">
          <cell r="A1479" t="str">
            <v>P98</v>
          </cell>
          <cell r="B1479" t="str">
            <v>Italian Coral</v>
          </cell>
          <cell r="D1479" t="str">
            <v>C. Hill</v>
          </cell>
          <cell r="E1479" t="str">
            <v>Women's Pastel</v>
          </cell>
          <cell r="F1479" t="str">
            <v>HHW</v>
          </cell>
          <cell r="G1479">
            <v>35923</v>
          </cell>
          <cell r="H1479">
            <v>35926</v>
          </cell>
          <cell r="I1479">
            <v>2808</v>
          </cell>
          <cell r="J1479" t="str">
            <v>100% Cotton</v>
          </cell>
          <cell r="K1479" t="str">
            <v>S'99</v>
          </cell>
          <cell r="M1479" t="str">
            <v>Fiber Reactive</v>
          </cell>
          <cell r="N1479" t="str">
            <v>Jet Bleach</v>
          </cell>
          <cell r="P1479" t="str">
            <v>2}5/21/98</v>
          </cell>
          <cell r="R1479">
            <v>0.03</v>
          </cell>
          <cell r="S1479">
            <v>8</v>
          </cell>
          <cell r="T1479" t="str">
            <v>P</v>
          </cell>
          <cell r="Y1479">
            <v>35937</v>
          </cell>
          <cell r="Z1479" t="str">
            <v>Dropped</v>
          </cell>
        </row>
        <row r="1480">
          <cell r="A1480" t="str">
            <v>P97</v>
          </cell>
          <cell r="B1480" t="str">
            <v>Belgium Blue</v>
          </cell>
          <cell r="D1480" t="str">
            <v>C. Hill</v>
          </cell>
          <cell r="E1480" t="str">
            <v>Women's Pastel</v>
          </cell>
          <cell r="F1480" t="str">
            <v>HHW</v>
          </cell>
          <cell r="G1480">
            <v>35900</v>
          </cell>
          <cell r="H1480">
            <v>35901</v>
          </cell>
          <cell r="I1480">
            <v>2808</v>
          </cell>
          <cell r="J1480" t="str">
            <v>100% Cotton</v>
          </cell>
          <cell r="K1480" t="str">
            <v>99</v>
          </cell>
          <cell r="L1480" t="str">
            <v>14-4313/14-4318TC</v>
          </cell>
          <cell r="M1480" t="str">
            <v>Fiber Reactive</v>
          </cell>
          <cell r="N1480" t="str">
            <v>Jet Bleach</v>
          </cell>
          <cell r="P1480">
            <v>35913</v>
          </cell>
          <cell r="Q1480" t="str">
            <v>R:4/28/98</v>
          </cell>
          <cell r="S1480">
            <v>8</v>
          </cell>
          <cell r="T1480" t="str">
            <v>P</v>
          </cell>
          <cell r="Y1480">
            <v>35901</v>
          </cell>
          <cell r="Z1480" t="str">
            <v>Dropped</v>
          </cell>
        </row>
        <row r="1481">
          <cell r="A1481" t="str">
            <v>P96</v>
          </cell>
          <cell r="B1481" t="str">
            <v>Antonia</v>
          </cell>
          <cell r="C1481" t="str">
            <v>CZ</v>
          </cell>
          <cell r="D1481" t="str">
            <v>C. Hill</v>
          </cell>
          <cell r="E1481" t="str">
            <v>Toddler/Girls'</v>
          </cell>
          <cell r="F1481" t="str">
            <v>HHW</v>
          </cell>
          <cell r="G1481">
            <v>35900</v>
          </cell>
          <cell r="H1481">
            <v>35901</v>
          </cell>
          <cell r="I1481">
            <v>2808</v>
          </cell>
          <cell r="J1481" t="str">
            <v>100% Cotton</v>
          </cell>
          <cell r="K1481" t="str">
            <v>99</v>
          </cell>
          <cell r="L1481" t="str">
            <v>13-4910TC</v>
          </cell>
          <cell r="M1481" t="str">
            <v>Fiber Reactive</v>
          </cell>
          <cell r="N1481" t="str">
            <v>Jet Bleach</v>
          </cell>
          <cell r="P1481">
            <v>35913</v>
          </cell>
          <cell r="Q1481" t="str">
            <v>A:4/28/98</v>
          </cell>
          <cell r="R1481">
            <v>0.06</v>
          </cell>
          <cell r="S1481">
            <v>8</v>
          </cell>
          <cell r="T1481" t="str">
            <v>P</v>
          </cell>
          <cell r="U1481" t="str">
            <v>2}5/27/98</v>
          </cell>
          <cell r="W1481" t="str">
            <v>A:5/29/98</v>
          </cell>
          <cell r="Z1481" t="str">
            <v>Development Complete</v>
          </cell>
        </row>
        <row r="1482">
          <cell r="A1482" t="str">
            <v>P95</v>
          </cell>
          <cell r="B1482" t="str">
            <v>Mint Jersey</v>
          </cell>
          <cell r="C1482" t="str">
            <v>MG</v>
          </cell>
          <cell r="D1482" t="str">
            <v>C. Hill</v>
          </cell>
          <cell r="E1482" t="str">
            <v>Girls' Classics</v>
          </cell>
          <cell r="F1482" t="str">
            <v>HHW</v>
          </cell>
          <cell r="G1482">
            <v>35885</v>
          </cell>
          <cell r="H1482">
            <v>35886</v>
          </cell>
          <cell r="I1482">
            <v>2808</v>
          </cell>
          <cell r="J1482" t="str">
            <v>100% Cotton</v>
          </cell>
          <cell r="K1482" t="str">
            <v>S'99</v>
          </cell>
          <cell r="M1482" t="str">
            <v>Fiber Reactive</v>
          </cell>
          <cell r="N1482" t="str">
            <v>Jet Bleach</v>
          </cell>
          <cell r="P1482" t="str">
            <v>2}4/16/98</v>
          </cell>
          <cell r="Q1482" t="str">
            <v>A:4/20/98</v>
          </cell>
          <cell r="R1482">
            <v>0.04</v>
          </cell>
          <cell r="S1482">
            <v>8</v>
          </cell>
          <cell r="T1482" t="str">
            <v>P</v>
          </cell>
          <cell r="U1482">
            <v>35921</v>
          </cell>
          <cell r="W1482" t="str">
            <v>A:5/11/98</v>
          </cell>
          <cell r="Z1482" t="str">
            <v>Development Complete</v>
          </cell>
        </row>
        <row r="1483">
          <cell r="A1483" t="str">
            <v>P94</v>
          </cell>
          <cell r="B1483" t="str">
            <v>Tricot Lilac</v>
          </cell>
          <cell r="C1483" t="str">
            <v>E0</v>
          </cell>
          <cell r="D1483" t="str">
            <v>C. Hill</v>
          </cell>
          <cell r="E1483" t="str">
            <v>Girls' Classics</v>
          </cell>
          <cell r="F1483" t="str">
            <v>HHW</v>
          </cell>
          <cell r="G1483">
            <v>35885</v>
          </cell>
          <cell r="H1483">
            <v>35886</v>
          </cell>
          <cell r="I1483">
            <v>2808</v>
          </cell>
          <cell r="J1483" t="str">
            <v>100% Cotton</v>
          </cell>
          <cell r="K1483" t="str">
            <v>S'99</v>
          </cell>
          <cell r="L1483" t="str">
            <v>14-3207/15-3412TC</v>
          </cell>
          <cell r="M1483" t="str">
            <v>Fiber Reactive</v>
          </cell>
          <cell r="N1483" t="str">
            <v>BR W/ Opt.</v>
          </cell>
          <cell r="P1483" t="str">
            <v>2}4/23/98</v>
          </cell>
          <cell r="Q1483" t="str">
            <v>A:4/24/98</v>
          </cell>
          <cell r="R1483">
            <v>0.02</v>
          </cell>
          <cell r="S1483">
            <v>8</v>
          </cell>
          <cell r="T1483" t="str">
            <v>P</v>
          </cell>
          <cell r="U1483">
            <v>35936</v>
          </cell>
          <cell r="W1483" t="str">
            <v>A:5/22/98</v>
          </cell>
          <cell r="Z1483" t="str">
            <v>Development Complete</v>
          </cell>
        </row>
        <row r="1484">
          <cell r="A1484" t="str">
            <v>P93</v>
          </cell>
          <cell r="B1484" t="str">
            <v>Loverly Lavender</v>
          </cell>
          <cell r="C1484" t="str">
            <v>DZ</v>
          </cell>
          <cell r="D1484" t="str">
            <v>C. Hill</v>
          </cell>
          <cell r="E1484" t="str">
            <v>Women's Brights</v>
          </cell>
          <cell r="F1484" t="str">
            <v>HHW</v>
          </cell>
          <cell r="G1484">
            <v>35878</v>
          </cell>
          <cell r="H1484">
            <v>35879</v>
          </cell>
          <cell r="I1484">
            <v>2808</v>
          </cell>
          <cell r="J1484" t="str">
            <v>100% Cotton</v>
          </cell>
          <cell r="K1484" t="str">
            <v>S'99</v>
          </cell>
          <cell r="L1484" t="str">
            <v>16-3416TC</v>
          </cell>
          <cell r="M1484" t="str">
            <v>Fiber Reactive</v>
          </cell>
          <cell r="N1484" t="str">
            <v>Jet Bleach</v>
          </cell>
          <cell r="P1484" t="str">
            <v>2}4/16/98</v>
          </cell>
          <cell r="Q1484" t="str">
            <v>A:4/16/98</v>
          </cell>
          <cell r="R1484">
            <v>0.03</v>
          </cell>
          <cell r="S1484">
            <v>8</v>
          </cell>
          <cell r="T1484" t="str">
            <v>P</v>
          </cell>
          <cell r="U1484">
            <v>35948</v>
          </cell>
          <cell r="W1484" t="str">
            <v>A:6/5/98</v>
          </cell>
          <cell r="Z1484" t="str">
            <v>Development Complete</v>
          </cell>
        </row>
        <row r="1485">
          <cell r="A1485" t="str">
            <v>P92</v>
          </cell>
          <cell r="B1485" t="str">
            <v>Higgins Blue</v>
          </cell>
          <cell r="C1485" t="str">
            <v>DW</v>
          </cell>
          <cell r="D1485" t="str">
            <v>C. Hill</v>
          </cell>
          <cell r="E1485" t="str">
            <v>Women's Brights</v>
          </cell>
          <cell r="F1485" t="str">
            <v>HHW</v>
          </cell>
          <cell r="G1485">
            <v>35878</v>
          </cell>
          <cell r="H1485">
            <v>35879</v>
          </cell>
          <cell r="I1485">
            <v>2808</v>
          </cell>
          <cell r="J1485" t="str">
            <v>100% Cotton</v>
          </cell>
          <cell r="K1485" t="str">
            <v>S'99</v>
          </cell>
          <cell r="L1485" t="str">
            <v>16-4032TC</v>
          </cell>
          <cell r="M1485" t="str">
            <v>Fiber Reactive</v>
          </cell>
          <cell r="N1485" t="str">
            <v>BR W/ Opt.</v>
          </cell>
          <cell r="P1485" t="str">
            <v>2}4/16/98</v>
          </cell>
          <cell r="Q1485" t="str">
            <v>A:4/16/98</v>
          </cell>
          <cell r="R1485">
            <v>0.14330000000000001</v>
          </cell>
          <cell r="S1485">
            <v>8</v>
          </cell>
          <cell r="T1485" t="str">
            <v>D</v>
          </cell>
          <cell r="U1485">
            <v>35942</v>
          </cell>
          <cell r="W1485" t="str">
            <v>A:5/29/98</v>
          </cell>
          <cell r="Z1485" t="str">
            <v>Development Complete</v>
          </cell>
        </row>
        <row r="1486">
          <cell r="A1486" t="str">
            <v>P91</v>
          </cell>
          <cell r="B1486" t="str">
            <v>Tutored Turquoise</v>
          </cell>
          <cell r="C1486" t="str">
            <v>DS</v>
          </cell>
          <cell r="D1486" t="str">
            <v>C. Hill</v>
          </cell>
          <cell r="E1486" t="str">
            <v>Women's Brights</v>
          </cell>
          <cell r="F1486" t="str">
            <v>HHW</v>
          </cell>
          <cell r="G1486">
            <v>35878</v>
          </cell>
          <cell r="H1486">
            <v>35879</v>
          </cell>
          <cell r="I1486">
            <v>2808</v>
          </cell>
          <cell r="J1486" t="str">
            <v>100% Cotton</v>
          </cell>
          <cell r="K1486" t="str">
            <v>S'99</v>
          </cell>
          <cell r="L1486" t="str">
            <v>14-4522TC</v>
          </cell>
          <cell r="M1486" t="str">
            <v>Fiber Reactive</v>
          </cell>
          <cell r="N1486" t="str">
            <v>Jet Bleach</v>
          </cell>
          <cell r="P1486" t="str">
            <v>2}4/16/98</v>
          </cell>
          <cell r="Q1486" t="str">
            <v>A:4/16/98</v>
          </cell>
          <cell r="R1486">
            <v>0.11</v>
          </cell>
          <cell r="S1486">
            <v>8</v>
          </cell>
          <cell r="T1486" t="str">
            <v>D</v>
          </cell>
          <cell r="U1486">
            <v>35929</v>
          </cell>
          <cell r="W1486" t="str">
            <v>A:5/21/98</v>
          </cell>
          <cell r="Z1486" t="str">
            <v>Development Complete</v>
          </cell>
        </row>
        <row r="1487">
          <cell r="A1487" t="str">
            <v>P90</v>
          </cell>
          <cell r="B1487" t="str">
            <v>Waltz Pink</v>
          </cell>
          <cell r="C1487" t="str">
            <v>EL</v>
          </cell>
          <cell r="D1487" t="str">
            <v>C. Hill</v>
          </cell>
          <cell r="E1487" t="str">
            <v>Women's Pastels</v>
          </cell>
          <cell r="F1487" t="str">
            <v>HHW</v>
          </cell>
          <cell r="G1487">
            <v>35878</v>
          </cell>
          <cell r="H1487">
            <v>35879</v>
          </cell>
          <cell r="I1487">
            <v>2808</v>
          </cell>
          <cell r="J1487" t="str">
            <v>100% Cotton</v>
          </cell>
          <cell r="K1487" t="str">
            <v>S'99</v>
          </cell>
          <cell r="L1487" t="str">
            <v>13-1409TC</v>
          </cell>
          <cell r="M1487" t="str">
            <v>Fiber Reactive</v>
          </cell>
          <cell r="N1487" t="str">
            <v>Jet Bleach</v>
          </cell>
          <cell r="P1487" t="str">
            <v>3,4}4/16/98</v>
          </cell>
          <cell r="Q1487" t="str">
            <v>#3A:4/20/98</v>
          </cell>
          <cell r="R1487">
            <v>0.01</v>
          </cell>
          <cell r="S1487">
            <v>6</v>
          </cell>
          <cell r="T1487" t="str">
            <v>P</v>
          </cell>
          <cell r="U1487">
            <v>35934</v>
          </cell>
          <cell r="W1487" t="str">
            <v>A:5/21/98</v>
          </cell>
          <cell r="Z1487" t="str">
            <v>Development Complete</v>
          </cell>
        </row>
        <row r="1488">
          <cell r="A1488" t="str">
            <v>P89</v>
          </cell>
          <cell r="B1488" t="str">
            <v>Grand Epoque Green</v>
          </cell>
          <cell r="C1488" t="str">
            <v>EG</v>
          </cell>
          <cell r="D1488" t="str">
            <v>C. Hill</v>
          </cell>
          <cell r="E1488" t="str">
            <v>Women's Pastels</v>
          </cell>
          <cell r="F1488" t="str">
            <v>HHW</v>
          </cell>
          <cell r="G1488">
            <v>35878</v>
          </cell>
          <cell r="H1488">
            <v>35879</v>
          </cell>
          <cell r="I1488">
            <v>2808</v>
          </cell>
          <cell r="J1488" t="str">
            <v>100% Cotton</v>
          </cell>
          <cell r="K1488" t="str">
            <v>S'99</v>
          </cell>
          <cell r="L1488" t="str">
            <v>13-0116/12-0109TC</v>
          </cell>
          <cell r="M1488" t="str">
            <v>Fiber Reactive</v>
          </cell>
          <cell r="N1488" t="str">
            <v>Jet Bleach</v>
          </cell>
          <cell r="P1488" t="str">
            <v>2}4/16/98</v>
          </cell>
          <cell r="Q1488" t="str">
            <v>A:4/16/98</v>
          </cell>
          <cell r="R1488">
            <v>0.03</v>
          </cell>
          <cell r="S1488">
            <v>8</v>
          </cell>
          <cell r="T1488" t="str">
            <v>P</v>
          </cell>
          <cell r="U1488">
            <v>35929</v>
          </cell>
          <cell r="W1488" t="str">
            <v>A:5/21/98</v>
          </cell>
          <cell r="Z1488" t="str">
            <v>Development Complete</v>
          </cell>
        </row>
        <row r="1489">
          <cell r="A1489" t="str">
            <v>P88PEG013</v>
          </cell>
          <cell r="B1489" t="str">
            <v>Shrinking Violet</v>
          </cell>
          <cell r="D1489" t="str">
            <v>Geoffrey Blair</v>
          </cell>
          <cell r="E1489" t="str">
            <v>Sporty Spring 05</v>
          </cell>
          <cell r="F1489" t="str">
            <v>HHW</v>
          </cell>
          <cell r="G1489">
            <v>38070</v>
          </cell>
          <cell r="H1489">
            <v>38070</v>
          </cell>
          <cell r="I1489" t="str">
            <v>PEG013</v>
          </cell>
          <cell r="J1489" t="str">
            <v>Polyester</v>
          </cell>
          <cell r="M1489" t="str">
            <v>Pigment</v>
          </cell>
          <cell r="P1489">
            <v>38156</v>
          </cell>
          <cell r="Q1489">
            <v>38156</v>
          </cell>
          <cell r="Z1489" t="str">
            <v>Lab dip approved</v>
          </cell>
        </row>
        <row r="1490">
          <cell r="A1490" t="str">
            <v>P88</v>
          </cell>
          <cell r="B1490" t="str">
            <v>Shrinking Violet</v>
          </cell>
          <cell r="C1490" t="str">
            <v>D9</v>
          </cell>
          <cell r="D1490" t="str">
            <v>C. Hill</v>
          </cell>
          <cell r="E1490" t="str">
            <v>Women's Pastels</v>
          </cell>
          <cell r="F1490" t="str">
            <v>HHW</v>
          </cell>
          <cell r="G1490">
            <v>35878</v>
          </cell>
          <cell r="H1490">
            <v>35879</v>
          </cell>
          <cell r="I1490">
            <v>2808</v>
          </cell>
          <cell r="J1490" t="str">
            <v>100% Cotton</v>
          </cell>
          <cell r="K1490" t="str">
            <v>S'99</v>
          </cell>
          <cell r="L1490" t="str">
            <v>14-3612TC</v>
          </cell>
          <cell r="M1490" t="str">
            <v>Fiber Reactive</v>
          </cell>
          <cell r="N1490" t="str">
            <v>BR W/ Opt.</v>
          </cell>
          <cell r="P1490" t="str">
            <v>2}4/16/98</v>
          </cell>
          <cell r="Q1490" t="str">
            <v>A:4/16/98</v>
          </cell>
          <cell r="R1490">
            <v>0.02</v>
          </cell>
          <cell r="S1490">
            <v>8</v>
          </cell>
          <cell r="T1490" t="str">
            <v>P</v>
          </cell>
          <cell r="U1490">
            <v>35937</v>
          </cell>
          <cell r="W1490">
            <v>38210</v>
          </cell>
          <cell r="Z1490" t="str">
            <v>Development Complete</v>
          </cell>
        </row>
        <row r="1491">
          <cell r="A1491" t="str">
            <v>P87</v>
          </cell>
          <cell r="B1491" t="str">
            <v>Sublime</v>
          </cell>
          <cell r="C1491" t="str">
            <v>CC</v>
          </cell>
          <cell r="D1491" t="str">
            <v>C. Hill</v>
          </cell>
          <cell r="E1491" t="str">
            <v>Girls' Brights</v>
          </cell>
          <cell r="F1491" t="str">
            <v>HHW</v>
          </cell>
          <cell r="G1491">
            <v>35878</v>
          </cell>
          <cell r="H1491">
            <v>35879</v>
          </cell>
          <cell r="I1491">
            <v>2808</v>
          </cell>
          <cell r="J1491" t="str">
            <v>100% Cotton</v>
          </cell>
          <cell r="K1491" t="str">
            <v>S'99</v>
          </cell>
          <cell r="L1491" t="str">
            <v>(New Field Green)</v>
          </cell>
          <cell r="M1491" t="str">
            <v>Fiber Reactive</v>
          </cell>
          <cell r="N1491" t="str">
            <v>Jet Bleach</v>
          </cell>
          <cell r="P1491" t="str">
            <v>2}4/16/98</v>
          </cell>
          <cell r="Q1491" t="str">
            <v>A:4/20/98</v>
          </cell>
          <cell r="R1491">
            <v>0.15</v>
          </cell>
          <cell r="S1491">
            <v>8</v>
          </cell>
          <cell r="T1491" t="str">
            <v>D</v>
          </cell>
          <cell r="U1491">
            <v>35921</v>
          </cell>
          <cell r="W1491" t="str">
            <v>A:5/11/98</v>
          </cell>
          <cell r="Z1491" t="str">
            <v>Development Complete</v>
          </cell>
        </row>
        <row r="1492">
          <cell r="A1492" t="str">
            <v>P86</v>
          </cell>
          <cell r="B1492" t="str">
            <v>Paradise Pink</v>
          </cell>
          <cell r="C1492" t="str">
            <v>B7</v>
          </cell>
          <cell r="D1492" t="str">
            <v>C. Hill</v>
          </cell>
          <cell r="E1492" t="str">
            <v>Girls' Brights</v>
          </cell>
          <cell r="F1492" t="str">
            <v>HHW</v>
          </cell>
          <cell r="G1492">
            <v>35878</v>
          </cell>
          <cell r="H1492">
            <v>35879</v>
          </cell>
          <cell r="I1492">
            <v>2808</v>
          </cell>
          <cell r="J1492" t="str">
            <v>100% Cotton</v>
          </cell>
          <cell r="K1492" t="str">
            <v>S'99</v>
          </cell>
          <cell r="L1492" t="str">
            <v>18-2436TC</v>
          </cell>
          <cell r="M1492" t="str">
            <v>Fiber Reactive</v>
          </cell>
          <cell r="N1492" t="str">
            <v>BR W/ Opt.</v>
          </cell>
          <cell r="P1492">
            <v>35898</v>
          </cell>
          <cell r="Q1492" t="str">
            <v>A:4/14/98</v>
          </cell>
          <cell r="R1492">
            <v>0.15970000000000001</v>
          </cell>
          <cell r="S1492">
            <v>8</v>
          </cell>
          <cell r="T1492" t="str">
            <v>D</v>
          </cell>
          <cell r="U1492">
            <v>35936</v>
          </cell>
          <cell r="W1492" t="str">
            <v>A:5/22/98</v>
          </cell>
          <cell r="Z1492" t="str">
            <v>Development Complete</v>
          </cell>
        </row>
        <row r="1493">
          <cell r="A1493" t="str">
            <v>P86EL</v>
          </cell>
          <cell r="B1493" t="str">
            <v>Paradise Pink</v>
          </cell>
          <cell r="D1493" t="str">
            <v>J.Shuford</v>
          </cell>
          <cell r="E1493" t="str">
            <v>Sp.02Girls' Basics</v>
          </cell>
          <cell r="F1493" t="str">
            <v>HHW</v>
          </cell>
          <cell r="G1493">
            <v>37025</v>
          </cell>
          <cell r="H1493">
            <v>37025</v>
          </cell>
          <cell r="I1493" t="str">
            <v>Elastic</v>
          </cell>
          <cell r="K1493" t="str">
            <v>Sp.02</v>
          </cell>
          <cell r="L1493" t="str">
            <v>P86</v>
          </cell>
          <cell r="M1493" t="str">
            <v>Disperse</v>
          </cell>
          <cell r="Z1493" t="str">
            <v>Lab dip in-process</v>
          </cell>
        </row>
        <row r="1494">
          <cell r="A1494" t="str">
            <v>P85</v>
          </cell>
          <cell r="B1494" t="str">
            <v>Minoon Violet</v>
          </cell>
          <cell r="C1494" t="str">
            <v>B5</v>
          </cell>
          <cell r="D1494" t="str">
            <v>C. Hill</v>
          </cell>
          <cell r="E1494" t="str">
            <v>Girls' Brights</v>
          </cell>
          <cell r="F1494" t="str">
            <v>HHW</v>
          </cell>
          <cell r="G1494">
            <v>35878</v>
          </cell>
          <cell r="H1494">
            <v>35879</v>
          </cell>
          <cell r="I1494">
            <v>2808</v>
          </cell>
          <cell r="J1494" t="str">
            <v>100% Cotton</v>
          </cell>
          <cell r="K1494" t="str">
            <v>S'99</v>
          </cell>
          <cell r="L1494" t="str">
            <v>17-3628TC</v>
          </cell>
          <cell r="M1494" t="str">
            <v>Fiber Reactive</v>
          </cell>
          <cell r="N1494" t="str">
            <v>Jet Bleach</v>
          </cell>
          <cell r="P1494" t="str">
            <v>2}4/16/98</v>
          </cell>
          <cell r="Q1494" t="str">
            <v>A:4/16/98</v>
          </cell>
          <cell r="R1494">
            <v>0.05</v>
          </cell>
          <cell r="S1494">
            <v>8</v>
          </cell>
          <cell r="T1494" t="str">
            <v>D</v>
          </cell>
          <cell r="U1494">
            <v>35928</v>
          </cell>
          <cell r="W1494" t="str">
            <v>A:5/19/98</v>
          </cell>
          <cell r="Z1494" t="str">
            <v>Development Complete</v>
          </cell>
        </row>
        <row r="1495">
          <cell r="A1495" t="str">
            <v>P84</v>
          </cell>
          <cell r="B1495" t="str">
            <v>Alicia Pink</v>
          </cell>
          <cell r="C1495" t="str">
            <v>CF</v>
          </cell>
          <cell r="D1495" t="str">
            <v>C. Hill</v>
          </cell>
          <cell r="E1495" t="str">
            <v>Girls'/Toddlers' Pastels</v>
          </cell>
          <cell r="F1495" t="str">
            <v>HHW</v>
          </cell>
          <cell r="G1495">
            <v>35878</v>
          </cell>
          <cell r="H1495">
            <v>35879</v>
          </cell>
          <cell r="I1495">
            <v>2808</v>
          </cell>
          <cell r="J1495" t="str">
            <v>100% Cotton</v>
          </cell>
          <cell r="K1495" t="str">
            <v>S'99</v>
          </cell>
          <cell r="L1495" t="str">
            <v>14-2311TC</v>
          </cell>
          <cell r="M1495" t="str">
            <v>Fiber Reactive</v>
          </cell>
          <cell r="N1495" t="str">
            <v>Jet Bleach</v>
          </cell>
          <cell r="P1495">
            <v>35898</v>
          </cell>
          <cell r="Q1495" t="str">
            <v>A:4/14/98</v>
          </cell>
          <cell r="R1495">
            <v>0.02</v>
          </cell>
          <cell r="S1495">
            <v>8</v>
          </cell>
          <cell r="T1495" t="str">
            <v>P</v>
          </cell>
          <cell r="U1495" t="str">
            <v>2}6/1/98</v>
          </cell>
          <cell r="W1495" t="str">
            <v>A:6/2/98</v>
          </cell>
          <cell r="Z1495" t="str">
            <v>Development Complete</v>
          </cell>
        </row>
        <row r="1496">
          <cell r="A1496" t="str">
            <v>P83</v>
          </cell>
          <cell r="B1496" t="str">
            <v>Paparazzi Purple</v>
          </cell>
          <cell r="C1496" t="str">
            <v>CG</v>
          </cell>
          <cell r="D1496" t="str">
            <v>C. Hill</v>
          </cell>
          <cell r="E1496" t="str">
            <v>Girls' Pastels</v>
          </cell>
          <cell r="F1496" t="str">
            <v>HHW</v>
          </cell>
          <cell r="G1496">
            <v>35878</v>
          </cell>
          <cell r="H1496">
            <v>35879</v>
          </cell>
          <cell r="I1496">
            <v>2808</v>
          </cell>
          <cell r="J1496" t="str">
            <v>100% Cotton</v>
          </cell>
          <cell r="K1496" t="str">
            <v>S'99</v>
          </cell>
          <cell r="L1496" t="str">
            <v>(DMD Lav.)</v>
          </cell>
          <cell r="M1496" t="str">
            <v>Fiber Reactive</v>
          </cell>
          <cell r="N1496" t="str">
            <v>Jet Bleach</v>
          </cell>
          <cell r="P1496" t="str">
            <v>2}4/20/98</v>
          </cell>
          <cell r="Q1496" t="str">
            <v>A:4/20/98</v>
          </cell>
          <cell r="R1496">
            <v>0.04</v>
          </cell>
          <cell r="S1496">
            <v>8</v>
          </cell>
          <cell r="T1496" t="str">
            <v>P</v>
          </cell>
          <cell r="U1496">
            <v>35928</v>
          </cell>
          <cell r="W1496" t="str">
            <v>A:5/19/98</v>
          </cell>
          <cell r="Z1496" t="str">
            <v>Development Complete</v>
          </cell>
        </row>
        <row r="1497">
          <cell r="A1497" t="str">
            <v>P82</v>
          </cell>
          <cell r="B1497" t="str">
            <v>Celestial Sky</v>
          </cell>
          <cell r="C1497" t="str">
            <v>7C</v>
          </cell>
          <cell r="F1497" t="str">
            <v>UNW</v>
          </cell>
          <cell r="I1497" t="str">
            <v>2808CY</v>
          </cell>
          <cell r="J1497" t="str">
            <v>100% Cotton</v>
          </cell>
          <cell r="M1497" t="str">
            <v>Fiber Reactive</v>
          </cell>
          <cell r="R1497">
            <v>0.04</v>
          </cell>
          <cell r="W1497">
            <v>35521</v>
          </cell>
          <cell r="Z1497" t="str">
            <v xml:space="preserve"> </v>
          </cell>
        </row>
        <row r="1498">
          <cell r="A1498" t="str">
            <v>P81</v>
          </cell>
          <cell r="B1498" t="str">
            <v>French Lavender II</v>
          </cell>
          <cell r="F1498" t="str">
            <v>UNW</v>
          </cell>
          <cell r="I1498" t="str">
            <v>2808CY</v>
          </cell>
          <cell r="J1498" t="str">
            <v>100% Cotton</v>
          </cell>
          <cell r="M1498" t="str">
            <v>Fiber Reactive</v>
          </cell>
          <cell r="R1498">
            <v>0.06</v>
          </cell>
          <cell r="W1498">
            <v>35490</v>
          </cell>
          <cell r="Z1498" t="str">
            <v xml:space="preserve"> </v>
          </cell>
        </row>
        <row r="1499">
          <cell r="A1499" t="str">
            <v>P80</v>
          </cell>
          <cell r="B1499" t="str">
            <v>Bauer Green</v>
          </cell>
          <cell r="C1499" t="str">
            <v>ZV</v>
          </cell>
          <cell r="F1499" t="str">
            <v>UNW</v>
          </cell>
          <cell r="I1499" t="str">
            <v>2808CY</v>
          </cell>
          <cell r="J1499" t="str">
            <v>100% Cotton</v>
          </cell>
          <cell r="M1499" t="str">
            <v>Fiber Reactive</v>
          </cell>
          <cell r="R1499">
            <v>0.04</v>
          </cell>
          <cell r="W1499">
            <v>35490</v>
          </cell>
          <cell r="Z1499" t="str">
            <v xml:space="preserve"> </v>
          </cell>
        </row>
        <row r="1500">
          <cell r="A1500" t="str">
            <v>P79</v>
          </cell>
          <cell r="B1500" t="str">
            <v>Bold Magenta</v>
          </cell>
          <cell r="F1500" t="str">
            <v>UNW</v>
          </cell>
          <cell r="I1500" t="str">
            <v>2808CY</v>
          </cell>
          <cell r="J1500" t="str">
            <v>100% Cotton</v>
          </cell>
          <cell r="M1500" t="str">
            <v>Fiber Reactive</v>
          </cell>
          <cell r="R1500">
            <v>0.25</v>
          </cell>
          <cell r="W1500">
            <v>35582</v>
          </cell>
          <cell r="Z1500" t="str">
            <v xml:space="preserve"> </v>
          </cell>
        </row>
        <row r="1501">
          <cell r="A1501" t="str">
            <v>P78</v>
          </cell>
          <cell r="B1501" t="str">
            <v>Bowl Blue</v>
          </cell>
          <cell r="F1501" t="str">
            <v>UNW</v>
          </cell>
          <cell r="I1501" t="str">
            <v>2808CY</v>
          </cell>
          <cell r="J1501" t="str">
            <v>100% Cotton</v>
          </cell>
          <cell r="M1501" t="str">
            <v>Fiber Reactive</v>
          </cell>
          <cell r="R1501">
            <v>0.42</v>
          </cell>
          <cell r="W1501">
            <v>35582</v>
          </cell>
          <cell r="Z1501" t="str">
            <v xml:space="preserve"> </v>
          </cell>
        </row>
        <row r="1502">
          <cell r="A1502" t="str">
            <v>P77</v>
          </cell>
          <cell r="B1502" t="str">
            <v>Amelia Orange</v>
          </cell>
          <cell r="C1502" t="str">
            <v>DA</v>
          </cell>
          <cell r="D1502" t="str">
            <v>C. Hill</v>
          </cell>
          <cell r="E1502" t="str">
            <v>Teen/Girls' Pastel</v>
          </cell>
          <cell r="F1502" t="str">
            <v>HHW</v>
          </cell>
          <cell r="G1502">
            <v>35878</v>
          </cell>
          <cell r="H1502">
            <v>35879</v>
          </cell>
          <cell r="I1502">
            <v>2808</v>
          </cell>
          <cell r="J1502" t="str">
            <v>100% Cotton</v>
          </cell>
          <cell r="K1502" t="str">
            <v>S'99</v>
          </cell>
          <cell r="L1502" t="str">
            <v>15-1239/16-1360TC</v>
          </cell>
          <cell r="M1502" t="str">
            <v>Fiber Reactive</v>
          </cell>
          <cell r="N1502" t="str">
            <v>BR W/ Opt.</v>
          </cell>
          <cell r="P1502">
            <v>35898</v>
          </cell>
          <cell r="Q1502" t="str">
            <v>A:4/14/98</v>
          </cell>
          <cell r="R1502">
            <v>0.06</v>
          </cell>
          <cell r="S1502">
            <v>8</v>
          </cell>
          <cell r="T1502" t="str">
            <v>P</v>
          </cell>
          <cell r="U1502">
            <v>35929</v>
          </cell>
          <cell r="W1502" t="str">
            <v>A:5/21/98</v>
          </cell>
          <cell r="Z1502" t="str">
            <v>Development Complete</v>
          </cell>
        </row>
        <row r="1503">
          <cell r="A1503" t="str">
            <v>ELP77</v>
          </cell>
          <cell r="B1503" t="str">
            <v>Amelia Orange</v>
          </cell>
          <cell r="D1503" t="str">
            <v>J.Shuford</v>
          </cell>
          <cell r="E1503" t="str">
            <v>JMS Sp.02 1610 Brights</v>
          </cell>
          <cell r="F1503" t="str">
            <v>JMS</v>
          </cell>
          <cell r="G1503">
            <v>37007</v>
          </cell>
          <cell r="H1503">
            <v>37008</v>
          </cell>
          <cell r="I1503" t="str">
            <v>Elastic</v>
          </cell>
          <cell r="J1503" t="str">
            <v>Elastic</v>
          </cell>
          <cell r="K1503" t="str">
            <v>Sp.02</v>
          </cell>
          <cell r="L1503" t="str">
            <v>P77</v>
          </cell>
          <cell r="Z1503" t="str">
            <v>Lab dip in-process</v>
          </cell>
        </row>
        <row r="1504">
          <cell r="A1504" t="str">
            <v>P76</v>
          </cell>
          <cell r="B1504" t="str">
            <v>Tureen Turquoise</v>
          </cell>
          <cell r="C1504" t="str">
            <v>T3</v>
          </cell>
          <cell r="D1504" t="str">
            <v>C. Hill</v>
          </cell>
          <cell r="E1504" t="str">
            <v>HHW Select</v>
          </cell>
          <cell r="F1504" t="str">
            <v>HHW</v>
          </cell>
          <cell r="G1504">
            <v>35643</v>
          </cell>
          <cell r="H1504">
            <v>35646</v>
          </cell>
          <cell r="I1504">
            <v>2844</v>
          </cell>
          <cell r="J1504" t="str">
            <v xml:space="preserve">100% cotton </v>
          </cell>
          <cell r="L1504" t="str">
            <v>16-5112TC</v>
          </cell>
          <cell r="M1504" t="str">
            <v>Fiber Reactive</v>
          </cell>
          <cell r="N1504" t="str">
            <v>BR W/ Opt.</v>
          </cell>
          <cell r="R1504">
            <v>0.20200000000000001</v>
          </cell>
          <cell r="T1504" t="str">
            <v>D</v>
          </cell>
          <cell r="W1504" t="str">
            <v>A:9/97</v>
          </cell>
          <cell r="Z1504" t="str">
            <v>Lab dip in-process</v>
          </cell>
        </row>
        <row r="1505">
          <cell r="A1505" t="str">
            <v>P75EL</v>
          </cell>
          <cell r="B1505" t="str">
            <v>Elegant Aqua</v>
          </cell>
          <cell r="C1505" t="str">
            <v>QQ</v>
          </cell>
          <cell r="F1505" t="str">
            <v>UNW</v>
          </cell>
          <cell r="I1505" t="str">
            <v>Elastic</v>
          </cell>
          <cell r="J1505" t="str">
            <v>POLYESTER</v>
          </cell>
          <cell r="M1505" t="str">
            <v>PIGMENT</v>
          </cell>
          <cell r="Z1505" t="str">
            <v xml:space="preserve"> </v>
          </cell>
        </row>
        <row r="1506">
          <cell r="A1506" t="str">
            <v>P75</v>
          </cell>
          <cell r="B1506" t="str">
            <v>Elegant Aqua</v>
          </cell>
          <cell r="C1506" t="str">
            <v>QQ</v>
          </cell>
          <cell r="F1506" t="str">
            <v>UNW</v>
          </cell>
          <cell r="I1506">
            <v>1857</v>
          </cell>
          <cell r="J1506" t="str">
            <v>100% Cotton</v>
          </cell>
          <cell r="M1506" t="str">
            <v>Fiber Reactive</v>
          </cell>
          <cell r="R1506">
            <v>0.09</v>
          </cell>
          <cell r="W1506">
            <v>35612</v>
          </cell>
          <cell r="Z1506" t="str">
            <v xml:space="preserve"> </v>
          </cell>
        </row>
        <row r="1507">
          <cell r="A1507" t="str">
            <v>P74</v>
          </cell>
          <cell r="B1507" t="str">
            <v>Mystical Rose</v>
          </cell>
          <cell r="C1507" t="str">
            <v>ZX</v>
          </cell>
          <cell r="F1507" t="str">
            <v>UNW</v>
          </cell>
          <cell r="I1507">
            <v>1857</v>
          </cell>
          <cell r="J1507" t="str">
            <v>100% Cotton</v>
          </cell>
          <cell r="M1507" t="str">
            <v>Fiber Reactive</v>
          </cell>
          <cell r="R1507">
            <v>0.04</v>
          </cell>
          <cell r="W1507">
            <v>35612</v>
          </cell>
          <cell r="Z1507" t="str">
            <v xml:space="preserve"> </v>
          </cell>
        </row>
        <row r="1508">
          <cell r="A1508" t="str">
            <v>P73</v>
          </cell>
          <cell r="B1508" t="str">
            <v>Ocean</v>
          </cell>
          <cell r="C1508" t="str">
            <v>1J</v>
          </cell>
          <cell r="F1508" t="str">
            <v>UNW</v>
          </cell>
          <cell r="I1508" t="str">
            <v>2808CY</v>
          </cell>
          <cell r="J1508" t="str">
            <v>100% Cotton</v>
          </cell>
          <cell r="M1508" t="str">
            <v>Fiber Reactive</v>
          </cell>
          <cell r="R1508">
            <v>0.16</v>
          </cell>
          <cell r="W1508">
            <v>35582</v>
          </cell>
          <cell r="Z1508" t="str">
            <v xml:space="preserve"> </v>
          </cell>
        </row>
        <row r="1509">
          <cell r="A1509" t="str">
            <v>P72 PEG013</v>
          </cell>
          <cell r="B1509" t="str">
            <v>Fountain Purple</v>
          </cell>
          <cell r="C1509" t="str">
            <v>XQ</v>
          </cell>
          <cell r="F1509" t="str">
            <v>HHW</v>
          </cell>
          <cell r="I1509" t="str">
            <v>Elastic</v>
          </cell>
          <cell r="J1509" t="str">
            <v>POLYESTER</v>
          </cell>
          <cell r="M1509" t="str">
            <v>DISPERSE</v>
          </cell>
          <cell r="Y1509">
            <v>37488</v>
          </cell>
          <cell r="Z1509" t="str">
            <v>Complete</v>
          </cell>
        </row>
        <row r="1510">
          <cell r="A1510" t="str">
            <v>P72</v>
          </cell>
          <cell r="B1510" t="str">
            <v>Fountain Purple</v>
          </cell>
          <cell r="C1510" t="str">
            <v>XQ</v>
          </cell>
          <cell r="F1510" t="str">
            <v>HHW</v>
          </cell>
          <cell r="I1510" t="str">
            <v>2808CY</v>
          </cell>
          <cell r="J1510" t="str">
            <v>100% Cotton</v>
          </cell>
          <cell r="M1510" t="str">
            <v>Fiber Reactive</v>
          </cell>
          <cell r="N1510" t="str">
            <v>Jet Scour</v>
          </cell>
          <cell r="R1510">
            <v>0.1197</v>
          </cell>
          <cell r="W1510">
            <v>35582</v>
          </cell>
          <cell r="Z1510" t="str">
            <v xml:space="preserve"> </v>
          </cell>
        </row>
        <row r="1511">
          <cell r="A1511" t="str">
            <v>P71PEG011</v>
          </cell>
          <cell r="B1511" t="str">
            <v>Parrot Fish</v>
          </cell>
          <cell r="D1511" t="str">
            <v>K. Bain</v>
          </cell>
          <cell r="F1511" t="str">
            <v>HHW</v>
          </cell>
          <cell r="I1511" t="str">
            <v>PEG011</v>
          </cell>
          <cell r="J1511" t="str">
            <v>POLYESTER</v>
          </cell>
          <cell r="M1511" t="str">
            <v>Disperse</v>
          </cell>
          <cell r="Y1511">
            <v>37748</v>
          </cell>
          <cell r="Z1511" t="str">
            <v>Complete</v>
          </cell>
        </row>
        <row r="1512">
          <cell r="A1512" t="str">
            <v>P71B</v>
          </cell>
          <cell r="B1512" t="str">
            <v>Parrot Fish</v>
          </cell>
          <cell r="C1512" t="str">
            <v>1B</v>
          </cell>
          <cell r="D1512" t="str">
            <v>C. Hill</v>
          </cell>
          <cell r="E1512" t="str">
            <v>Fall '99 Women's Classics</v>
          </cell>
          <cell r="F1512" t="str">
            <v>HHW</v>
          </cell>
          <cell r="G1512">
            <v>36178</v>
          </cell>
          <cell r="H1512">
            <v>36180</v>
          </cell>
          <cell r="I1512">
            <v>2844</v>
          </cell>
          <cell r="J1512" t="str">
            <v>100% Cotton</v>
          </cell>
          <cell r="K1512" t="str">
            <v>F'99</v>
          </cell>
          <cell r="L1512" t="str">
            <v>P71 (CSW)</v>
          </cell>
          <cell r="M1512" t="str">
            <v>Fiber Reactive</v>
          </cell>
          <cell r="N1512" t="str">
            <v>RB W/Opt.</v>
          </cell>
          <cell r="R1512">
            <v>0.21</v>
          </cell>
          <cell r="T1512" t="str">
            <v>D</v>
          </cell>
          <cell r="Y1512">
            <v>36188</v>
          </cell>
          <cell r="Z1512" t="str">
            <v>Dropped</v>
          </cell>
        </row>
        <row r="1513">
          <cell r="A1513" t="str">
            <v>P71</v>
          </cell>
          <cell r="B1513" t="str">
            <v>Parrot Fish</v>
          </cell>
          <cell r="C1513" t="str">
            <v>1B</v>
          </cell>
          <cell r="D1513" t="str">
            <v>C. Hill</v>
          </cell>
          <cell r="E1513" t="str">
            <v>Fall '99 Women's Classics</v>
          </cell>
          <cell r="F1513" t="str">
            <v>HHW</v>
          </cell>
          <cell r="G1513">
            <v>36178</v>
          </cell>
          <cell r="H1513">
            <v>36180</v>
          </cell>
          <cell r="I1513">
            <v>2844</v>
          </cell>
          <cell r="J1513" t="str">
            <v>100% Cotton</v>
          </cell>
          <cell r="K1513" t="str">
            <v>F'99</v>
          </cell>
          <cell r="L1513" t="str">
            <v>P71 (CSW)</v>
          </cell>
          <cell r="M1513" t="str">
            <v>Fiber Reactive</v>
          </cell>
          <cell r="N1513" t="str">
            <v>RB W/Opt.</v>
          </cell>
          <cell r="R1513">
            <v>0.21</v>
          </cell>
          <cell r="T1513" t="str">
            <v>D</v>
          </cell>
          <cell r="W1513">
            <v>35487</v>
          </cell>
          <cell r="Z1513" t="str">
            <v>Complete</v>
          </cell>
        </row>
        <row r="1514">
          <cell r="A1514" t="str">
            <v>P70</v>
          </cell>
          <cell r="B1514" t="str">
            <v>Parasol</v>
          </cell>
          <cell r="C1514" t="str">
            <v>P9</v>
          </cell>
          <cell r="F1514" t="str">
            <v>UNW</v>
          </cell>
          <cell r="I1514" t="str">
            <v>2808CY</v>
          </cell>
          <cell r="J1514" t="str">
            <v>100% Cotton</v>
          </cell>
          <cell r="M1514" t="str">
            <v>Fiber Reactive</v>
          </cell>
          <cell r="N1514" t="str">
            <v>RB W/Opt.</v>
          </cell>
          <cell r="R1514">
            <v>0.12909999999999999</v>
          </cell>
          <cell r="W1514">
            <v>35521</v>
          </cell>
          <cell r="Z1514" t="str">
            <v xml:space="preserve"> </v>
          </cell>
        </row>
        <row r="1515">
          <cell r="A1515" t="str">
            <v>P69</v>
          </cell>
          <cell r="B1515" t="str">
            <v>Tile</v>
          </cell>
          <cell r="C1515" t="str">
            <v>6M</v>
          </cell>
          <cell r="F1515" t="str">
            <v>UNW</v>
          </cell>
          <cell r="I1515" t="str">
            <v>2808CY</v>
          </cell>
          <cell r="J1515" t="str">
            <v>100% Cotton</v>
          </cell>
          <cell r="M1515" t="str">
            <v>Fiber Reactive</v>
          </cell>
          <cell r="R1515">
            <v>0.13</v>
          </cell>
          <cell r="W1515">
            <v>35490</v>
          </cell>
          <cell r="Z1515" t="str">
            <v xml:space="preserve"> </v>
          </cell>
        </row>
        <row r="1516">
          <cell r="A1516" t="str">
            <v>P68</v>
          </cell>
          <cell r="B1516" t="str">
            <v>Shower</v>
          </cell>
          <cell r="C1516" t="str">
            <v>SV</v>
          </cell>
          <cell r="F1516" t="str">
            <v>UNW</v>
          </cell>
          <cell r="I1516" t="str">
            <v>2808CY</v>
          </cell>
          <cell r="J1516" t="str">
            <v>100% Cotton</v>
          </cell>
          <cell r="M1516" t="str">
            <v>Fiber Reactive</v>
          </cell>
          <cell r="R1516">
            <v>0.13</v>
          </cell>
          <cell r="W1516">
            <v>35490</v>
          </cell>
          <cell r="Z1516" t="str">
            <v xml:space="preserve"> </v>
          </cell>
        </row>
        <row r="1517">
          <cell r="A1517" t="str">
            <v>P67</v>
          </cell>
          <cell r="B1517" t="str">
            <v>Icicle</v>
          </cell>
          <cell r="C1517" t="str">
            <v>4L</v>
          </cell>
          <cell r="F1517" t="str">
            <v>UNW</v>
          </cell>
          <cell r="I1517" t="str">
            <v>2808CY</v>
          </cell>
          <cell r="J1517" t="str">
            <v>100% Cotton</v>
          </cell>
          <cell r="M1517" t="str">
            <v>Fiber Reactive</v>
          </cell>
          <cell r="R1517">
            <v>0.02</v>
          </cell>
          <cell r="W1517">
            <v>35521</v>
          </cell>
          <cell r="Z1517" t="str">
            <v xml:space="preserve"> </v>
          </cell>
        </row>
        <row r="1518">
          <cell r="A1518" t="str">
            <v>P66</v>
          </cell>
          <cell r="B1518" t="str">
            <v>Sophisticated Pink</v>
          </cell>
          <cell r="C1518" t="str">
            <v>T2</v>
          </cell>
          <cell r="F1518" t="str">
            <v>UNW</v>
          </cell>
          <cell r="I1518" t="str">
            <v>2808CY</v>
          </cell>
          <cell r="J1518" t="str">
            <v>100% Cotton</v>
          </cell>
          <cell r="M1518" t="str">
            <v>Fiber Reactive</v>
          </cell>
          <cell r="R1518">
            <v>0.02</v>
          </cell>
          <cell r="W1518">
            <v>35521</v>
          </cell>
          <cell r="Z1518" t="str">
            <v xml:space="preserve"> </v>
          </cell>
        </row>
        <row r="1519">
          <cell r="A1519" t="str">
            <v>P65</v>
          </cell>
          <cell r="B1519" t="str">
            <v>Tumbleweed Beige</v>
          </cell>
          <cell r="C1519" t="str">
            <v>OT</v>
          </cell>
          <cell r="F1519" t="str">
            <v>UNW</v>
          </cell>
          <cell r="I1519" t="str">
            <v>2808CY</v>
          </cell>
          <cell r="J1519" t="str">
            <v>100% Cotton</v>
          </cell>
          <cell r="M1519" t="str">
            <v>Fiber Reactive</v>
          </cell>
          <cell r="R1519">
            <v>0.02</v>
          </cell>
          <cell r="W1519">
            <v>35521</v>
          </cell>
          <cell r="Z1519" t="str">
            <v xml:space="preserve"> </v>
          </cell>
        </row>
        <row r="1520">
          <cell r="A1520" t="str">
            <v>P64</v>
          </cell>
          <cell r="B1520" t="str">
            <v>Pale Blue</v>
          </cell>
          <cell r="C1520" t="str">
            <v>3R</v>
          </cell>
          <cell r="F1520" t="str">
            <v>UNW</v>
          </cell>
          <cell r="I1520" t="str">
            <v>POLO</v>
          </cell>
          <cell r="J1520" t="str">
            <v>100% Cotton</v>
          </cell>
          <cell r="M1520" t="str">
            <v>Fiber Reactive</v>
          </cell>
          <cell r="R1520">
            <v>0.08</v>
          </cell>
          <cell r="W1520">
            <v>35370</v>
          </cell>
          <cell r="Z1520" t="str">
            <v xml:space="preserve"> </v>
          </cell>
        </row>
        <row r="1521">
          <cell r="A1521" t="str">
            <v>P63PEG007</v>
          </cell>
          <cell r="B1521" t="str">
            <v>Light Pink</v>
          </cell>
          <cell r="I1521" t="str">
            <v>PEG007</v>
          </cell>
          <cell r="J1521" t="str">
            <v>POLYESTER</v>
          </cell>
          <cell r="M1521" t="str">
            <v>PIGMENT</v>
          </cell>
          <cell r="Z1521" t="str">
            <v xml:space="preserve"> </v>
          </cell>
        </row>
        <row r="1522">
          <cell r="A1522" t="str">
            <v>P63</v>
          </cell>
          <cell r="B1522" t="str">
            <v>Light Pink</v>
          </cell>
          <cell r="E1522" t="str">
            <v>HHW panties</v>
          </cell>
          <cell r="F1522" t="str">
            <v>HHW</v>
          </cell>
          <cell r="G1522">
            <v>35400</v>
          </cell>
          <cell r="H1522">
            <v>35400</v>
          </cell>
          <cell r="I1522">
            <v>2808</v>
          </cell>
          <cell r="J1522" t="str">
            <v>100% Cotton</v>
          </cell>
          <cell r="M1522" t="str">
            <v>Direct</v>
          </cell>
          <cell r="N1522" t="str">
            <v>RB W/Opt.</v>
          </cell>
          <cell r="R1522">
            <v>6.1999999999999998E-3</v>
          </cell>
          <cell r="T1522" t="str">
            <v>P</v>
          </cell>
          <cell r="W1522">
            <v>35430</v>
          </cell>
          <cell r="Z1522" t="str">
            <v>Lab dip in-process</v>
          </cell>
        </row>
        <row r="1523">
          <cell r="A1523" t="str">
            <v>ELP62</v>
          </cell>
          <cell r="B1523" t="str">
            <v>Light Purple</v>
          </cell>
          <cell r="D1523" t="str">
            <v>Mindy Slate</v>
          </cell>
          <cell r="E1523" t="str">
            <v>Girls Basics</v>
          </cell>
          <cell r="F1523" t="str">
            <v>HHW</v>
          </cell>
          <cell r="G1523">
            <v>37071</v>
          </cell>
          <cell r="H1523">
            <v>37074</v>
          </cell>
          <cell r="Z1523" t="str">
            <v>Lab dip in-process</v>
          </cell>
        </row>
        <row r="1524">
          <cell r="A1524" t="str">
            <v>P62PEG013</v>
          </cell>
          <cell r="B1524" t="str">
            <v>Light Purple</v>
          </cell>
          <cell r="D1524" t="str">
            <v>Geoffrey Blair</v>
          </cell>
          <cell r="E1524" t="str">
            <v>Sporty Spring 05</v>
          </cell>
          <cell r="F1524" t="str">
            <v>HHW</v>
          </cell>
          <cell r="G1524">
            <v>38070</v>
          </cell>
          <cell r="H1524">
            <v>38070</v>
          </cell>
          <cell r="I1524" t="str">
            <v>PEG013</v>
          </cell>
          <cell r="J1524" t="str">
            <v>Polyester</v>
          </cell>
          <cell r="M1524" t="str">
            <v>DISPERSE</v>
          </cell>
          <cell r="P1524">
            <v>38161</v>
          </cell>
          <cell r="Q1524">
            <v>38161</v>
          </cell>
          <cell r="Z1524" t="str">
            <v>Lab dip approved</v>
          </cell>
        </row>
        <row r="1525">
          <cell r="A1525" t="str">
            <v>P62</v>
          </cell>
          <cell r="B1525" t="str">
            <v>Light Purple</v>
          </cell>
          <cell r="C1525" t="str">
            <v>1V</v>
          </cell>
          <cell r="F1525" t="str">
            <v>UNW</v>
          </cell>
          <cell r="I1525">
            <v>2810</v>
          </cell>
          <cell r="J1525" t="str">
            <v>100% Cotton</v>
          </cell>
          <cell r="M1525" t="str">
            <v>Fiber Reactive</v>
          </cell>
          <cell r="P1525">
            <v>35400</v>
          </cell>
          <cell r="Q1525">
            <v>35400</v>
          </cell>
          <cell r="R1525">
            <v>5.7799999999999997E-2</v>
          </cell>
          <cell r="U1525">
            <v>35400</v>
          </cell>
          <cell r="W1525">
            <v>35400</v>
          </cell>
          <cell r="Z1525" t="str">
            <v>Development Complete</v>
          </cell>
        </row>
        <row r="1526">
          <cell r="A1526" t="str">
            <v>P61</v>
          </cell>
          <cell r="B1526" t="str">
            <v>Dark Sky</v>
          </cell>
          <cell r="C1526" t="str">
            <v>LG</v>
          </cell>
          <cell r="F1526" t="str">
            <v>UNW</v>
          </cell>
          <cell r="I1526" t="str">
            <v>2808CY</v>
          </cell>
          <cell r="J1526" t="str">
            <v>100% Cotton</v>
          </cell>
          <cell r="M1526" t="str">
            <v>Fiber Reactive</v>
          </cell>
          <cell r="N1526" t="str">
            <v>RB W/Opt.</v>
          </cell>
          <cell r="R1526">
            <v>0.15</v>
          </cell>
          <cell r="W1526">
            <v>35339</v>
          </cell>
          <cell r="Z1526" t="str">
            <v xml:space="preserve"> </v>
          </cell>
        </row>
        <row r="1527">
          <cell r="A1527" t="str">
            <v>P60</v>
          </cell>
          <cell r="B1527" t="str">
            <v>Light Rose</v>
          </cell>
          <cell r="F1527" t="str">
            <v>UNW</v>
          </cell>
          <cell r="I1527" t="str">
            <v>2808CY</v>
          </cell>
          <cell r="J1527" t="str">
            <v>100% Cotton</v>
          </cell>
          <cell r="M1527" t="str">
            <v>Fiber Reactive</v>
          </cell>
          <cell r="Z1527" t="str">
            <v xml:space="preserve"> </v>
          </cell>
        </row>
        <row r="1528">
          <cell r="A1528" t="str">
            <v>P59</v>
          </cell>
          <cell r="B1528" t="str">
            <v>Dried Cherries</v>
          </cell>
          <cell r="C1528" t="str">
            <v>LM</v>
          </cell>
          <cell r="F1528" t="str">
            <v>UNW</v>
          </cell>
          <cell r="I1528" t="str">
            <v>2808CY</v>
          </cell>
          <cell r="J1528" t="str">
            <v>100% Cotton</v>
          </cell>
          <cell r="M1528" t="str">
            <v>Fiber Reactive</v>
          </cell>
          <cell r="R1528">
            <v>0.37</v>
          </cell>
          <cell r="W1528">
            <v>35339</v>
          </cell>
          <cell r="Z1528" t="str">
            <v xml:space="preserve"> </v>
          </cell>
        </row>
        <row r="1529">
          <cell r="A1529" t="str">
            <v>P58</v>
          </cell>
          <cell r="B1529" t="str">
            <v>Hibiscus</v>
          </cell>
          <cell r="F1529" t="str">
            <v>UNW</v>
          </cell>
          <cell r="I1529" t="str">
            <v>2808CY</v>
          </cell>
          <cell r="J1529" t="str">
            <v>100% Cotton</v>
          </cell>
          <cell r="M1529" t="str">
            <v>Fiber Reactive</v>
          </cell>
          <cell r="N1529" t="str">
            <v>RB W/Opt.</v>
          </cell>
          <cell r="R1529">
            <v>0.2908</v>
          </cell>
          <cell r="W1529">
            <v>35309</v>
          </cell>
          <cell r="Z1529" t="str">
            <v xml:space="preserve"> </v>
          </cell>
        </row>
        <row r="1530">
          <cell r="A1530" t="str">
            <v>P57EL</v>
          </cell>
          <cell r="B1530" t="str">
            <v>Berry</v>
          </cell>
          <cell r="D1530" t="str">
            <v>Mary Taylor</v>
          </cell>
          <cell r="E1530" t="str">
            <v>Lasq Frank Program</v>
          </cell>
          <cell r="F1530" t="str">
            <v>HHW</v>
          </cell>
          <cell r="G1530">
            <v>37480</v>
          </cell>
          <cell r="H1530">
            <v>37480</v>
          </cell>
          <cell r="I1530" t="str">
            <v>PEG001</v>
          </cell>
          <cell r="J1530" t="str">
            <v>POLYESTER</v>
          </cell>
          <cell r="M1530" t="str">
            <v>DISPERSE</v>
          </cell>
          <cell r="P1530">
            <v>37480</v>
          </cell>
          <cell r="Q1530">
            <v>37481</v>
          </cell>
          <cell r="W1530">
            <v>37481</v>
          </cell>
          <cell r="Z1530" t="str">
            <v>Lab dip approved</v>
          </cell>
        </row>
        <row r="1531">
          <cell r="A1531" t="str">
            <v>P57</v>
          </cell>
          <cell r="B1531" t="str">
            <v>Berry</v>
          </cell>
          <cell r="C1531" t="str">
            <v>E5</v>
          </cell>
          <cell r="F1531" t="str">
            <v>UNW</v>
          </cell>
          <cell r="I1531" t="str">
            <v>2808CY</v>
          </cell>
          <cell r="J1531" t="str">
            <v>100% Cotton</v>
          </cell>
          <cell r="M1531" t="str">
            <v>Fiber Reactive</v>
          </cell>
          <cell r="N1531" t="str">
            <v>RB W/Opt.</v>
          </cell>
          <cell r="R1531">
            <v>0.10680000000000001</v>
          </cell>
          <cell r="W1531">
            <v>35217</v>
          </cell>
          <cell r="Z1531" t="str">
            <v xml:space="preserve"> </v>
          </cell>
        </row>
        <row r="1532">
          <cell r="A1532" t="str">
            <v>P56PEG007</v>
          </cell>
          <cell r="B1532" t="str">
            <v>Pottery Purple</v>
          </cell>
          <cell r="D1532" t="str">
            <v>K. Bain</v>
          </cell>
          <cell r="E1532" t="str">
            <v>HHW Select</v>
          </cell>
          <cell r="F1532" t="str">
            <v>HHW</v>
          </cell>
          <cell r="I1532" t="str">
            <v>PEG007</v>
          </cell>
          <cell r="J1532" t="str">
            <v>POLYESTER</v>
          </cell>
          <cell r="M1532" t="str">
            <v>DISPERSE</v>
          </cell>
          <cell r="P1532">
            <v>37755</v>
          </cell>
          <cell r="Q1532">
            <v>37755</v>
          </cell>
          <cell r="Y1532">
            <v>37755</v>
          </cell>
          <cell r="Z1532" t="str">
            <v>Complete</v>
          </cell>
        </row>
        <row r="1533">
          <cell r="A1533" t="str">
            <v>P56</v>
          </cell>
          <cell r="B1533" t="str">
            <v>Pottery Purple</v>
          </cell>
          <cell r="C1533" t="str">
            <v>M4</v>
          </cell>
          <cell r="D1533" t="str">
            <v>C. Hill</v>
          </cell>
          <cell r="E1533" t="str">
            <v>HHW Select</v>
          </cell>
          <cell r="F1533" t="str">
            <v>HHW</v>
          </cell>
          <cell r="G1533">
            <v>35643</v>
          </cell>
          <cell r="H1533">
            <v>35646</v>
          </cell>
          <cell r="I1533">
            <v>2844</v>
          </cell>
          <cell r="J1533" t="str">
            <v xml:space="preserve">100% cotton </v>
          </cell>
          <cell r="L1533" t="str">
            <v>17-3817TC</v>
          </cell>
          <cell r="M1533" t="str">
            <v>Fiber Reactive</v>
          </cell>
          <cell r="N1533" t="str">
            <v>BR W/ Opt.</v>
          </cell>
          <cell r="Q1533">
            <v>35697</v>
          </cell>
          <cell r="R1533">
            <v>0.26</v>
          </cell>
          <cell r="T1533" t="str">
            <v>D</v>
          </cell>
          <cell r="U1533">
            <v>35697</v>
          </cell>
          <cell r="W1533" t="str">
            <v>A:10/97</v>
          </cell>
          <cell r="Z1533" t="str">
            <v>Development Complete</v>
          </cell>
        </row>
        <row r="1534">
          <cell r="A1534" t="str">
            <v>P55</v>
          </cell>
          <cell r="B1534" t="str">
            <v>New Denim</v>
          </cell>
          <cell r="C1534" t="str">
            <v>KO</v>
          </cell>
          <cell r="F1534" t="str">
            <v>UNW</v>
          </cell>
          <cell r="I1534" t="str">
            <v>2808CY</v>
          </cell>
          <cell r="J1534" t="str">
            <v>100% Cotton</v>
          </cell>
          <cell r="M1534" t="str">
            <v>Fiber Reactive</v>
          </cell>
          <cell r="R1534">
            <v>0.25</v>
          </cell>
          <cell r="W1534">
            <v>35217</v>
          </cell>
          <cell r="Z1534" t="str">
            <v xml:space="preserve"> </v>
          </cell>
        </row>
        <row r="1535">
          <cell r="A1535" t="str">
            <v>P54</v>
          </cell>
          <cell r="B1535" t="str">
            <v>Passion Purple</v>
          </cell>
          <cell r="D1535" t="str">
            <v>T. Martinez</v>
          </cell>
          <cell r="F1535" t="str">
            <v>UNW</v>
          </cell>
          <cell r="I1535" t="str">
            <v>2808CY</v>
          </cell>
          <cell r="J1535" t="str">
            <v>100% Cotton</v>
          </cell>
          <cell r="M1535" t="str">
            <v>Fiber Reactive</v>
          </cell>
          <cell r="N1535" t="str">
            <v>Jet Scour</v>
          </cell>
          <cell r="R1535">
            <v>0.17430000000000001</v>
          </cell>
          <cell r="W1535">
            <v>35309</v>
          </cell>
          <cell r="Z1535" t="str">
            <v xml:space="preserve"> </v>
          </cell>
        </row>
        <row r="1536">
          <cell r="A1536" t="str">
            <v>P53</v>
          </cell>
          <cell r="B1536" t="str">
            <v>Polychrome Pink</v>
          </cell>
          <cell r="C1536" t="str">
            <v>FX</v>
          </cell>
          <cell r="D1536" t="str">
            <v>C. Hill</v>
          </cell>
          <cell r="E1536" t="str">
            <v>HHW Select</v>
          </cell>
          <cell r="F1536" t="str">
            <v>HHW</v>
          </cell>
          <cell r="G1536">
            <v>35643</v>
          </cell>
          <cell r="H1536">
            <v>35646</v>
          </cell>
          <cell r="I1536">
            <v>2844</v>
          </cell>
          <cell r="J1536" t="str">
            <v xml:space="preserve">100% cotton </v>
          </cell>
          <cell r="L1536" t="str">
            <v>17-1623TC</v>
          </cell>
          <cell r="M1536" t="str">
            <v>Fiber Reactive</v>
          </cell>
          <cell r="N1536" t="str">
            <v>BR W/ Opt.</v>
          </cell>
          <cell r="R1536">
            <v>0.23</v>
          </cell>
          <cell r="T1536" t="str">
            <v>D</v>
          </cell>
          <cell r="W1536" t="str">
            <v>A:10/97</v>
          </cell>
          <cell r="Z1536" t="str">
            <v>Lab dip in-process</v>
          </cell>
        </row>
        <row r="1537">
          <cell r="A1537" t="str">
            <v>P52</v>
          </cell>
          <cell r="B1537" t="str">
            <v>Sapphire</v>
          </cell>
          <cell r="F1537" t="str">
            <v>UNW</v>
          </cell>
          <cell r="I1537" t="str">
            <v>2808CY</v>
          </cell>
          <cell r="J1537" t="str">
            <v>100% Cotton</v>
          </cell>
          <cell r="M1537" t="str">
            <v>Fiber Reactive</v>
          </cell>
          <cell r="N1537" t="str">
            <v>BR W/ Opt.</v>
          </cell>
          <cell r="R1537">
            <v>0.21329999999999999</v>
          </cell>
          <cell r="W1537">
            <v>35309</v>
          </cell>
          <cell r="Z1537" t="str">
            <v xml:space="preserve"> </v>
          </cell>
        </row>
        <row r="1538">
          <cell r="A1538" t="str">
            <v>P51</v>
          </cell>
          <cell r="B1538" t="str">
            <v>Hibiscus</v>
          </cell>
          <cell r="F1538" t="str">
            <v>UNW</v>
          </cell>
          <cell r="I1538" t="str">
            <v>2808CY</v>
          </cell>
          <cell r="J1538" t="str">
            <v>100% Cotton</v>
          </cell>
          <cell r="Z1538" t="str">
            <v xml:space="preserve"> </v>
          </cell>
        </row>
        <row r="1539">
          <cell r="A1539" t="str">
            <v>P50</v>
          </cell>
          <cell r="B1539" t="str">
            <v>Carolina Blue</v>
          </cell>
          <cell r="C1539" t="str">
            <v>LY</v>
          </cell>
          <cell r="F1539" t="str">
            <v>UNW</v>
          </cell>
          <cell r="I1539" t="str">
            <v>2808CY</v>
          </cell>
          <cell r="J1539" t="str">
            <v>100% Cotton</v>
          </cell>
          <cell r="M1539" t="str">
            <v>Fiber Reactive</v>
          </cell>
          <cell r="R1539">
            <v>0.14000000000000001</v>
          </cell>
          <cell r="W1539">
            <v>35217</v>
          </cell>
          <cell r="Z1539" t="str">
            <v xml:space="preserve"> </v>
          </cell>
        </row>
        <row r="1540">
          <cell r="A1540" t="str">
            <v>P49</v>
          </cell>
          <cell r="B1540" t="str">
            <v>Williamsburg Blue</v>
          </cell>
          <cell r="C1540" t="str">
            <v>YV</v>
          </cell>
          <cell r="D1540" t="str">
            <v>C. Hill</v>
          </cell>
          <cell r="E1540" t="str">
            <v>Teen</v>
          </cell>
          <cell r="F1540" t="str">
            <v>HHW</v>
          </cell>
          <cell r="G1540">
            <v>35599</v>
          </cell>
          <cell r="H1540">
            <v>35600</v>
          </cell>
          <cell r="I1540">
            <v>2808</v>
          </cell>
          <cell r="J1540" t="str">
            <v>100% Cotton</v>
          </cell>
          <cell r="K1540" t="str">
            <v>F'98</v>
          </cell>
          <cell r="M1540" t="str">
            <v>Fiber Reactive</v>
          </cell>
          <cell r="N1540" t="str">
            <v>BR W/ Opt.</v>
          </cell>
          <cell r="R1540">
            <v>0.21</v>
          </cell>
          <cell r="T1540" t="str">
            <v>D</v>
          </cell>
          <cell r="W1540" t="str">
            <v>A:8/97</v>
          </cell>
          <cell r="Z1540" t="str">
            <v>Lab dip in-process</v>
          </cell>
        </row>
        <row r="1541">
          <cell r="A1541" t="str">
            <v>P48</v>
          </cell>
          <cell r="B1541" t="str">
            <v>Carnival</v>
          </cell>
          <cell r="C1541" t="str">
            <v>KY</v>
          </cell>
          <cell r="F1541" t="str">
            <v>UNW</v>
          </cell>
          <cell r="I1541" t="str">
            <v>2808CY</v>
          </cell>
          <cell r="J1541" t="str">
            <v>100% Cotton</v>
          </cell>
          <cell r="M1541" t="str">
            <v>Fiber Reactive</v>
          </cell>
          <cell r="R1541">
            <v>0.05</v>
          </cell>
          <cell r="W1541">
            <v>35217</v>
          </cell>
          <cell r="Z1541" t="str">
            <v xml:space="preserve"> </v>
          </cell>
        </row>
        <row r="1542">
          <cell r="A1542" t="str">
            <v>P47</v>
          </cell>
          <cell r="B1542" t="str">
            <v>Sorbet</v>
          </cell>
          <cell r="F1542" t="str">
            <v>UNW</v>
          </cell>
          <cell r="I1542" t="str">
            <v>2808CY</v>
          </cell>
          <cell r="J1542" t="str">
            <v>100% Cotton</v>
          </cell>
          <cell r="M1542" t="str">
            <v>Fiber Reactive</v>
          </cell>
          <cell r="R1542">
            <v>0.06</v>
          </cell>
          <cell r="W1542">
            <v>35370</v>
          </cell>
          <cell r="Z1542" t="str">
            <v xml:space="preserve"> </v>
          </cell>
        </row>
        <row r="1543">
          <cell r="A1543" t="str">
            <v>P46</v>
          </cell>
          <cell r="B1543" t="str">
            <v>Petunia</v>
          </cell>
          <cell r="C1543" t="str">
            <v>WZ</v>
          </cell>
          <cell r="F1543" t="str">
            <v>UNW</v>
          </cell>
          <cell r="I1543" t="str">
            <v>2808CY</v>
          </cell>
          <cell r="J1543" t="str">
            <v>100% Cotton</v>
          </cell>
          <cell r="M1543" t="str">
            <v>Fiber Reactive</v>
          </cell>
          <cell r="R1543">
            <v>0.05</v>
          </cell>
          <cell r="W1543">
            <v>35217</v>
          </cell>
          <cell r="Z1543" t="str">
            <v xml:space="preserve"> </v>
          </cell>
        </row>
        <row r="1544">
          <cell r="A1544" t="str">
            <v>P45</v>
          </cell>
          <cell r="B1544" t="str">
            <v>Cotton Candy</v>
          </cell>
          <cell r="C1544">
            <v>21</v>
          </cell>
          <cell r="F1544" t="str">
            <v>CSW</v>
          </cell>
          <cell r="I1544" t="str">
            <v>2808CY</v>
          </cell>
          <cell r="J1544" t="str">
            <v>100% Cotton</v>
          </cell>
          <cell r="M1544" t="str">
            <v>Fiber Reactive</v>
          </cell>
          <cell r="Y1544">
            <v>36039</v>
          </cell>
          <cell r="Z1544" t="str">
            <v>Dropped</v>
          </cell>
        </row>
        <row r="1545">
          <cell r="A1545" t="str">
            <v>P44PEG032</v>
          </cell>
          <cell r="B1545" t="str">
            <v>Cloud</v>
          </cell>
          <cell r="D1545" t="str">
            <v>Aaron Woodie</v>
          </cell>
          <cell r="E1545" t="str">
            <v>HHW Accents Sp'05</v>
          </cell>
          <cell r="F1545" t="str">
            <v>HHW</v>
          </cell>
          <cell r="G1545">
            <v>38141</v>
          </cell>
          <cell r="H1545">
            <v>38141</v>
          </cell>
          <cell r="I1545" t="str">
            <v>PEG032</v>
          </cell>
          <cell r="J1545" t="str">
            <v>POLYESTER</v>
          </cell>
          <cell r="K1545" t="str">
            <v>Sp'05</v>
          </cell>
          <cell r="L1545" t="str">
            <v>P44</v>
          </cell>
          <cell r="M1545" t="str">
            <v>Pigments</v>
          </cell>
          <cell r="P1545">
            <v>38175</v>
          </cell>
          <cell r="Q1545">
            <v>38175</v>
          </cell>
          <cell r="Z1545" t="str">
            <v>Lab dip approved</v>
          </cell>
        </row>
        <row r="1546">
          <cell r="A1546" t="str">
            <v>P44DK0214</v>
          </cell>
          <cell r="B1546" t="str">
            <v>Cloud</v>
          </cell>
          <cell r="D1546" t="str">
            <v>Aaron Woodie</v>
          </cell>
          <cell r="E1546" t="str">
            <v>HHW Accents Sp'05</v>
          </cell>
          <cell r="F1546" t="str">
            <v>HHW</v>
          </cell>
          <cell r="G1546">
            <v>38141</v>
          </cell>
          <cell r="H1546">
            <v>38141</v>
          </cell>
          <cell r="I1546" t="str">
            <v>DK0214</v>
          </cell>
          <cell r="J1546" t="str">
            <v>POLYESTER</v>
          </cell>
          <cell r="K1546" t="str">
            <v>Sp'05</v>
          </cell>
          <cell r="L1546" t="str">
            <v>P44</v>
          </cell>
          <cell r="M1546" t="str">
            <v>Pigments</v>
          </cell>
          <cell r="Z1546" t="str">
            <v>Lab dip in-process</v>
          </cell>
        </row>
        <row r="1547">
          <cell r="A1547" t="str">
            <v>P44DK0152</v>
          </cell>
          <cell r="B1547" t="str">
            <v>Cloud</v>
          </cell>
          <cell r="D1547" t="str">
            <v>Aaron Woodie</v>
          </cell>
          <cell r="E1547" t="str">
            <v>HHW Accents Sp'05</v>
          </cell>
          <cell r="F1547" t="str">
            <v>HHW</v>
          </cell>
          <cell r="G1547">
            <v>38141</v>
          </cell>
          <cell r="H1547">
            <v>38141</v>
          </cell>
          <cell r="I1547" t="str">
            <v>DK0152</v>
          </cell>
          <cell r="J1547" t="str">
            <v>POLYESTER</v>
          </cell>
          <cell r="K1547" t="str">
            <v>Sp'05</v>
          </cell>
          <cell r="L1547" t="str">
            <v>P44</v>
          </cell>
          <cell r="M1547" t="str">
            <v>Pigments</v>
          </cell>
          <cell r="Z1547" t="str">
            <v>Lab dip in-process</v>
          </cell>
        </row>
        <row r="1548">
          <cell r="A1548" t="str">
            <v>P44PEG007</v>
          </cell>
          <cell r="B1548" t="str">
            <v>Cloud</v>
          </cell>
          <cell r="I1548" t="str">
            <v>PEG007</v>
          </cell>
          <cell r="J1548" t="str">
            <v>POLYESTER</v>
          </cell>
          <cell r="M1548" t="str">
            <v>Pigments</v>
          </cell>
          <cell r="Z1548" t="str">
            <v xml:space="preserve"> </v>
          </cell>
        </row>
        <row r="1549">
          <cell r="A1549" t="str">
            <v>P44</v>
          </cell>
          <cell r="B1549" t="str">
            <v>Cloud</v>
          </cell>
          <cell r="C1549" t="str">
            <v>IQ</v>
          </cell>
          <cell r="F1549" t="str">
            <v>UNW</v>
          </cell>
          <cell r="I1549" t="str">
            <v>2808CY</v>
          </cell>
          <cell r="J1549" t="str">
            <v>100% Cotton</v>
          </cell>
          <cell r="M1549" t="str">
            <v>Fiber Reactive</v>
          </cell>
          <cell r="N1549" t="str">
            <v>BR W/ Opt.</v>
          </cell>
          <cell r="R1549">
            <v>6.1999999999999998E-3</v>
          </cell>
          <cell r="W1549">
            <v>38009</v>
          </cell>
          <cell r="Z1549" t="str">
            <v xml:space="preserve"> </v>
          </cell>
        </row>
        <row r="1550">
          <cell r="A1550" t="str">
            <v>P43</v>
          </cell>
          <cell r="B1550" t="str">
            <v>Shell</v>
          </cell>
          <cell r="C1550" t="str">
            <v>HA</v>
          </cell>
          <cell r="F1550" t="str">
            <v>UNW</v>
          </cell>
          <cell r="I1550" t="str">
            <v>2808CY</v>
          </cell>
          <cell r="J1550" t="str">
            <v>100% Cotton</v>
          </cell>
          <cell r="M1550" t="str">
            <v>Fiber Reactive</v>
          </cell>
          <cell r="R1550">
            <v>0.02</v>
          </cell>
          <cell r="W1550">
            <v>35247</v>
          </cell>
          <cell r="Z1550" t="str">
            <v xml:space="preserve"> </v>
          </cell>
        </row>
        <row r="1551">
          <cell r="A1551" t="str">
            <v>P42</v>
          </cell>
          <cell r="B1551" t="str">
            <v>Lilac Spray</v>
          </cell>
          <cell r="F1551" t="str">
            <v>UNW</v>
          </cell>
          <cell r="I1551" t="str">
            <v>2808CY</v>
          </cell>
          <cell r="J1551" t="str">
            <v>100% Cotton</v>
          </cell>
          <cell r="M1551" t="str">
            <v>Fiber Reactive</v>
          </cell>
          <cell r="R1551">
            <v>0.02</v>
          </cell>
          <cell r="W1551">
            <v>35278</v>
          </cell>
          <cell r="Z1551" t="str">
            <v xml:space="preserve"> </v>
          </cell>
        </row>
        <row r="1552">
          <cell r="A1552" t="str">
            <v>P41</v>
          </cell>
          <cell r="B1552" t="str">
            <v>Grass</v>
          </cell>
          <cell r="C1552" t="str">
            <v>WY</v>
          </cell>
          <cell r="F1552" t="str">
            <v>UNW</v>
          </cell>
          <cell r="I1552" t="str">
            <v>2808CY</v>
          </cell>
          <cell r="J1552" t="str">
            <v>100% Cotton</v>
          </cell>
          <cell r="M1552" t="str">
            <v>Fiber Reactive</v>
          </cell>
          <cell r="R1552">
            <v>0.1</v>
          </cell>
          <cell r="W1552">
            <v>35217</v>
          </cell>
          <cell r="Z1552" t="str">
            <v xml:space="preserve"> </v>
          </cell>
        </row>
        <row r="1553">
          <cell r="A1553" t="str">
            <v>P40</v>
          </cell>
          <cell r="B1553" t="str">
            <v>Agean Aqua</v>
          </cell>
          <cell r="C1553" t="str">
            <v>KV</v>
          </cell>
          <cell r="F1553" t="str">
            <v>UNW</v>
          </cell>
          <cell r="I1553" t="str">
            <v>2808CY</v>
          </cell>
          <cell r="J1553" t="str">
            <v>100% Cotton</v>
          </cell>
          <cell r="M1553" t="str">
            <v>Fiber Reactive</v>
          </cell>
          <cell r="R1553">
            <v>7.0000000000000007E-2</v>
          </cell>
          <cell r="W1553">
            <v>35217</v>
          </cell>
          <cell r="Z1553" t="str">
            <v xml:space="preserve"> </v>
          </cell>
        </row>
        <row r="1554">
          <cell r="A1554" t="str">
            <v>P39</v>
          </cell>
          <cell r="B1554" t="str">
            <v>Aqua Mist</v>
          </cell>
          <cell r="C1554" t="str">
            <v>KS</v>
          </cell>
          <cell r="F1554" t="str">
            <v>UNW</v>
          </cell>
          <cell r="I1554" t="str">
            <v>2808CY</v>
          </cell>
          <cell r="J1554" t="str">
            <v>100% Cotton</v>
          </cell>
          <cell r="M1554" t="str">
            <v>Fiber Reactive</v>
          </cell>
          <cell r="R1554">
            <v>0.05</v>
          </cell>
          <cell r="W1554">
            <v>35217</v>
          </cell>
          <cell r="Z1554" t="str">
            <v xml:space="preserve"> </v>
          </cell>
        </row>
        <row r="1555">
          <cell r="A1555" t="str">
            <v>P38</v>
          </cell>
          <cell r="B1555" t="str">
            <v>Electric Pink</v>
          </cell>
          <cell r="C1555" t="str">
            <v>EP</v>
          </cell>
          <cell r="F1555" t="str">
            <v>UNW</v>
          </cell>
          <cell r="I1555" t="str">
            <v>2808CY</v>
          </cell>
          <cell r="J1555" t="str">
            <v>100% Cotton</v>
          </cell>
          <cell r="Y1555">
            <v>36039</v>
          </cell>
          <cell r="Z1555" t="str">
            <v>Dropped</v>
          </cell>
        </row>
        <row r="1556">
          <cell r="A1556" t="str">
            <v>P37</v>
          </cell>
          <cell r="B1556" t="str">
            <v>Irish Green</v>
          </cell>
          <cell r="C1556" t="str">
            <v>YQ</v>
          </cell>
          <cell r="D1556" t="str">
            <v>C. Hill</v>
          </cell>
          <cell r="E1556" t="str">
            <v>Teen</v>
          </cell>
          <cell r="F1556" t="str">
            <v>HHW</v>
          </cell>
          <cell r="G1556">
            <v>35599</v>
          </cell>
          <cell r="H1556">
            <v>35600</v>
          </cell>
          <cell r="I1556">
            <v>2808</v>
          </cell>
          <cell r="J1556" t="str">
            <v>100% Cotton</v>
          </cell>
          <cell r="K1556" t="str">
            <v>F'98</v>
          </cell>
          <cell r="M1556" t="str">
            <v>Fiber Reactive</v>
          </cell>
          <cell r="N1556" t="str">
            <v>BR W/ Opt.</v>
          </cell>
          <cell r="R1556">
            <v>0.22</v>
          </cell>
          <cell r="T1556" t="str">
            <v>P</v>
          </cell>
          <cell r="W1556" t="str">
            <v>A:7/97</v>
          </cell>
          <cell r="Z1556" t="str">
            <v>Lab dip in-process</v>
          </cell>
        </row>
        <row r="1557">
          <cell r="A1557" t="str">
            <v>P37</v>
          </cell>
          <cell r="B1557" t="str">
            <v>Irish Green</v>
          </cell>
          <cell r="C1557" t="str">
            <v>YQ</v>
          </cell>
          <cell r="F1557" t="str">
            <v>UNW</v>
          </cell>
          <cell r="I1557">
            <v>2804</v>
          </cell>
          <cell r="J1557" t="str">
            <v>100% Cotton</v>
          </cell>
          <cell r="M1557" t="str">
            <v>Fiber Reactive</v>
          </cell>
          <cell r="R1557">
            <v>0.22</v>
          </cell>
          <cell r="Z1557" t="str">
            <v xml:space="preserve"> </v>
          </cell>
        </row>
        <row r="1558">
          <cell r="A1558" t="str">
            <v>P36</v>
          </cell>
          <cell r="B1558" t="str">
            <v>Empire Violet</v>
          </cell>
          <cell r="C1558" t="str">
            <v>A7</v>
          </cell>
          <cell r="F1558" t="str">
            <v>UNW</v>
          </cell>
          <cell r="I1558" t="str">
            <v>2808CY</v>
          </cell>
          <cell r="J1558" t="str">
            <v>100% Cotton</v>
          </cell>
          <cell r="M1558" t="str">
            <v>Fiber Reactive</v>
          </cell>
          <cell r="R1558">
            <v>0.04</v>
          </cell>
          <cell r="W1558">
            <v>35582</v>
          </cell>
          <cell r="Z1558" t="str">
            <v xml:space="preserve"> </v>
          </cell>
        </row>
        <row r="1559">
          <cell r="A1559" t="str">
            <v>P35PEG002</v>
          </cell>
          <cell r="B1559" t="str">
            <v>Lemon Drop</v>
          </cell>
          <cell r="I1559" t="str">
            <v>PEG002</v>
          </cell>
          <cell r="J1559" t="str">
            <v>Elastic</v>
          </cell>
          <cell r="Z1559" t="str">
            <v>Complete</v>
          </cell>
        </row>
        <row r="1560">
          <cell r="A1560" t="str">
            <v>P35EL</v>
          </cell>
          <cell r="B1560" t="str">
            <v>Lemon Drop</v>
          </cell>
          <cell r="I1560" t="str">
            <v>Elastic</v>
          </cell>
          <cell r="J1560" t="str">
            <v>POLYESTER</v>
          </cell>
          <cell r="M1560" t="str">
            <v>PIGMENT</v>
          </cell>
          <cell r="Z1560" t="str">
            <v xml:space="preserve"> </v>
          </cell>
        </row>
        <row r="1561">
          <cell r="A1561" t="str">
            <v>P35</v>
          </cell>
          <cell r="B1561" t="str">
            <v>Lemon Drop</v>
          </cell>
          <cell r="C1561" t="str">
            <v>V3</v>
          </cell>
          <cell r="F1561" t="str">
            <v>UNW</v>
          </cell>
          <cell r="I1561" t="str">
            <v>2808CY</v>
          </cell>
          <cell r="J1561" t="str">
            <v>100% Cotton</v>
          </cell>
          <cell r="M1561" t="str">
            <v>Direct</v>
          </cell>
          <cell r="R1561">
            <v>0.02</v>
          </cell>
          <cell r="W1561">
            <v>35521</v>
          </cell>
          <cell r="Z1561" t="str">
            <v xml:space="preserve"> </v>
          </cell>
        </row>
        <row r="1562">
          <cell r="A1562" t="str">
            <v>P34PEG013</v>
          </cell>
          <cell r="B1562" t="str">
            <v>Hall Lilac</v>
          </cell>
          <cell r="D1562" t="str">
            <v>C. Hill</v>
          </cell>
          <cell r="E1562" t="str">
            <v>Sp'04 Pastels</v>
          </cell>
          <cell r="I1562" t="str">
            <v>Peg013</v>
          </cell>
          <cell r="J1562" t="str">
            <v>POLYESTER</v>
          </cell>
          <cell r="M1562" t="str">
            <v>PIGMENT</v>
          </cell>
          <cell r="P1562">
            <v>37784</v>
          </cell>
          <cell r="Q1562">
            <v>37784</v>
          </cell>
          <cell r="Z1562" t="str">
            <v>Lab dip approved</v>
          </cell>
        </row>
        <row r="1563">
          <cell r="A1563" t="str">
            <v>P34</v>
          </cell>
          <cell r="B1563" t="str">
            <v>Hall Lilac</v>
          </cell>
          <cell r="C1563" t="str">
            <v>ZC</v>
          </cell>
          <cell r="F1563" t="str">
            <v>UNW</v>
          </cell>
          <cell r="I1563" t="str">
            <v>2808CY</v>
          </cell>
          <cell r="J1563" t="str">
            <v>100% Cotton</v>
          </cell>
          <cell r="M1563" t="str">
            <v>Direct</v>
          </cell>
          <cell r="R1563">
            <v>0.01</v>
          </cell>
          <cell r="W1563">
            <v>35490</v>
          </cell>
          <cell r="Z1563" t="str">
            <v xml:space="preserve"> </v>
          </cell>
        </row>
        <row r="1564">
          <cell r="A1564" t="str">
            <v>P33</v>
          </cell>
          <cell r="B1564" t="str">
            <v>Wild Berry</v>
          </cell>
          <cell r="C1564" t="str">
            <v>WB</v>
          </cell>
          <cell r="F1564" t="str">
            <v>UNW</v>
          </cell>
          <cell r="I1564" t="str">
            <v>2808CY</v>
          </cell>
          <cell r="J1564" t="str">
            <v>100% Cotton</v>
          </cell>
          <cell r="Y1564">
            <v>35704</v>
          </cell>
          <cell r="Z1564" t="str">
            <v>Dropped</v>
          </cell>
        </row>
        <row r="1565">
          <cell r="A1565" t="str">
            <v>P32</v>
          </cell>
          <cell r="B1565" t="str">
            <v>Lavender</v>
          </cell>
          <cell r="C1565" t="str">
            <v>LV</v>
          </cell>
          <cell r="F1565" t="str">
            <v>UNW</v>
          </cell>
          <cell r="I1565" t="str">
            <v>2808CY</v>
          </cell>
          <cell r="J1565" t="str">
            <v>100% Cotton</v>
          </cell>
          <cell r="Y1565">
            <v>35704</v>
          </cell>
          <cell r="Z1565" t="str">
            <v>Dropped</v>
          </cell>
        </row>
        <row r="1566">
          <cell r="A1566" t="str">
            <v>P31</v>
          </cell>
          <cell r="B1566" t="str">
            <v>Violet</v>
          </cell>
          <cell r="C1566" t="str">
            <v>VI</v>
          </cell>
          <cell r="F1566" t="str">
            <v>UNW</v>
          </cell>
          <cell r="I1566" t="str">
            <v>2808CY</v>
          </cell>
          <cell r="J1566" t="str">
            <v>100% Cotton</v>
          </cell>
          <cell r="Y1566">
            <v>35704</v>
          </cell>
          <cell r="Z1566" t="str">
            <v>Dropped</v>
          </cell>
        </row>
        <row r="1567">
          <cell r="A1567" t="str">
            <v>P30</v>
          </cell>
          <cell r="B1567" t="str">
            <v>Lilac</v>
          </cell>
          <cell r="C1567" t="str">
            <v>LC</v>
          </cell>
          <cell r="F1567" t="str">
            <v>UNW</v>
          </cell>
          <cell r="I1567" t="str">
            <v>2808CY</v>
          </cell>
          <cell r="J1567" t="str">
            <v>100% Cotton</v>
          </cell>
          <cell r="Y1567">
            <v>35704</v>
          </cell>
          <cell r="Z1567" t="str">
            <v>Dropped</v>
          </cell>
        </row>
        <row r="1568">
          <cell r="A1568" t="str">
            <v>P29</v>
          </cell>
          <cell r="B1568" t="str">
            <v>Roseville Pink</v>
          </cell>
          <cell r="C1568" t="str">
            <v>R5</v>
          </cell>
          <cell r="F1568" t="str">
            <v>UNW</v>
          </cell>
          <cell r="I1568" t="str">
            <v>2808CY</v>
          </cell>
          <cell r="J1568" t="str">
            <v>100% Cotton</v>
          </cell>
          <cell r="M1568" t="str">
            <v>Direct</v>
          </cell>
          <cell r="R1568">
            <v>0.02</v>
          </cell>
          <cell r="W1568">
            <v>35521</v>
          </cell>
          <cell r="Z1568" t="str">
            <v xml:space="preserve"> </v>
          </cell>
        </row>
        <row r="1569">
          <cell r="A1569" t="str">
            <v>P28</v>
          </cell>
          <cell r="B1569" t="str">
            <v>Porcelain Blue</v>
          </cell>
          <cell r="C1569" t="str">
            <v>AT</v>
          </cell>
          <cell r="F1569" t="str">
            <v>UNW</v>
          </cell>
          <cell r="I1569" t="str">
            <v>2808CY</v>
          </cell>
          <cell r="J1569" t="str">
            <v>100% Cotton</v>
          </cell>
          <cell r="M1569" t="str">
            <v>Fiber Reactive</v>
          </cell>
          <cell r="R1569">
            <v>0.1</v>
          </cell>
          <cell r="W1569">
            <v>35612</v>
          </cell>
          <cell r="Z1569" t="str">
            <v xml:space="preserve"> </v>
          </cell>
        </row>
        <row r="1570">
          <cell r="A1570" t="str">
            <v>P27</v>
          </cell>
          <cell r="B1570" t="str">
            <v>Opulent Green</v>
          </cell>
          <cell r="C1570" t="str">
            <v>A8</v>
          </cell>
          <cell r="F1570" t="str">
            <v>UNW</v>
          </cell>
          <cell r="I1570" t="str">
            <v>2808CY</v>
          </cell>
          <cell r="J1570" t="str">
            <v>100% Cotton</v>
          </cell>
          <cell r="M1570" t="str">
            <v>Fiber Reactive</v>
          </cell>
          <cell r="R1570">
            <v>0.08</v>
          </cell>
          <cell r="W1570">
            <v>35612</v>
          </cell>
          <cell r="Z1570" t="str">
            <v xml:space="preserve"> </v>
          </cell>
        </row>
        <row r="1571">
          <cell r="A1571" t="str">
            <v>P26B</v>
          </cell>
          <cell r="B1571" t="str">
            <v>Dewberry</v>
          </cell>
          <cell r="C1571" t="str">
            <v>C6</v>
          </cell>
          <cell r="D1571" t="str">
            <v>C. Hill</v>
          </cell>
          <cell r="E1571" t="str">
            <v>Fall '99 Women's Classics</v>
          </cell>
          <cell r="F1571" t="str">
            <v>HHW</v>
          </cell>
          <cell r="G1571">
            <v>36188</v>
          </cell>
          <cell r="H1571">
            <v>36189</v>
          </cell>
          <cell r="I1571">
            <v>2844</v>
          </cell>
          <cell r="J1571" t="str">
            <v>100% Cotton</v>
          </cell>
          <cell r="K1571" t="str">
            <v>F'99</v>
          </cell>
          <cell r="L1571" t="str">
            <v>P26</v>
          </cell>
          <cell r="M1571" t="str">
            <v>Fiber Reactive</v>
          </cell>
          <cell r="N1571" t="str">
            <v>RB W/Opt.</v>
          </cell>
          <cell r="R1571">
            <v>0.09</v>
          </cell>
          <cell r="T1571" t="str">
            <v>P</v>
          </cell>
          <cell r="U1571">
            <v>36202</v>
          </cell>
          <cell r="W1571" t="str">
            <v>A:2/15/99</v>
          </cell>
          <cell r="Z1571" t="str">
            <v>Development Complete</v>
          </cell>
        </row>
        <row r="1572">
          <cell r="A1572" t="str">
            <v>P26</v>
          </cell>
          <cell r="B1572" t="str">
            <v>Dewberry</v>
          </cell>
          <cell r="C1572" t="str">
            <v>C6</v>
          </cell>
          <cell r="D1572" t="str">
            <v>C. Hill</v>
          </cell>
          <cell r="E1572" t="str">
            <v>HHW Classics Panty</v>
          </cell>
          <cell r="F1572" t="str">
            <v>HHW</v>
          </cell>
          <cell r="G1572">
            <v>35598</v>
          </cell>
          <cell r="H1572">
            <v>35599</v>
          </cell>
          <cell r="I1572">
            <v>2804</v>
          </cell>
          <cell r="J1572" t="str">
            <v>100% Cotton</v>
          </cell>
          <cell r="M1572" t="str">
            <v>Fiber Reactive</v>
          </cell>
          <cell r="N1572" t="str">
            <v>BR W/ Opt.</v>
          </cell>
          <cell r="R1572">
            <v>0.09</v>
          </cell>
          <cell r="T1572" t="str">
            <v>P</v>
          </cell>
          <cell r="W1572" t="str">
            <v>A:8/97</v>
          </cell>
          <cell r="Z1572" t="str">
            <v>Lab dip in-process</v>
          </cell>
        </row>
        <row r="1573">
          <cell r="A1573" t="str">
            <v>P25</v>
          </cell>
          <cell r="B1573" t="str">
            <v>Dutch Pink</v>
          </cell>
          <cell r="C1573" t="str">
            <v>LA</v>
          </cell>
          <cell r="D1573" t="str">
            <v>C. Hill</v>
          </cell>
          <cell r="E1573" t="str">
            <v>HHW Classics Panty</v>
          </cell>
          <cell r="F1573" t="str">
            <v>HHW</v>
          </cell>
          <cell r="G1573">
            <v>35598</v>
          </cell>
          <cell r="H1573">
            <v>35599</v>
          </cell>
          <cell r="I1573">
            <v>2804</v>
          </cell>
          <cell r="J1573" t="str">
            <v>100% Cotton</v>
          </cell>
          <cell r="M1573" t="str">
            <v>Fiber Reactive</v>
          </cell>
          <cell r="N1573" t="str">
            <v>BR W/ Opt.</v>
          </cell>
          <cell r="R1573">
            <v>0.09</v>
          </cell>
          <cell r="T1573" t="str">
            <v>P</v>
          </cell>
          <cell r="W1573" t="str">
            <v>A:8/97</v>
          </cell>
          <cell r="Z1573" t="str">
            <v>Lab dip in-process</v>
          </cell>
        </row>
        <row r="1574">
          <cell r="A1574" t="str">
            <v>P24</v>
          </cell>
          <cell r="B1574" t="str">
            <v>DMD Lavender</v>
          </cell>
          <cell r="C1574" t="str">
            <v>LA</v>
          </cell>
          <cell r="F1574" t="str">
            <v>UNW</v>
          </cell>
          <cell r="I1574" t="str">
            <v>2808CY</v>
          </cell>
          <cell r="J1574" t="str">
            <v>100% Cotton</v>
          </cell>
          <cell r="Y1574">
            <v>36039</v>
          </cell>
          <cell r="Z1574" t="str">
            <v>Dropped</v>
          </cell>
        </row>
        <row r="1575">
          <cell r="A1575" t="str">
            <v>P23</v>
          </cell>
          <cell r="B1575" t="str">
            <v>Grape</v>
          </cell>
          <cell r="C1575" t="str">
            <v>GP</v>
          </cell>
          <cell r="F1575" t="str">
            <v>UNW</v>
          </cell>
          <cell r="I1575" t="str">
            <v>2808CY</v>
          </cell>
          <cell r="J1575" t="str">
            <v>100% Cotton</v>
          </cell>
          <cell r="Y1575">
            <v>35704</v>
          </cell>
          <cell r="Z1575" t="str">
            <v>Dropped</v>
          </cell>
        </row>
        <row r="1576">
          <cell r="A1576" t="str">
            <v>P22</v>
          </cell>
          <cell r="B1576" t="str">
            <v>Fuchsia</v>
          </cell>
          <cell r="C1576" t="str">
            <v>FS</v>
          </cell>
          <cell r="F1576" t="str">
            <v>UNW</v>
          </cell>
          <cell r="I1576" t="str">
            <v>2808CY</v>
          </cell>
          <cell r="J1576" t="str">
            <v>100% Cotton</v>
          </cell>
          <cell r="Z1576" t="str">
            <v xml:space="preserve"> </v>
          </cell>
        </row>
        <row r="1577">
          <cell r="A1577" t="str">
            <v>P21</v>
          </cell>
          <cell r="B1577" t="str">
            <v>Wild Orchid</v>
          </cell>
          <cell r="C1577" t="str">
            <v>WO</v>
          </cell>
          <cell r="F1577" t="str">
            <v>UNW</v>
          </cell>
          <cell r="I1577" t="str">
            <v>2808CY</v>
          </cell>
          <cell r="J1577" t="str">
            <v>100% Cotton</v>
          </cell>
          <cell r="Z1577" t="str">
            <v xml:space="preserve"> </v>
          </cell>
        </row>
        <row r="1578">
          <cell r="A1578" t="str">
            <v>P20</v>
          </cell>
          <cell r="B1578" t="str">
            <v>Teal</v>
          </cell>
          <cell r="C1578" t="str">
            <v>TE</v>
          </cell>
          <cell r="F1578" t="str">
            <v>UNW</v>
          </cell>
          <cell r="I1578" t="str">
            <v>2808CY</v>
          </cell>
          <cell r="J1578" t="str">
            <v>100% Cotton</v>
          </cell>
          <cell r="Z1578" t="str">
            <v xml:space="preserve"> </v>
          </cell>
        </row>
        <row r="1579">
          <cell r="A1579" t="str">
            <v>P19</v>
          </cell>
          <cell r="B1579" t="str">
            <v>Spruce Green</v>
          </cell>
          <cell r="C1579" t="str">
            <v>SG</v>
          </cell>
          <cell r="F1579" t="str">
            <v>UNW</v>
          </cell>
          <cell r="I1579" t="str">
            <v>2808CY</v>
          </cell>
          <cell r="J1579" t="str">
            <v>100% Cotton</v>
          </cell>
          <cell r="Z1579" t="str">
            <v xml:space="preserve"> </v>
          </cell>
        </row>
        <row r="1580">
          <cell r="A1580" t="str">
            <v>P18</v>
          </cell>
          <cell r="B1580" t="str">
            <v>Tropical Pink</v>
          </cell>
          <cell r="C1580" t="str">
            <v>TC</v>
          </cell>
          <cell r="F1580" t="str">
            <v>UNW</v>
          </cell>
          <cell r="I1580" t="str">
            <v>2808CY</v>
          </cell>
          <cell r="J1580" t="str">
            <v>100% Cotton</v>
          </cell>
          <cell r="Y1580">
            <v>35704</v>
          </cell>
          <cell r="Z1580" t="str">
            <v>Dropped</v>
          </cell>
        </row>
        <row r="1581">
          <cell r="A1581" t="str">
            <v>P17</v>
          </cell>
          <cell r="B1581" t="str">
            <v>Paprika</v>
          </cell>
          <cell r="C1581" t="str">
            <v>PP</v>
          </cell>
          <cell r="F1581" t="str">
            <v>UNW</v>
          </cell>
          <cell r="I1581" t="str">
            <v>2808CY</v>
          </cell>
          <cell r="J1581" t="str">
            <v>100% Cotton</v>
          </cell>
          <cell r="Z1581" t="str">
            <v xml:space="preserve"> </v>
          </cell>
        </row>
        <row r="1582">
          <cell r="A1582" t="str">
            <v>P16</v>
          </cell>
          <cell r="B1582" t="str">
            <v>Periblue</v>
          </cell>
          <cell r="C1582" t="str">
            <v>PE</v>
          </cell>
          <cell r="F1582" t="str">
            <v>UNW</v>
          </cell>
          <cell r="I1582" t="str">
            <v>2808CY</v>
          </cell>
          <cell r="J1582" t="str">
            <v>100% Cotton</v>
          </cell>
          <cell r="Z1582" t="str">
            <v xml:space="preserve"> </v>
          </cell>
        </row>
        <row r="1583">
          <cell r="A1583" t="str">
            <v>P15</v>
          </cell>
          <cell r="B1583" t="str">
            <v>Watermelon</v>
          </cell>
          <cell r="C1583" t="str">
            <v>WM</v>
          </cell>
          <cell r="F1583" t="str">
            <v>UNW</v>
          </cell>
          <cell r="I1583" t="str">
            <v>2808CY</v>
          </cell>
          <cell r="J1583" t="str">
            <v>100% Cotton</v>
          </cell>
          <cell r="Y1583">
            <v>35704</v>
          </cell>
          <cell r="Z1583" t="str">
            <v>Dropped</v>
          </cell>
        </row>
        <row r="1584">
          <cell r="A1584" t="str">
            <v>P14</v>
          </cell>
          <cell r="B1584" t="str">
            <v>Blue Hawaii</v>
          </cell>
          <cell r="C1584" t="str">
            <v>DL</v>
          </cell>
          <cell r="D1584" t="str">
            <v>C. Hill</v>
          </cell>
          <cell r="E1584" t="str">
            <v>Teen Brights</v>
          </cell>
          <cell r="F1584" t="str">
            <v>HHW</v>
          </cell>
          <cell r="G1584">
            <v>35878</v>
          </cell>
          <cell r="H1584">
            <v>35879</v>
          </cell>
          <cell r="I1584">
            <v>2808</v>
          </cell>
          <cell r="J1584" t="str">
            <v>100% Cotton</v>
          </cell>
          <cell r="K1584" t="str">
            <v>S'99</v>
          </cell>
          <cell r="L1584" t="str">
            <v>19-4053TC</v>
          </cell>
          <cell r="M1584" t="str">
            <v>Fiber Reactive</v>
          </cell>
          <cell r="N1584" t="str">
            <v>BR W/ Opt.</v>
          </cell>
          <cell r="P1584">
            <v>35898</v>
          </cell>
          <cell r="Q1584" t="str">
            <v>A:4/14/98</v>
          </cell>
          <cell r="R1584">
            <v>0.31</v>
          </cell>
          <cell r="S1584">
            <v>8</v>
          </cell>
          <cell r="T1584" t="str">
            <v>D</v>
          </cell>
          <cell r="U1584">
            <v>35950</v>
          </cell>
          <cell r="W1584" t="str">
            <v>A:6/98</v>
          </cell>
          <cell r="Z1584" t="str">
            <v>Development Complete</v>
          </cell>
        </row>
        <row r="1585">
          <cell r="A1585" t="str">
            <v>P13</v>
          </cell>
          <cell r="B1585" t="str">
            <v>Majestic Purple</v>
          </cell>
          <cell r="C1585" t="str">
            <v>MX</v>
          </cell>
          <cell r="F1585" t="str">
            <v>UNW</v>
          </cell>
          <cell r="I1585" t="str">
            <v>2808CY</v>
          </cell>
          <cell r="J1585" t="str">
            <v>100% Cotton</v>
          </cell>
          <cell r="Y1585">
            <v>35704</v>
          </cell>
          <cell r="Z1585" t="str">
            <v>Dropped</v>
          </cell>
        </row>
        <row r="1586">
          <cell r="A1586" t="str">
            <v>P12</v>
          </cell>
          <cell r="B1586" t="str">
            <v>Victory Purple</v>
          </cell>
          <cell r="F1586" t="str">
            <v>UNW</v>
          </cell>
          <cell r="I1586" t="str">
            <v>2808CY</v>
          </cell>
          <cell r="J1586" t="str">
            <v>100% Cotton</v>
          </cell>
          <cell r="Y1586">
            <v>35704</v>
          </cell>
          <cell r="Z1586" t="str">
            <v>Dropped</v>
          </cell>
        </row>
        <row r="1587">
          <cell r="A1587" t="str">
            <v>P11</v>
          </cell>
          <cell r="B1587" t="str">
            <v>Cranberry</v>
          </cell>
          <cell r="C1587" t="str">
            <v>CX</v>
          </cell>
          <cell r="F1587" t="str">
            <v>UNW</v>
          </cell>
          <cell r="I1587" t="str">
            <v>2808CY</v>
          </cell>
          <cell r="J1587" t="str">
            <v>100% Cotton</v>
          </cell>
          <cell r="Y1587">
            <v>36039</v>
          </cell>
          <cell r="Z1587" t="str">
            <v>Dropped</v>
          </cell>
        </row>
        <row r="1588">
          <cell r="A1588" t="str">
            <v>P10</v>
          </cell>
          <cell r="B1588" t="str">
            <v>Deep Plum</v>
          </cell>
          <cell r="C1588" t="str">
            <v>DP</v>
          </cell>
          <cell r="F1588" t="str">
            <v>UNW</v>
          </cell>
          <cell r="I1588" t="str">
            <v>2808CY</v>
          </cell>
          <cell r="J1588" t="str">
            <v>100% Cotton</v>
          </cell>
          <cell r="Y1588">
            <v>35704</v>
          </cell>
          <cell r="Z1588" t="str">
            <v>Dropped</v>
          </cell>
        </row>
        <row r="1589">
          <cell r="A1589" t="str">
            <v>P09</v>
          </cell>
          <cell r="B1589" t="str">
            <v>Purple Passion</v>
          </cell>
          <cell r="C1589" t="str">
            <v>UP</v>
          </cell>
          <cell r="F1589" t="str">
            <v>UNW</v>
          </cell>
          <cell r="I1589" t="str">
            <v>2808CY</v>
          </cell>
          <cell r="J1589" t="str">
            <v>100% Cotton</v>
          </cell>
          <cell r="Y1589">
            <v>35704</v>
          </cell>
          <cell r="Z1589" t="str">
            <v>Dropped</v>
          </cell>
        </row>
        <row r="1590">
          <cell r="A1590" t="str">
            <v>P08</v>
          </cell>
          <cell r="B1590" t="str">
            <v>Tropical Orchid</v>
          </cell>
          <cell r="C1590" t="str">
            <v>TO</v>
          </cell>
          <cell r="F1590" t="str">
            <v>UNW</v>
          </cell>
          <cell r="I1590" t="str">
            <v>2808CY</v>
          </cell>
          <cell r="J1590" t="str">
            <v>100% Cotton</v>
          </cell>
          <cell r="Y1590">
            <v>35704</v>
          </cell>
          <cell r="Z1590" t="str">
            <v>Dropped</v>
          </cell>
        </row>
        <row r="1591">
          <cell r="A1591" t="str">
            <v>P07</v>
          </cell>
          <cell r="B1591" t="str">
            <v>Regatta Red</v>
          </cell>
          <cell r="C1591" t="str">
            <v>RR</v>
          </cell>
          <cell r="F1591" t="str">
            <v>UNW</v>
          </cell>
          <cell r="I1591" t="str">
            <v>2808CY</v>
          </cell>
          <cell r="J1591" t="str">
            <v>100% Cotton</v>
          </cell>
          <cell r="Y1591">
            <v>35704</v>
          </cell>
          <cell r="Z1591" t="str">
            <v>Dropped</v>
          </cell>
        </row>
        <row r="1592">
          <cell r="A1592" t="str">
            <v>P06</v>
          </cell>
          <cell r="B1592" t="str">
            <v>Tumbleweed Beige</v>
          </cell>
          <cell r="C1592" t="str">
            <v>OT</v>
          </cell>
          <cell r="F1592" t="str">
            <v>UNW</v>
          </cell>
          <cell r="Z1592" t="str">
            <v xml:space="preserve"> </v>
          </cell>
        </row>
        <row r="1593">
          <cell r="A1593" t="str">
            <v>P05</v>
          </cell>
          <cell r="B1593" t="str">
            <v>Mocha</v>
          </cell>
          <cell r="C1593" t="str">
            <v>OY</v>
          </cell>
          <cell r="F1593" t="str">
            <v>UNW</v>
          </cell>
          <cell r="Y1593">
            <v>36039</v>
          </cell>
          <cell r="Z1593" t="str">
            <v>Dropped</v>
          </cell>
        </row>
        <row r="1594">
          <cell r="A1594" t="str">
            <v>P04</v>
          </cell>
          <cell r="B1594" t="str">
            <v>Forest Green</v>
          </cell>
          <cell r="C1594" t="str">
            <v>FG</v>
          </cell>
          <cell r="F1594" t="str">
            <v>UNW</v>
          </cell>
          <cell r="I1594" t="str">
            <v>2808CY</v>
          </cell>
          <cell r="J1594" t="str">
            <v>100% Cotton</v>
          </cell>
          <cell r="Y1594">
            <v>35704</v>
          </cell>
          <cell r="Z1594" t="str">
            <v>Dropped</v>
          </cell>
        </row>
        <row r="1595">
          <cell r="A1595" t="str">
            <v>P03</v>
          </cell>
          <cell r="B1595" t="str">
            <v>Iris</v>
          </cell>
          <cell r="C1595" t="str">
            <v>LL</v>
          </cell>
          <cell r="F1595" t="str">
            <v>UNW</v>
          </cell>
          <cell r="I1595" t="str">
            <v>2808CY</v>
          </cell>
          <cell r="J1595" t="str">
            <v>100% Cotton</v>
          </cell>
          <cell r="Y1595">
            <v>35704</v>
          </cell>
          <cell r="Z1595" t="str">
            <v>Dropped</v>
          </cell>
        </row>
        <row r="1596">
          <cell r="A1596" t="str">
            <v>P02</v>
          </cell>
          <cell r="B1596" t="str">
            <v>Moss Green</v>
          </cell>
          <cell r="C1596" t="str">
            <v>OC</v>
          </cell>
          <cell r="F1596" t="str">
            <v>UNW</v>
          </cell>
          <cell r="I1596" t="str">
            <v>2808CY</v>
          </cell>
          <cell r="J1596" t="str">
            <v>100% Cotton</v>
          </cell>
          <cell r="Y1596">
            <v>35704</v>
          </cell>
          <cell r="Z1596" t="str">
            <v>Dropped</v>
          </cell>
        </row>
        <row r="1597">
          <cell r="A1597" t="str">
            <v>P01</v>
          </cell>
          <cell r="B1597" t="str">
            <v>Shrimp</v>
          </cell>
          <cell r="C1597" t="str">
            <v>SQ</v>
          </cell>
          <cell r="F1597" t="str">
            <v>UNW</v>
          </cell>
          <cell r="I1597" t="str">
            <v>2808CY</v>
          </cell>
          <cell r="J1597" t="str">
            <v>100% Cotton</v>
          </cell>
          <cell r="Y1597">
            <v>35704</v>
          </cell>
          <cell r="Z1597" t="str">
            <v>Dropped</v>
          </cell>
        </row>
        <row r="1598">
          <cell r="A1598" t="str">
            <v>P00B</v>
          </cell>
          <cell r="B1598" t="str">
            <v>China Blue 1/2</v>
          </cell>
          <cell r="D1598" t="str">
            <v>J. Shuford</v>
          </cell>
          <cell r="E1598" t="str">
            <v>Butterfly</v>
          </cell>
          <cell r="F1598" t="str">
            <v>HHW</v>
          </cell>
          <cell r="G1598">
            <v>36220</v>
          </cell>
          <cell r="H1598">
            <v>36222</v>
          </cell>
          <cell r="I1598">
            <v>2808</v>
          </cell>
          <cell r="J1598" t="str">
            <v>100% Cotton</v>
          </cell>
          <cell r="K1598" t="str">
            <v>S'00</v>
          </cell>
          <cell r="M1598" t="str">
            <v>Fiber Reactive</v>
          </cell>
          <cell r="N1598" t="str">
            <v>BR W/ Opt.</v>
          </cell>
          <cell r="O1598">
            <v>1</v>
          </cell>
          <cell r="P1598">
            <v>36228</v>
          </cell>
          <cell r="T1598" t="str">
            <v>P</v>
          </cell>
          <cell r="Y1598">
            <v>36220</v>
          </cell>
          <cell r="Z1598" t="str">
            <v>Dropped</v>
          </cell>
        </row>
        <row r="1599">
          <cell r="A1599" t="str">
            <v>P00</v>
          </cell>
          <cell r="B1599" t="str">
            <v>China Blue</v>
          </cell>
          <cell r="C1599" t="str">
            <v>E7</v>
          </cell>
          <cell r="D1599" t="str">
            <v>C. Hill</v>
          </cell>
          <cell r="E1599" t="str">
            <v>Butterfly</v>
          </cell>
          <cell r="F1599" t="str">
            <v>HHW</v>
          </cell>
          <cell r="G1599">
            <v>35935</v>
          </cell>
          <cell r="H1599">
            <v>35937</v>
          </cell>
          <cell r="I1599">
            <v>2808</v>
          </cell>
          <cell r="J1599" t="str">
            <v>100% Cotton</v>
          </cell>
          <cell r="K1599" t="str">
            <v>S'99</v>
          </cell>
          <cell r="M1599" t="str">
            <v>Fiber Reactive</v>
          </cell>
          <cell r="N1599" t="str">
            <v>BR W/ Opt.</v>
          </cell>
          <cell r="P1599">
            <v>35941</v>
          </cell>
          <cell r="Q1599" t="str">
            <v>A:5/27/98</v>
          </cell>
          <cell r="R1599">
            <v>0.05</v>
          </cell>
          <cell r="S1599">
            <v>8</v>
          </cell>
          <cell r="T1599" t="str">
            <v>P</v>
          </cell>
          <cell r="U1599">
            <v>35963</v>
          </cell>
          <cell r="W1599" t="str">
            <v>A:6/18/98</v>
          </cell>
          <cell r="Z1599" t="str">
            <v>Development Complete</v>
          </cell>
        </row>
        <row r="1601">
          <cell r="A1601" t="str">
            <v>NZ9</v>
          </cell>
          <cell r="B1601" t="str">
            <v>Orchid Bouquet</v>
          </cell>
          <cell r="D1601" t="str">
            <v>Robert Williamson</v>
          </cell>
          <cell r="E1601" t="str">
            <v>intimate</v>
          </cell>
          <cell r="F1601" t="str">
            <v>HHW</v>
          </cell>
          <cell r="G1601">
            <v>38851</v>
          </cell>
          <cell r="H1601">
            <v>38851</v>
          </cell>
          <cell r="I1601" t="str">
            <v>Ring Spun</v>
          </cell>
          <cell r="J1601" t="str">
            <v>100%Cotton</v>
          </cell>
        </row>
        <row r="1602">
          <cell r="A1602" t="str">
            <v>NZ8</v>
          </cell>
          <cell r="B1602" t="str">
            <v>Angel Blue</v>
          </cell>
          <cell r="D1602" t="str">
            <v>Robert Williamson</v>
          </cell>
          <cell r="E1602" t="str">
            <v>intimate</v>
          </cell>
          <cell r="F1602" t="str">
            <v>HHW</v>
          </cell>
          <cell r="G1602">
            <v>38851</v>
          </cell>
          <cell r="H1602">
            <v>38851</v>
          </cell>
          <cell r="I1602" t="str">
            <v>Ring Spun</v>
          </cell>
          <cell r="J1602" t="str">
            <v>100%Cotton</v>
          </cell>
        </row>
        <row r="1603">
          <cell r="A1603" t="str">
            <v>NZ7</v>
          </cell>
          <cell r="B1603" t="str">
            <v>Wax Yellow</v>
          </cell>
          <cell r="D1603" t="str">
            <v>Robert Williamson</v>
          </cell>
          <cell r="E1603" t="str">
            <v>intimate</v>
          </cell>
          <cell r="F1603" t="str">
            <v>HHW</v>
          </cell>
          <cell r="G1603">
            <v>38851</v>
          </cell>
          <cell r="H1603">
            <v>38851</v>
          </cell>
          <cell r="I1603" t="str">
            <v>Ring Spun</v>
          </cell>
          <cell r="J1603" t="str">
            <v>100%Cotton</v>
          </cell>
        </row>
        <row r="1604">
          <cell r="A1604" t="str">
            <v>NZ6</v>
          </cell>
          <cell r="B1604" t="str">
            <v>Blue Bell</v>
          </cell>
          <cell r="D1604" t="str">
            <v>Robert Williamson</v>
          </cell>
          <cell r="E1604" t="str">
            <v>intimate</v>
          </cell>
          <cell r="F1604" t="str">
            <v>HHW</v>
          </cell>
          <cell r="G1604">
            <v>38851</v>
          </cell>
          <cell r="H1604">
            <v>38851</v>
          </cell>
          <cell r="I1604" t="str">
            <v>Ring Spun</v>
          </cell>
          <cell r="J1604" t="str">
            <v>100%Cotton</v>
          </cell>
        </row>
        <row r="1605">
          <cell r="A1605" t="str">
            <v>NZ5</v>
          </cell>
          <cell r="B1605" t="str">
            <v>Orchid Pink</v>
          </cell>
          <cell r="D1605" t="str">
            <v>Robert Williamson</v>
          </cell>
          <cell r="E1605" t="str">
            <v>intimate</v>
          </cell>
          <cell r="F1605" t="str">
            <v>HHW</v>
          </cell>
          <cell r="G1605">
            <v>38851</v>
          </cell>
          <cell r="H1605">
            <v>38851</v>
          </cell>
          <cell r="I1605" t="str">
            <v>Ring Spun</v>
          </cell>
          <cell r="J1605" t="str">
            <v>100%Cotton</v>
          </cell>
        </row>
        <row r="1606">
          <cell r="A1606" t="str">
            <v>NZ4</v>
          </cell>
          <cell r="B1606" t="str">
            <v>Pastel lilac</v>
          </cell>
          <cell r="D1606" t="str">
            <v>Robert Williamson</v>
          </cell>
          <cell r="E1606" t="str">
            <v>intimate</v>
          </cell>
          <cell r="F1606" t="str">
            <v>HHW</v>
          </cell>
          <cell r="G1606">
            <v>38851</v>
          </cell>
          <cell r="H1606">
            <v>38851</v>
          </cell>
          <cell r="I1606" t="str">
            <v>Ring Spun</v>
          </cell>
          <cell r="J1606" t="str">
            <v>100%Cotton</v>
          </cell>
        </row>
        <row r="1607">
          <cell r="A1607" t="str">
            <v>NZ3</v>
          </cell>
          <cell r="B1607" t="str">
            <v>Wax Yellow</v>
          </cell>
          <cell r="D1607" t="str">
            <v>Treva Monday</v>
          </cell>
          <cell r="E1607" t="str">
            <v>Perfect Panty</v>
          </cell>
          <cell r="F1607" t="str">
            <v>HHW</v>
          </cell>
          <cell r="G1607">
            <v>38849</v>
          </cell>
          <cell r="H1607">
            <v>38852</v>
          </cell>
          <cell r="I1607" t="str">
            <v>all</v>
          </cell>
        </row>
        <row r="1608">
          <cell r="A1608" t="str">
            <v>NZ2</v>
          </cell>
          <cell r="B1608" t="str">
            <v>Blue Bell</v>
          </cell>
          <cell r="D1608" t="str">
            <v>Treva Monday</v>
          </cell>
          <cell r="E1608" t="str">
            <v>Perfect Panty</v>
          </cell>
          <cell r="F1608" t="str">
            <v>HHW</v>
          </cell>
          <cell r="G1608">
            <v>38849</v>
          </cell>
          <cell r="H1608">
            <v>38852</v>
          </cell>
          <cell r="I1608" t="str">
            <v>all</v>
          </cell>
        </row>
        <row r="1609">
          <cell r="A1609" t="str">
            <v>NZ1</v>
          </cell>
          <cell r="B1609" t="str">
            <v>Pink Lilac</v>
          </cell>
          <cell r="D1609" t="str">
            <v>Treva Monday</v>
          </cell>
          <cell r="E1609" t="str">
            <v>Perfect Panty</v>
          </cell>
          <cell r="F1609" t="str">
            <v>HHW</v>
          </cell>
          <cell r="G1609">
            <v>38849</v>
          </cell>
          <cell r="H1609">
            <v>38852</v>
          </cell>
          <cell r="I1609" t="str">
            <v>all</v>
          </cell>
        </row>
        <row r="1610">
          <cell r="A1610" t="str">
            <v>NY9</v>
          </cell>
          <cell r="B1610" t="str">
            <v>Cyclamen</v>
          </cell>
          <cell r="D1610" t="str">
            <v>Treva Monday</v>
          </cell>
          <cell r="E1610" t="str">
            <v>Perfect Panty</v>
          </cell>
          <cell r="F1610" t="str">
            <v>HHW</v>
          </cell>
          <cell r="G1610">
            <v>38849</v>
          </cell>
          <cell r="H1610">
            <v>38852</v>
          </cell>
          <cell r="I1610" t="str">
            <v>all</v>
          </cell>
        </row>
        <row r="1611">
          <cell r="A1611" t="str">
            <v>NY8</v>
          </cell>
          <cell r="B1611" t="str">
            <v>Lily Lavemder</v>
          </cell>
          <cell r="D1611" t="str">
            <v>Treva Monday</v>
          </cell>
          <cell r="E1611" t="str">
            <v>Perfect Panty</v>
          </cell>
          <cell r="F1611" t="str">
            <v>HHW</v>
          </cell>
          <cell r="G1611">
            <v>38849</v>
          </cell>
          <cell r="H1611">
            <v>38852</v>
          </cell>
          <cell r="I1611" t="str">
            <v>all</v>
          </cell>
        </row>
        <row r="1612">
          <cell r="A1612" t="str">
            <v>NY7</v>
          </cell>
          <cell r="B1612" t="str">
            <v>Pistachio</v>
          </cell>
          <cell r="D1612" t="str">
            <v>Treva Monday</v>
          </cell>
          <cell r="E1612" t="str">
            <v>Perfect Panty</v>
          </cell>
          <cell r="F1612" t="str">
            <v>HHW</v>
          </cell>
          <cell r="G1612">
            <v>38849</v>
          </cell>
          <cell r="H1612">
            <v>38852</v>
          </cell>
          <cell r="I1612" t="str">
            <v>all</v>
          </cell>
        </row>
        <row r="1613">
          <cell r="A1613" t="str">
            <v>NY6</v>
          </cell>
          <cell r="B1613" t="str">
            <v>Azalea Solid</v>
          </cell>
          <cell r="D1613" t="str">
            <v>Treva Monday</v>
          </cell>
          <cell r="E1613" t="str">
            <v>Perfect Panty</v>
          </cell>
          <cell r="F1613" t="str">
            <v>HHW</v>
          </cell>
          <cell r="G1613">
            <v>38849</v>
          </cell>
          <cell r="H1613">
            <v>38852</v>
          </cell>
          <cell r="I1613" t="str">
            <v>all</v>
          </cell>
        </row>
        <row r="1614">
          <cell r="A1614" t="str">
            <v>NY5</v>
          </cell>
          <cell r="B1614" t="str">
            <v>Dessert Purple</v>
          </cell>
          <cell r="D1614" t="str">
            <v>Treva Monday</v>
          </cell>
          <cell r="E1614" t="str">
            <v>Perfect Panty</v>
          </cell>
          <cell r="F1614" t="str">
            <v>HHW</v>
          </cell>
          <cell r="G1614">
            <v>38849</v>
          </cell>
          <cell r="H1614">
            <v>38852</v>
          </cell>
          <cell r="I1614" t="str">
            <v>all</v>
          </cell>
        </row>
        <row r="1615">
          <cell r="A1615" t="str">
            <v>NY4</v>
          </cell>
          <cell r="B1615" t="str">
            <v>Azalea Stripe</v>
          </cell>
          <cell r="D1615" t="str">
            <v>Treva Monday</v>
          </cell>
          <cell r="E1615" t="str">
            <v>Perfect Panty</v>
          </cell>
          <cell r="F1615" t="str">
            <v>HHW</v>
          </cell>
          <cell r="G1615">
            <v>38838</v>
          </cell>
          <cell r="H1615">
            <v>38838</v>
          </cell>
          <cell r="I1615" t="str">
            <v>all</v>
          </cell>
        </row>
        <row r="1616">
          <cell r="A1616" t="str">
            <v>NY3</v>
          </cell>
          <cell r="B1616" t="str">
            <v>Blue Peri Stripe</v>
          </cell>
          <cell r="D1616" t="str">
            <v>Treva Monday</v>
          </cell>
          <cell r="E1616" t="str">
            <v>Perfect Panty</v>
          </cell>
          <cell r="F1616" t="str">
            <v>HHW</v>
          </cell>
          <cell r="G1616">
            <v>38838</v>
          </cell>
          <cell r="H1616">
            <v>38838</v>
          </cell>
          <cell r="I1616" t="str">
            <v>all</v>
          </cell>
        </row>
        <row r="1617">
          <cell r="A1617" t="str">
            <v>NY2</v>
          </cell>
          <cell r="B1617" t="str">
            <v>Blue Peri Solid</v>
          </cell>
          <cell r="D1617" t="str">
            <v>Treva Monday</v>
          </cell>
          <cell r="E1617" t="str">
            <v>Perfect Panty</v>
          </cell>
          <cell r="F1617" t="str">
            <v>HHW</v>
          </cell>
          <cell r="G1617">
            <v>38838</v>
          </cell>
          <cell r="H1617">
            <v>38838</v>
          </cell>
          <cell r="I1617" t="str">
            <v>all</v>
          </cell>
        </row>
        <row r="1618">
          <cell r="A1618" t="str">
            <v>NY1</v>
          </cell>
          <cell r="B1618" t="str">
            <v>Bouganvilla Stripe</v>
          </cell>
          <cell r="D1618" t="str">
            <v>Treva Monday</v>
          </cell>
          <cell r="E1618" t="str">
            <v>Perfect Panty</v>
          </cell>
          <cell r="F1618" t="str">
            <v>HHW</v>
          </cell>
          <cell r="G1618">
            <v>38838</v>
          </cell>
          <cell r="H1618">
            <v>38838</v>
          </cell>
          <cell r="I1618" t="str">
            <v>all</v>
          </cell>
        </row>
        <row r="1619">
          <cell r="A1619" t="str">
            <v>NX9</v>
          </cell>
          <cell r="B1619" t="str">
            <v>Bouganvilla Solid</v>
          </cell>
          <cell r="D1619" t="str">
            <v>Treva Monday</v>
          </cell>
          <cell r="E1619" t="str">
            <v>Perfect Panty</v>
          </cell>
          <cell r="F1619" t="str">
            <v>HHW</v>
          </cell>
          <cell r="G1619">
            <v>38838</v>
          </cell>
          <cell r="H1619">
            <v>38838</v>
          </cell>
          <cell r="I1619" t="str">
            <v>all</v>
          </cell>
        </row>
        <row r="1620">
          <cell r="A1620" t="str">
            <v>NX8</v>
          </cell>
          <cell r="B1620" t="str">
            <v>Seaport Stripe</v>
          </cell>
          <cell r="D1620" t="str">
            <v>Treva Monday</v>
          </cell>
          <cell r="E1620" t="str">
            <v>Perfect Panty</v>
          </cell>
          <cell r="F1620" t="str">
            <v>HHW</v>
          </cell>
          <cell r="G1620">
            <v>38838</v>
          </cell>
          <cell r="H1620">
            <v>38838</v>
          </cell>
          <cell r="I1620" t="str">
            <v>all</v>
          </cell>
        </row>
        <row r="1621">
          <cell r="A1621" t="str">
            <v>NX7</v>
          </cell>
          <cell r="B1621" t="str">
            <v>Seaport Solid</v>
          </cell>
          <cell r="D1621" t="str">
            <v>Treva Monday</v>
          </cell>
          <cell r="E1621" t="str">
            <v>Perfect Panty</v>
          </cell>
          <cell r="F1621" t="str">
            <v>HHW</v>
          </cell>
          <cell r="G1621">
            <v>38838</v>
          </cell>
          <cell r="H1621">
            <v>38838</v>
          </cell>
          <cell r="I1621" t="str">
            <v>all</v>
          </cell>
        </row>
        <row r="1622">
          <cell r="A1622" t="str">
            <v>NX6</v>
          </cell>
          <cell r="B1622" t="str">
            <v>NT002 Trial</v>
          </cell>
          <cell r="D1622" t="str">
            <v>Ann Oneyear</v>
          </cell>
          <cell r="E1622" t="str">
            <v>Mens Red  label shirts</v>
          </cell>
          <cell r="F1622" t="str">
            <v>Mens</v>
          </cell>
          <cell r="G1622">
            <v>38735</v>
          </cell>
          <cell r="H1622">
            <v>38735</v>
          </cell>
          <cell r="I1622" t="str">
            <v>100%ctn</v>
          </cell>
        </row>
        <row r="1623">
          <cell r="A1623" t="str">
            <v>NX5</v>
          </cell>
          <cell r="B1623" t="str">
            <v xml:space="preserve"> Festival Fuschia</v>
          </cell>
          <cell r="D1623" t="str">
            <v>Marla Manchoff</v>
          </cell>
          <cell r="E1623" t="str">
            <v>JMS</v>
          </cell>
          <cell r="F1623" t="str">
            <v>HHW</v>
          </cell>
          <cell r="G1623">
            <v>38707</v>
          </cell>
          <cell r="H1623">
            <v>38707</v>
          </cell>
          <cell r="I1623">
            <v>2844</v>
          </cell>
          <cell r="J1623" t="str">
            <v>100% ctn</v>
          </cell>
        </row>
        <row r="1624">
          <cell r="A1624" t="str">
            <v>NX4</v>
          </cell>
          <cell r="B1624" t="str">
            <v>True Turquiose</v>
          </cell>
          <cell r="D1624" t="str">
            <v>Robert Williamson</v>
          </cell>
          <cell r="E1624" t="str">
            <v>intimate</v>
          </cell>
          <cell r="F1624" t="str">
            <v>HHW</v>
          </cell>
          <cell r="G1624">
            <v>38685</v>
          </cell>
          <cell r="H1624">
            <v>38685</v>
          </cell>
          <cell r="I1624" t="str">
            <v>all</v>
          </cell>
        </row>
        <row r="1625">
          <cell r="A1625" t="str">
            <v>NX3</v>
          </cell>
          <cell r="B1625" t="str">
            <v>Sugar Plum Stripe</v>
          </cell>
          <cell r="D1625" t="str">
            <v>Robert Williamson</v>
          </cell>
          <cell r="E1625" t="str">
            <v>intimate</v>
          </cell>
          <cell r="F1625" t="str">
            <v>HHW</v>
          </cell>
          <cell r="G1625">
            <v>38685</v>
          </cell>
          <cell r="H1625">
            <v>38685</v>
          </cell>
          <cell r="I1625" t="str">
            <v>all</v>
          </cell>
        </row>
        <row r="1626">
          <cell r="A1626" t="str">
            <v>NX2</v>
          </cell>
          <cell r="B1626" t="str">
            <v>Burbon Blue Stripe</v>
          </cell>
          <cell r="D1626" t="str">
            <v>Robert Williamson</v>
          </cell>
          <cell r="E1626" t="str">
            <v>intimate</v>
          </cell>
          <cell r="F1626" t="str">
            <v>HHW</v>
          </cell>
          <cell r="G1626">
            <v>38685</v>
          </cell>
          <cell r="H1626">
            <v>38685</v>
          </cell>
          <cell r="I1626" t="str">
            <v>all</v>
          </cell>
        </row>
        <row r="1627">
          <cell r="A1627" t="str">
            <v>NX1</v>
          </cell>
          <cell r="B1627" t="str">
            <v>Purple Shadow Stripe</v>
          </cell>
          <cell r="D1627" t="str">
            <v>Robert Williamson</v>
          </cell>
          <cell r="E1627" t="str">
            <v>intimate</v>
          </cell>
          <cell r="F1627" t="str">
            <v>HHW</v>
          </cell>
          <cell r="G1627">
            <v>38685</v>
          </cell>
          <cell r="H1627">
            <v>38685</v>
          </cell>
          <cell r="I1627" t="str">
            <v>all</v>
          </cell>
        </row>
        <row r="1628">
          <cell r="A1628" t="str">
            <v>NW9</v>
          </cell>
          <cell r="B1628" t="str">
            <v>Lavendula</v>
          </cell>
          <cell r="D1628" t="str">
            <v>Sherri McCann</v>
          </cell>
          <cell r="E1628" t="str">
            <v>China cut parts</v>
          </cell>
          <cell r="F1628" t="str">
            <v>HHW</v>
          </cell>
          <cell r="G1628">
            <v>38671</v>
          </cell>
          <cell r="H1628">
            <v>38671</v>
          </cell>
          <cell r="I1628" t="str">
            <v>Ring Spun</v>
          </cell>
          <cell r="J1628" t="str">
            <v>100% Cotton</v>
          </cell>
          <cell r="L1628" t="str">
            <v>U2P</v>
          </cell>
        </row>
        <row r="1629">
          <cell r="A1629" t="str">
            <v>NW8</v>
          </cell>
          <cell r="B1629" t="str">
            <v>Celery Green</v>
          </cell>
          <cell r="D1629" t="str">
            <v>Sherri McCann</v>
          </cell>
          <cell r="E1629" t="str">
            <v>China cut parts</v>
          </cell>
          <cell r="F1629" t="str">
            <v>HHW</v>
          </cell>
          <cell r="G1629">
            <v>38671</v>
          </cell>
          <cell r="H1629">
            <v>38671</v>
          </cell>
          <cell r="I1629" t="str">
            <v>Ring Spun</v>
          </cell>
          <cell r="J1629" t="str">
            <v>100% Cotton</v>
          </cell>
          <cell r="L1629" t="str">
            <v>U7S</v>
          </cell>
        </row>
        <row r="1630">
          <cell r="A1630" t="str">
            <v>NW7</v>
          </cell>
          <cell r="B1630" t="str">
            <v>Marina</v>
          </cell>
          <cell r="D1630" t="str">
            <v>Sherri McCann</v>
          </cell>
          <cell r="E1630" t="str">
            <v>China cut parts</v>
          </cell>
          <cell r="F1630" t="str">
            <v>HHW</v>
          </cell>
          <cell r="G1630">
            <v>38671</v>
          </cell>
          <cell r="H1630">
            <v>38671</v>
          </cell>
          <cell r="I1630" t="str">
            <v>Ring Spun</v>
          </cell>
          <cell r="J1630" t="str">
            <v>100% Cotton</v>
          </cell>
          <cell r="L1630" t="str">
            <v>U3T</v>
          </cell>
        </row>
        <row r="1631">
          <cell r="A1631" t="str">
            <v>NW6</v>
          </cell>
          <cell r="B1631" t="str">
            <v>Pink Mist</v>
          </cell>
          <cell r="D1631" t="str">
            <v>Sherri McCann</v>
          </cell>
          <cell r="E1631" t="str">
            <v>China cut parts</v>
          </cell>
          <cell r="F1631" t="str">
            <v>HHW</v>
          </cell>
          <cell r="G1631">
            <v>38671</v>
          </cell>
          <cell r="H1631">
            <v>38671</v>
          </cell>
          <cell r="I1631" t="str">
            <v>Ring Spun</v>
          </cell>
          <cell r="J1631" t="str">
            <v>100% Cotton</v>
          </cell>
          <cell r="L1631" t="str">
            <v>U6S</v>
          </cell>
        </row>
        <row r="1632">
          <cell r="A1632" t="str">
            <v>NW5</v>
          </cell>
          <cell r="B1632" t="str">
            <v>Blue Curacao</v>
          </cell>
          <cell r="D1632" t="str">
            <v>Sherri McCann</v>
          </cell>
          <cell r="E1632" t="str">
            <v>China cut parts</v>
          </cell>
          <cell r="F1632" t="str">
            <v>HHW</v>
          </cell>
          <cell r="G1632">
            <v>38671</v>
          </cell>
          <cell r="H1632">
            <v>38671</v>
          </cell>
          <cell r="I1632" t="str">
            <v>Ring Spun</v>
          </cell>
          <cell r="J1632" t="str">
            <v>100% Cotton</v>
          </cell>
          <cell r="L1632" t="str">
            <v>U6T</v>
          </cell>
        </row>
        <row r="1633">
          <cell r="A1633" t="str">
            <v>NW4</v>
          </cell>
          <cell r="B1633" t="str">
            <v>Honeysuckle</v>
          </cell>
          <cell r="D1633" t="str">
            <v>Sherri McCann</v>
          </cell>
          <cell r="E1633" t="str">
            <v>China cut parts</v>
          </cell>
          <cell r="F1633" t="str">
            <v>HHW</v>
          </cell>
          <cell r="G1633">
            <v>38671</v>
          </cell>
          <cell r="H1633">
            <v>38671</v>
          </cell>
          <cell r="I1633" t="str">
            <v>Ring Spun</v>
          </cell>
          <cell r="J1633" t="str">
            <v>100% Cotton</v>
          </cell>
          <cell r="L1633" t="str">
            <v>U3S</v>
          </cell>
        </row>
        <row r="1634">
          <cell r="A1634" t="str">
            <v>NW3</v>
          </cell>
          <cell r="B1634" t="str">
            <v>Morning Glory</v>
          </cell>
          <cell r="D1634" t="str">
            <v>Robert Williamson</v>
          </cell>
          <cell r="E1634" t="str">
            <v>Hosiery Cloth</v>
          </cell>
          <cell r="F1634" t="str">
            <v>HHW</v>
          </cell>
          <cell r="G1634">
            <v>38643</v>
          </cell>
          <cell r="H1634">
            <v>38643</v>
          </cell>
          <cell r="I1634" t="str">
            <v>all</v>
          </cell>
        </row>
        <row r="1635">
          <cell r="A1635" t="str">
            <v>NW2</v>
          </cell>
          <cell r="B1635" t="str">
            <v>Easter Egg</v>
          </cell>
          <cell r="D1635" t="str">
            <v>Robert Williamson</v>
          </cell>
          <cell r="E1635" t="str">
            <v>Hosiery Cloth</v>
          </cell>
          <cell r="F1635" t="str">
            <v>HHW</v>
          </cell>
          <cell r="G1635">
            <v>38643</v>
          </cell>
          <cell r="H1635">
            <v>38643</v>
          </cell>
          <cell r="I1635" t="str">
            <v>all</v>
          </cell>
        </row>
        <row r="1636">
          <cell r="A1636" t="str">
            <v>NW1</v>
          </cell>
          <cell r="B1636" t="str">
            <v>Porcelin Rose</v>
          </cell>
          <cell r="D1636" t="str">
            <v>Robert Williamson</v>
          </cell>
          <cell r="E1636" t="str">
            <v>Hosiery Cloth</v>
          </cell>
          <cell r="F1636" t="str">
            <v>HHW</v>
          </cell>
          <cell r="G1636">
            <v>38643</v>
          </cell>
          <cell r="H1636">
            <v>38643</v>
          </cell>
          <cell r="I1636" t="str">
            <v>all</v>
          </cell>
        </row>
        <row r="1637">
          <cell r="A1637" t="str">
            <v>NV9</v>
          </cell>
          <cell r="B1637" t="str">
            <v>Rose Violet</v>
          </cell>
          <cell r="D1637" t="str">
            <v>Robert Williamson</v>
          </cell>
          <cell r="E1637" t="str">
            <v>Hosiery Cloth</v>
          </cell>
          <cell r="F1637" t="str">
            <v>HHW</v>
          </cell>
          <cell r="G1637">
            <v>38643</v>
          </cell>
          <cell r="H1637">
            <v>38643</v>
          </cell>
          <cell r="I1637" t="str">
            <v>all</v>
          </cell>
        </row>
        <row r="1638">
          <cell r="A1638" t="str">
            <v>NV8</v>
          </cell>
          <cell r="B1638" t="str">
            <v>Lavendula</v>
          </cell>
          <cell r="D1638" t="str">
            <v>Robert Williamson</v>
          </cell>
          <cell r="E1638" t="str">
            <v>Hosiery Cloth</v>
          </cell>
          <cell r="F1638" t="str">
            <v>HHW</v>
          </cell>
          <cell r="G1638">
            <v>38643</v>
          </cell>
          <cell r="H1638">
            <v>38643</v>
          </cell>
          <cell r="I1638" t="str">
            <v>all</v>
          </cell>
        </row>
        <row r="1639">
          <cell r="A1639" t="str">
            <v>NV7</v>
          </cell>
          <cell r="B1639" t="str">
            <v>Festival Fuschia/S</v>
          </cell>
          <cell r="D1639" t="str">
            <v>Christina Craft</v>
          </cell>
          <cell r="E1639" t="str">
            <v>Perfect Panty</v>
          </cell>
          <cell r="F1639" t="str">
            <v>HHW</v>
          </cell>
          <cell r="G1639">
            <v>38642</v>
          </cell>
          <cell r="H1639">
            <v>38642</v>
          </cell>
          <cell r="I1639" t="str">
            <v>All</v>
          </cell>
        </row>
        <row r="1640">
          <cell r="A1640" t="str">
            <v>NV6</v>
          </cell>
          <cell r="B1640" t="str">
            <v>Festival Fuschia/P</v>
          </cell>
          <cell r="D1640" t="str">
            <v>Christina Craft</v>
          </cell>
          <cell r="E1640" t="str">
            <v>Perfect Panty</v>
          </cell>
          <cell r="F1640" t="str">
            <v>HHW</v>
          </cell>
          <cell r="G1640">
            <v>38642</v>
          </cell>
          <cell r="H1640">
            <v>38642</v>
          </cell>
          <cell r="I1640" t="str">
            <v>All</v>
          </cell>
        </row>
        <row r="1641">
          <cell r="A1641" t="str">
            <v>NV5</v>
          </cell>
          <cell r="B1641" t="str">
            <v>Marina/S</v>
          </cell>
          <cell r="D1641" t="str">
            <v>Christina Craft</v>
          </cell>
          <cell r="E1641" t="str">
            <v>Perfect Panty</v>
          </cell>
          <cell r="F1641" t="str">
            <v>HHW</v>
          </cell>
          <cell r="G1641">
            <v>38642</v>
          </cell>
          <cell r="H1641">
            <v>38642</v>
          </cell>
          <cell r="I1641" t="str">
            <v>All</v>
          </cell>
        </row>
        <row r="1642">
          <cell r="A1642" t="str">
            <v>NV4</v>
          </cell>
          <cell r="B1642" t="str">
            <v>Marina/P</v>
          </cell>
          <cell r="D1642" t="str">
            <v>Christina Craft</v>
          </cell>
          <cell r="E1642" t="str">
            <v>Perfect Panty</v>
          </cell>
          <cell r="F1642" t="str">
            <v>HHW</v>
          </cell>
          <cell r="G1642">
            <v>38642</v>
          </cell>
          <cell r="H1642">
            <v>38642</v>
          </cell>
          <cell r="I1642" t="str">
            <v>All</v>
          </cell>
        </row>
        <row r="1643">
          <cell r="A1643" t="str">
            <v>NV3</v>
          </cell>
          <cell r="B1643" t="str">
            <v>Honey Suckle/S</v>
          </cell>
          <cell r="D1643" t="str">
            <v>Christina Craft</v>
          </cell>
          <cell r="E1643" t="str">
            <v>Perfect Panty</v>
          </cell>
          <cell r="F1643" t="str">
            <v>HHW</v>
          </cell>
          <cell r="G1643">
            <v>38642</v>
          </cell>
          <cell r="H1643">
            <v>38642</v>
          </cell>
          <cell r="I1643" t="str">
            <v>All</v>
          </cell>
        </row>
        <row r="1644">
          <cell r="A1644" t="str">
            <v>NV2</v>
          </cell>
          <cell r="B1644" t="str">
            <v>Honey Suckle/P</v>
          </cell>
          <cell r="D1644" t="str">
            <v>Christina Craft</v>
          </cell>
          <cell r="E1644" t="str">
            <v>Perfect Panty</v>
          </cell>
          <cell r="F1644" t="str">
            <v>HHW</v>
          </cell>
          <cell r="G1644">
            <v>38642</v>
          </cell>
          <cell r="H1644">
            <v>38642</v>
          </cell>
          <cell r="I1644" t="str">
            <v>All</v>
          </cell>
        </row>
        <row r="1645">
          <cell r="A1645" t="str">
            <v>NV1</v>
          </cell>
          <cell r="B1645" t="str">
            <v>Blue Curacao/S</v>
          </cell>
          <cell r="D1645" t="str">
            <v>Christina Craft</v>
          </cell>
          <cell r="E1645" t="str">
            <v>Perfect Panty</v>
          </cell>
          <cell r="F1645" t="str">
            <v>HHW</v>
          </cell>
          <cell r="G1645">
            <v>38642</v>
          </cell>
          <cell r="H1645">
            <v>38642</v>
          </cell>
          <cell r="I1645" t="str">
            <v>All</v>
          </cell>
        </row>
        <row r="1646">
          <cell r="A1646" t="str">
            <v>NU9</v>
          </cell>
          <cell r="B1646" t="str">
            <v>Blue Curacao/P</v>
          </cell>
          <cell r="D1646" t="str">
            <v>Christina Craft</v>
          </cell>
          <cell r="E1646" t="str">
            <v>Perfect Panty</v>
          </cell>
          <cell r="F1646" t="str">
            <v>HHW</v>
          </cell>
          <cell r="G1646">
            <v>38642</v>
          </cell>
          <cell r="H1646">
            <v>38642</v>
          </cell>
          <cell r="I1646" t="str">
            <v>All</v>
          </cell>
        </row>
        <row r="1647">
          <cell r="A1647" t="str">
            <v>NU8</v>
          </cell>
        </row>
        <row r="1648">
          <cell r="A1648" t="str">
            <v>NU7</v>
          </cell>
          <cell r="B1648" t="str">
            <v>Romance Blue</v>
          </cell>
          <cell r="D1648" t="str">
            <v>Treva Monday</v>
          </cell>
          <cell r="E1648" t="str">
            <v>Barley There Stretch</v>
          </cell>
          <cell r="G1648">
            <v>38632</v>
          </cell>
          <cell r="H1648">
            <v>38632</v>
          </cell>
          <cell r="I1648" t="str">
            <v>all</v>
          </cell>
        </row>
        <row r="1649">
          <cell r="A1649" t="str">
            <v>NU6</v>
          </cell>
          <cell r="B1649" t="str">
            <v>Lilac Ice</v>
          </cell>
          <cell r="D1649" t="str">
            <v>Treva Monday</v>
          </cell>
          <cell r="E1649" t="str">
            <v>Barley There Stretch</v>
          </cell>
          <cell r="G1649">
            <v>38632</v>
          </cell>
          <cell r="H1649">
            <v>38632</v>
          </cell>
          <cell r="I1649" t="str">
            <v>all</v>
          </cell>
        </row>
        <row r="1650">
          <cell r="A1650" t="str">
            <v>NU5</v>
          </cell>
          <cell r="B1650" t="str">
            <v>Soft Taupe</v>
          </cell>
          <cell r="D1650" t="str">
            <v>Treva Monday</v>
          </cell>
          <cell r="E1650" t="str">
            <v>Barley There Stretch</v>
          </cell>
          <cell r="G1650">
            <v>38632</v>
          </cell>
          <cell r="H1650">
            <v>38632</v>
          </cell>
          <cell r="I1650" t="str">
            <v>all</v>
          </cell>
        </row>
        <row r="1651">
          <cell r="A1651" t="str">
            <v>NU4</v>
          </cell>
          <cell r="B1651" t="str">
            <v>Black</v>
          </cell>
          <cell r="D1651" t="str">
            <v>Treva Monday</v>
          </cell>
          <cell r="E1651" t="str">
            <v>Barley There Stretch</v>
          </cell>
          <cell r="G1651">
            <v>38632</v>
          </cell>
          <cell r="H1651">
            <v>38632</v>
          </cell>
          <cell r="I1651" t="str">
            <v>all</v>
          </cell>
        </row>
        <row r="1652">
          <cell r="A1652" t="str">
            <v>NU3</v>
          </cell>
          <cell r="B1652" t="str">
            <v>WHITE</v>
          </cell>
          <cell r="D1652" t="str">
            <v>Treva Monday</v>
          </cell>
          <cell r="E1652" t="str">
            <v>Barley There Stretch</v>
          </cell>
          <cell r="G1652">
            <v>38632</v>
          </cell>
          <cell r="H1652">
            <v>38632</v>
          </cell>
          <cell r="I1652" t="str">
            <v>all</v>
          </cell>
        </row>
        <row r="1653">
          <cell r="A1653" t="str">
            <v>NU2</v>
          </cell>
          <cell r="B1653" t="str">
            <v>Brillant Blue</v>
          </cell>
          <cell r="D1653" t="str">
            <v>Rebecca Morgan</v>
          </cell>
          <cell r="E1653" t="str">
            <v>Boys Boxers</v>
          </cell>
          <cell r="F1653" t="str">
            <v>Boys</v>
          </cell>
          <cell r="G1653">
            <v>38614</v>
          </cell>
          <cell r="H1653">
            <v>38614</v>
          </cell>
          <cell r="I1653" t="str">
            <v>All</v>
          </cell>
          <cell r="J1653" t="str">
            <v>100% Cotton</v>
          </cell>
        </row>
        <row r="1654">
          <cell r="A1654" t="str">
            <v>NU1</v>
          </cell>
          <cell r="B1654" t="str">
            <v>Nectarine</v>
          </cell>
          <cell r="D1654" t="str">
            <v>Rebecca Morgan</v>
          </cell>
          <cell r="E1654" t="str">
            <v>Women's Ulitimite's</v>
          </cell>
          <cell r="F1654" t="str">
            <v>HHW</v>
          </cell>
          <cell r="G1654">
            <v>38558</v>
          </cell>
          <cell r="H1654">
            <v>38559</v>
          </cell>
          <cell r="I1654" t="str">
            <v>1x1 Rib</v>
          </cell>
          <cell r="J1654" t="str">
            <v>100% Cotton</v>
          </cell>
        </row>
        <row r="1655">
          <cell r="A1655" t="str">
            <v>NT9</v>
          </cell>
          <cell r="B1655" t="str">
            <v>Raspberry</v>
          </cell>
          <cell r="D1655" t="str">
            <v>Rebecca Morgan</v>
          </cell>
          <cell r="E1655" t="str">
            <v>Women's Ulitimite's</v>
          </cell>
          <cell r="F1655" t="str">
            <v>HHW</v>
          </cell>
          <cell r="G1655">
            <v>38558</v>
          </cell>
          <cell r="H1655">
            <v>38559</v>
          </cell>
          <cell r="I1655" t="str">
            <v>1x1 Rib</v>
          </cell>
          <cell r="J1655" t="str">
            <v>100% Cotton</v>
          </cell>
        </row>
        <row r="1656">
          <cell r="A1656" t="str">
            <v>NT8</v>
          </cell>
          <cell r="B1656" t="str">
            <v>Lemonade</v>
          </cell>
          <cell r="D1656" t="str">
            <v>Rebecca Morgan</v>
          </cell>
          <cell r="E1656" t="str">
            <v>Perfect Panty</v>
          </cell>
          <cell r="F1656" t="str">
            <v>HHW</v>
          </cell>
          <cell r="G1656">
            <v>38488</v>
          </cell>
          <cell r="H1656">
            <v>38488</v>
          </cell>
          <cell r="I1656" t="str">
            <v>All</v>
          </cell>
          <cell r="J1656" t="str">
            <v>83% Nylon 17% Spandex</v>
          </cell>
        </row>
        <row r="1657">
          <cell r="A1657" t="str">
            <v>NT7</v>
          </cell>
          <cell r="B1657" t="str">
            <v>Salmon Rose</v>
          </cell>
          <cell r="D1657" t="str">
            <v>Rebecca Morgan</v>
          </cell>
          <cell r="E1657" t="str">
            <v>Perfect Panty</v>
          </cell>
          <cell r="F1657" t="str">
            <v>HHW</v>
          </cell>
          <cell r="G1657">
            <v>38488</v>
          </cell>
          <cell r="H1657">
            <v>38488</v>
          </cell>
          <cell r="I1657" t="str">
            <v>All</v>
          </cell>
          <cell r="J1657" t="str">
            <v>83% Nylon 17% Spandex</v>
          </cell>
        </row>
        <row r="1658">
          <cell r="A1658" t="str">
            <v>NT6</v>
          </cell>
          <cell r="B1658" t="str">
            <v>Pistachio</v>
          </cell>
          <cell r="D1658" t="str">
            <v>Rebecca Morgan</v>
          </cell>
          <cell r="E1658" t="str">
            <v>Perfect Panty</v>
          </cell>
          <cell r="F1658" t="str">
            <v>HHW</v>
          </cell>
          <cell r="G1658">
            <v>38488</v>
          </cell>
          <cell r="H1658">
            <v>38488</v>
          </cell>
          <cell r="I1658" t="str">
            <v>All</v>
          </cell>
          <cell r="J1658" t="str">
            <v>83% Nylon 17% Spandex</v>
          </cell>
        </row>
        <row r="1659">
          <cell r="A1659" t="str">
            <v>NT5</v>
          </cell>
          <cell r="B1659" t="str">
            <v>Lavender</v>
          </cell>
          <cell r="D1659" t="str">
            <v>Rebecca Morgan</v>
          </cell>
          <cell r="E1659" t="str">
            <v>Perfect Panty</v>
          </cell>
          <cell r="F1659" t="str">
            <v>HHW</v>
          </cell>
          <cell r="G1659">
            <v>38488</v>
          </cell>
          <cell r="H1659">
            <v>38488</v>
          </cell>
          <cell r="I1659" t="str">
            <v>All</v>
          </cell>
          <cell r="J1659" t="str">
            <v>83% Nylon 17% Spandex</v>
          </cell>
        </row>
        <row r="1660">
          <cell r="A1660" t="str">
            <v>NT4</v>
          </cell>
          <cell r="B1660" t="str">
            <v>Secret Teal</v>
          </cell>
          <cell r="D1660" t="str">
            <v>Rebecca Morgan</v>
          </cell>
          <cell r="E1660" t="str">
            <v>Perfect Panty</v>
          </cell>
          <cell r="F1660" t="str">
            <v>HHW</v>
          </cell>
          <cell r="G1660">
            <v>38484</v>
          </cell>
          <cell r="H1660">
            <v>38484</v>
          </cell>
          <cell r="I1660" t="str">
            <v>All</v>
          </cell>
          <cell r="J1660" t="str">
            <v>89% Nylon 11% Spandex</v>
          </cell>
        </row>
        <row r="1661">
          <cell r="A1661" t="str">
            <v>NT3</v>
          </cell>
          <cell r="B1661" t="str">
            <v>Victorian purple</v>
          </cell>
          <cell r="D1661" t="str">
            <v>Rebecca Morgan</v>
          </cell>
          <cell r="E1661" t="str">
            <v>Perfect Panty</v>
          </cell>
          <cell r="F1661" t="str">
            <v>HHW</v>
          </cell>
          <cell r="G1661">
            <v>38484</v>
          </cell>
          <cell r="H1661">
            <v>38484</v>
          </cell>
          <cell r="I1661" t="str">
            <v>All</v>
          </cell>
          <cell r="J1661" t="str">
            <v>89% Nylon 11% Spandex</v>
          </cell>
        </row>
        <row r="1662">
          <cell r="A1662" t="str">
            <v>NT2</v>
          </cell>
          <cell r="B1662" t="str">
            <v>Clematis Blue</v>
          </cell>
          <cell r="D1662" t="str">
            <v>Rebecca Morgan</v>
          </cell>
          <cell r="E1662" t="str">
            <v>Perfect Panty</v>
          </cell>
          <cell r="F1662" t="str">
            <v>HHW</v>
          </cell>
          <cell r="G1662">
            <v>38484</v>
          </cell>
          <cell r="H1662">
            <v>38484</v>
          </cell>
          <cell r="I1662" t="str">
            <v>All</v>
          </cell>
          <cell r="J1662" t="str">
            <v>89% Nylon 11% Spandex</v>
          </cell>
        </row>
        <row r="1663">
          <cell r="A1663" t="str">
            <v>NT1</v>
          </cell>
          <cell r="B1663" t="str">
            <v>Beetroot Purple</v>
          </cell>
          <cell r="D1663" t="str">
            <v>Rebecca Morgan</v>
          </cell>
          <cell r="E1663" t="str">
            <v>Perfect Panty</v>
          </cell>
          <cell r="F1663" t="str">
            <v>HHW</v>
          </cell>
          <cell r="G1663">
            <v>38484</v>
          </cell>
          <cell r="H1663">
            <v>38484</v>
          </cell>
          <cell r="I1663" t="str">
            <v>All</v>
          </cell>
          <cell r="J1663" t="str">
            <v>89% Nylon 11% Spandex</v>
          </cell>
        </row>
        <row r="1664">
          <cell r="A1664" t="str">
            <v>NR9</v>
          </cell>
          <cell r="B1664" t="str">
            <v>Alantic Coast Blue</v>
          </cell>
          <cell r="D1664" t="str">
            <v>Rebecca Morgan</v>
          </cell>
          <cell r="E1664" t="str">
            <v>Perfect Panty</v>
          </cell>
          <cell r="F1664" t="str">
            <v>HHW</v>
          </cell>
          <cell r="G1664">
            <v>38484</v>
          </cell>
          <cell r="H1664">
            <v>38484</v>
          </cell>
          <cell r="I1664" t="str">
            <v>All</v>
          </cell>
          <cell r="J1664" t="str">
            <v>89% Nylon 11% Spandex</v>
          </cell>
        </row>
        <row r="1665">
          <cell r="A1665" t="str">
            <v>NR8</v>
          </cell>
          <cell r="B1665" t="str">
            <v>Claret</v>
          </cell>
          <cell r="D1665" t="str">
            <v>Rebecca Morgan</v>
          </cell>
          <cell r="E1665" t="str">
            <v>Perfect Panty</v>
          </cell>
          <cell r="F1665" t="str">
            <v>HHW</v>
          </cell>
          <cell r="G1665">
            <v>38484</v>
          </cell>
          <cell r="H1665">
            <v>38484</v>
          </cell>
          <cell r="I1665" t="str">
            <v>All</v>
          </cell>
          <cell r="J1665" t="str">
            <v>89% Nylon 11% Spandex</v>
          </cell>
        </row>
        <row r="1666">
          <cell r="A1666" t="str">
            <v>NR7</v>
          </cell>
          <cell r="B1666" t="str">
            <v>Nude</v>
          </cell>
          <cell r="D1666" t="str">
            <v>Rebecca Morgan</v>
          </cell>
          <cell r="E1666" t="str">
            <v>Perfect Panty</v>
          </cell>
          <cell r="F1666" t="str">
            <v>HHW</v>
          </cell>
          <cell r="G1666">
            <v>38484</v>
          </cell>
          <cell r="H1666">
            <v>38484</v>
          </cell>
          <cell r="I1666" t="str">
            <v>All</v>
          </cell>
          <cell r="J1666" t="str">
            <v>89% Nylon 11% Spandex</v>
          </cell>
        </row>
        <row r="1667">
          <cell r="A1667" t="str">
            <v>NR6</v>
          </cell>
          <cell r="B1667" t="str">
            <v>WHITE</v>
          </cell>
          <cell r="D1667" t="str">
            <v>Rebecca Morgan</v>
          </cell>
          <cell r="E1667" t="str">
            <v>Perfect Panty</v>
          </cell>
          <cell r="F1667" t="str">
            <v>HHW</v>
          </cell>
          <cell r="G1667">
            <v>38484</v>
          </cell>
          <cell r="H1667">
            <v>38484</v>
          </cell>
          <cell r="I1667" t="str">
            <v>All</v>
          </cell>
          <cell r="J1667" t="str">
            <v>89% Nylon 11% Spandex</v>
          </cell>
        </row>
        <row r="1668">
          <cell r="A1668" t="str">
            <v>NR5</v>
          </cell>
          <cell r="B1668" t="str">
            <v>Black</v>
          </cell>
          <cell r="D1668" t="str">
            <v>Rebecca Morgan</v>
          </cell>
          <cell r="E1668" t="str">
            <v>Perfect Panty</v>
          </cell>
          <cell r="F1668" t="str">
            <v>HHW</v>
          </cell>
          <cell r="G1668">
            <v>38484</v>
          </cell>
          <cell r="H1668">
            <v>38484</v>
          </cell>
          <cell r="I1668" t="str">
            <v>All</v>
          </cell>
          <cell r="J1668" t="str">
            <v>89% Nylon 11% Spandex</v>
          </cell>
        </row>
        <row r="1669">
          <cell r="A1669" t="str">
            <v>NR4</v>
          </cell>
          <cell r="B1669" t="str">
            <v>Chili Pepper Red</v>
          </cell>
          <cell r="D1669" t="str">
            <v>Rebecca Morgan</v>
          </cell>
          <cell r="E1669" t="str">
            <v>Perfect Panty</v>
          </cell>
          <cell r="F1669" t="str">
            <v>HHW</v>
          </cell>
          <cell r="G1669">
            <v>38484</v>
          </cell>
          <cell r="H1669">
            <v>38484</v>
          </cell>
          <cell r="I1669" t="str">
            <v>All</v>
          </cell>
          <cell r="J1669" t="str">
            <v>83% Nylon 17% Spandex</v>
          </cell>
        </row>
        <row r="1670">
          <cell r="A1670" t="str">
            <v>NR3</v>
          </cell>
          <cell r="B1670" t="str">
            <v>Norse Blue</v>
          </cell>
          <cell r="D1670" t="str">
            <v>Rebecca Morgan</v>
          </cell>
          <cell r="E1670" t="str">
            <v>Perfect Panty</v>
          </cell>
          <cell r="F1670" t="str">
            <v>HHW</v>
          </cell>
          <cell r="G1670">
            <v>38484</v>
          </cell>
          <cell r="H1670">
            <v>38484</v>
          </cell>
          <cell r="I1670" t="str">
            <v>All</v>
          </cell>
          <cell r="J1670" t="str">
            <v>83% Nylon 17% Spandex</v>
          </cell>
        </row>
        <row r="1671">
          <cell r="A1671" t="str">
            <v>NR2</v>
          </cell>
          <cell r="B1671" t="str">
            <v>Peacock Blue</v>
          </cell>
          <cell r="D1671" t="str">
            <v>Rebecca Morgan</v>
          </cell>
          <cell r="E1671" t="str">
            <v>Perfect Panty</v>
          </cell>
          <cell r="F1671" t="str">
            <v>HHW</v>
          </cell>
          <cell r="G1671">
            <v>38484</v>
          </cell>
          <cell r="H1671">
            <v>38484</v>
          </cell>
          <cell r="I1671" t="str">
            <v>All</v>
          </cell>
          <cell r="J1671" t="str">
            <v>83% Nylon 17% Spandex</v>
          </cell>
        </row>
        <row r="1672">
          <cell r="A1672" t="str">
            <v>NR1</v>
          </cell>
          <cell r="B1672" t="str">
            <v>Super Pink</v>
          </cell>
          <cell r="D1672" t="str">
            <v>Rebecca Morgan</v>
          </cell>
          <cell r="E1672" t="str">
            <v>Perfect Panty</v>
          </cell>
          <cell r="F1672" t="str">
            <v>HHW</v>
          </cell>
          <cell r="G1672">
            <v>38484</v>
          </cell>
          <cell r="H1672">
            <v>38484</v>
          </cell>
          <cell r="I1672" t="str">
            <v>All</v>
          </cell>
          <cell r="J1672" t="str">
            <v>83% Nylon 17% Spandex</v>
          </cell>
        </row>
        <row r="1673">
          <cell r="A1673" t="str">
            <v>NQ9</v>
          </cell>
          <cell r="B1673" t="str">
            <v>Shy Violet</v>
          </cell>
          <cell r="D1673" t="str">
            <v>Rebecca Morgan</v>
          </cell>
          <cell r="E1673" t="str">
            <v>Perfect Panty</v>
          </cell>
          <cell r="F1673" t="str">
            <v>HHW</v>
          </cell>
          <cell r="G1673">
            <v>38484</v>
          </cell>
          <cell r="H1673">
            <v>38484</v>
          </cell>
          <cell r="I1673" t="str">
            <v>All</v>
          </cell>
          <cell r="J1673" t="str">
            <v>83% Nylon 17% Spandex</v>
          </cell>
        </row>
        <row r="1674">
          <cell r="A1674" t="str">
            <v>NQ8</v>
          </cell>
          <cell r="B1674" t="str">
            <v>WHITE</v>
          </cell>
          <cell r="D1674" t="str">
            <v>Rebecca Morgan</v>
          </cell>
          <cell r="E1674" t="str">
            <v>Perfect Panty</v>
          </cell>
          <cell r="F1674" t="str">
            <v>HHW</v>
          </cell>
          <cell r="G1674">
            <v>38484</v>
          </cell>
          <cell r="H1674">
            <v>38484</v>
          </cell>
          <cell r="I1674" t="str">
            <v>All</v>
          </cell>
          <cell r="J1674" t="str">
            <v>83% Nylon 17% Spandex</v>
          </cell>
        </row>
        <row r="1675">
          <cell r="A1675" t="str">
            <v>NQ7</v>
          </cell>
          <cell r="B1675" t="str">
            <v>Batik Blue</v>
          </cell>
          <cell r="D1675" t="str">
            <v>Rebecca Morgan</v>
          </cell>
          <cell r="E1675" t="str">
            <v>Perfect Panty</v>
          </cell>
          <cell r="F1675" t="str">
            <v>HHW</v>
          </cell>
          <cell r="G1675">
            <v>38484</v>
          </cell>
          <cell r="H1675">
            <v>38484</v>
          </cell>
          <cell r="I1675" t="str">
            <v>All</v>
          </cell>
          <cell r="J1675" t="str">
            <v>83% Nylon 17% Spandex</v>
          </cell>
        </row>
        <row r="1676">
          <cell r="A1676" t="str">
            <v>NQ6</v>
          </cell>
          <cell r="B1676" t="str">
            <v>Black</v>
          </cell>
          <cell r="D1676" t="str">
            <v>Rebecca Morgan</v>
          </cell>
          <cell r="E1676" t="str">
            <v>Perfect Panty</v>
          </cell>
          <cell r="F1676" t="str">
            <v>HHW</v>
          </cell>
          <cell r="G1676">
            <v>38484</v>
          </cell>
          <cell r="H1676">
            <v>38484</v>
          </cell>
          <cell r="I1676" t="str">
            <v>All</v>
          </cell>
          <cell r="J1676" t="str">
            <v>83% Nylon 17% Spandex</v>
          </cell>
        </row>
        <row r="1677">
          <cell r="A1677" t="str">
            <v>NQ5</v>
          </cell>
          <cell r="B1677" t="str">
            <v>Bright Marigold</v>
          </cell>
          <cell r="D1677" t="str">
            <v>Keith Tilley</v>
          </cell>
          <cell r="E1677" t="str">
            <v xml:space="preserve">JMS Cas Attitude </v>
          </cell>
          <cell r="F1677" t="str">
            <v>JMS</v>
          </cell>
          <cell r="G1677">
            <v>38400</v>
          </cell>
          <cell r="H1677">
            <v>38400</v>
          </cell>
        </row>
        <row r="1678">
          <cell r="A1678" t="str">
            <v>NQ4</v>
          </cell>
          <cell r="B1678" t="str">
            <v>Hibiscus</v>
          </cell>
          <cell r="D1678" t="str">
            <v>Keith Tilley</v>
          </cell>
          <cell r="E1678" t="str">
            <v xml:space="preserve">JMS Cas Attitude </v>
          </cell>
          <cell r="F1678" t="str">
            <v>JMS</v>
          </cell>
          <cell r="G1678">
            <v>38400</v>
          </cell>
          <cell r="H1678">
            <v>38400</v>
          </cell>
          <cell r="I1678" t="str">
            <v>All</v>
          </cell>
        </row>
        <row r="1679">
          <cell r="A1679" t="str">
            <v>NQ3</v>
          </cell>
          <cell r="B1679" t="str">
            <v>Mango Red</v>
          </cell>
          <cell r="C1679" t="str">
            <v xml:space="preserve"> </v>
          </cell>
          <cell r="D1679" t="str">
            <v>Rebecca Morgan</v>
          </cell>
          <cell r="E1679" t="str">
            <v>Womens Ultimite's</v>
          </cell>
          <cell r="F1679" t="str">
            <v>HHW</v>
          </cell>
          <cell r="G1679">
            <v>38384</v>
          </cell>
          <cell r="H1679">
            <v>38384</v>
          </cell>
          <cell r="I1679" t="str">
            <v>All</v>
          </cell>
          <cell r="J1679" t="str">
            <v>100% Cotton</v>
          </cell>
        </row>
        <row r="1680">
          <cell r="A1680" t="str">
            <v>NQ2</v>
          </cell>
          <cell r="B1680" t="str">
            <v>Robin's Egg Green</v>
          </cell>
          <cell r="D1680" t="str">
            <v>Rebecca Morgan</v>
          </cell>
          <cell r="E1680" t="str">
            <v>Womens Ultimite's</v>
          </cell>
          <cell r="F1680" t="str">
            <v>HHW</v>
          </cell>
          <cell r="G1680">
            <v>38384</v>
          </cell>
          <cell r="H1680">
            <v>38384</v>
          </cell>
          <cell r="I1680" t="str">
            <v>5269ow</v>
          </cell>
          <cell r="J1680" t="str">
            <v>100% cotton</v>
          </cell>
        </row>
        <row r="1681">
          <cell r="A1681" t="str">
            <v>NQ1</v>
          </cell>
          <cell r="B1681" t="str">
            <v>Peacock Blue</v>
          </cell>
          <cell r="D1681" t="str">
            <v>Robert Williamson</v>
          </cell>
          <cell r="E1681" t="str">
            <v>Womens Ultimite's</v>
          </cell>
          <cell r="F1681" t="str">
            <v>HHW</v>
          </cell>
          <cell r="G1681">
            <v>38378</v>
          </cell>
          <cell r="H1681">
            <v>38378</v>
          </cell>
          <cell r="I1681" t="str">
            <v>1x1 Rib</v>
          </cell>
          <cell r="J1681" t="str">
            <v>100% cotton</v>
          </cell>
          <cell r="K1681" t="str">
            <v>F'05</v>
          </cell>
        </row>
        <row r="1682">
          <cell r="A1682" t="str">
            <v>NP9</v>
          </cell>
          <cell r="B1682" t="str">
            <v>Dubarry</v>
          </cell>
          <cell r="D1682" t="str">
            <v>Robert Williamson</v>
          </cell>
          <cell r="E1682" t="str">
            <v>Womens Ultimite's</v>
          </cell>
          <cell r="F1682" t="str">
            <v>HHW</v>
          </cell>
          <cell r="G1682">
            <v>38378</v>
          </cell>
          <cell r="H1682">
            <v>38378</v>
          </cell>
          <cell r="I1682" t="str">
            <v>1x1 Rib</v>
          </cell>
          <cell r="J1682" t="str">
            <v>100% cotton</v>
          </cell>
          <cell r="K1682" t="str">
            <v>F'05</v>
          </cell>
        </row>
        <row r="1683">
          <cell r="A1683" t="str">
            <v>NP8</v>
          </cell>
          <cell r="B1683" t="str">
            <v>Peacock Blue</v>
          </cell>
          <cell r="D1683" t="str">
            <v>Rebecca Morgan</v>
          </cell>
          <cell r="E1683" t="str">
            <v>Women's Ulitimite's</v>
          </cell>
          <cell r="F1683" t="str">
            <v>HHW</v>
          </cell>
          <cell r="G1683">
            <v>38385</v>
          </cell>
          <cell r="H1683">
            <v>38385</v>
          </cell>
          <cell r="I1683" t="str">
            <v>1x1 Rib</v>
          </cell>
          <cell r="J1683" t="str">
            <v>100% Cotton</v>
          </cell>
        </row>
        <row r="1684">
          <cell r="A1684" t="str">
            <v>NP7</v>
          </cell>
          <cell r="B1684" t="str">
            <v>Hawaiian Blue</v>
          </cell>
          <cell r="D1684" t="str">
            <v>Rebecca Morgan</v>
          </cell>
          <cell r="E1684" t="str">
            <v>Women's Ulitimite's</v>
          </cell>
          <cell r="F1684" t="str">
            <v>HHW</v>
          </cell>
          <cell r="G1684">
            <v>38558</v>
          </cell>
          <cell r="H1684">
            <v>38559</v>
          </cell>
          <cell r="I1684" t="str">
            <v>1x1 Rib</v>
          </cell>
          <cell r="J1684" t="str">
            <v>100% Cotton</v>
          </cell>
        </row>
        <row r="1685">
          <cell r="A1685" t="str">
            <v>NP6</v>
          </cell>
          <cell r="B1685" t="str">
            <v>Fandango Pink</v>
          </cell>
          <cell r="D1685" t="str">
            <v>Keith Tilley</v>
          </cell>
          <cell r="E1685" t="str">
            <v>JMS Cas Attitude Boy Short</v>
          </cell>
          <cell r="F1685" t="str">
            <v>JMS</v>
          </cell>
          <cell r="G1685">
            <v>38336</v>
          </cell>
          <cell r="H1685">
            <v>38336</v>
          </cell>
          <cell r="I1685" t="str">
            <v>Cotton Spandex</v>
          </cell>
          <cell r="J1685" t="str">
            <v>95/5 Cot/ spandex</v>
          </cell>
          <cell r="K1685" t="str">
            <v>F'05</v>
          </cell>
        </row>
        <row r="1686">
          <cell r="A1686" t="str">
            <v>NP5</v>
          </cell>
          <cell r="B1686" t="str">
            <v>Blue Jeans</v>
          </cell>
          <cell r="D1686" t="str">
            <v>Keith Tilley</v>
          </cell>
          <cell r="E1686" t="str">
            <v>JMS Cas Attitude Boy Short</v>
          </cell>
          <cell r="F1686" t="str">
            <v>JMS</v>
          </cell>
          <cell r="G1686">
            <v>38336</v>
          </cell>
          <cell r="H1686">
            <v>38336</v>
          </cell>
          <cell r="I1686" t="str">
            <v>Cotton Spandex</v>
          </cell>
          <cell r="J1686" t="str">
            <v>95/5 Cot/ spandex</v>
          </cell>
          <cell r="K1686" t="str">
            <v>F'05</v>
          </cell>
        </row>
        <row r="1687">
          <cell r="A1687" t="str">
            <v>NP4</v>
          </cell>
          <cell r="B1687" t="str">
            <v>Dark Greige Heather</v>
          </cell>
          <cell r="D1687" t="str">
            <v>Keith Tilley</v>
          </cell>
          <cell r="E1687" t="str">
            <v>JMS Cas Attitude Boy Short</v>
          </cell>
          <cell r="F1687" t="str">
            <v>JMS</v>
          </cell>
          <cell r="G1687">
            <v>38336</v>
          </cell>
          <cell r="H1687">
            <v>38336</v>
          </cell>
          <cell r="I1687" t="str">
            <v>Cot / poly/ spandex</v>
          </cell>
          <cell r="J1687" t="str">
            <v>78/17/5 C/P/Spandex</v>
          </cell>
          <cell r="K1687" t="str">
            <v>F'05</v>
          </cell>
        </row>
        <row r="1688">
          <cell r="A1688" t="str">
            <v>NP3</v>
          </cell>
          <cell r="B1688" t="str">
            <v>Aqua</v>
          </cell>
          <cell r="D1688" t="str">
            <v>Keith Tilley</v>
          </cell>
          <cell r="E1688" t="str">
            <v>JMS Cotton Brief</v>
          </cell>
          <cell r="F1688" t="str">
            <v>JMS</v>
          </cell>
          <cell r="G1688">
            <v>38336</v>
          </cell>
          <cell r="H1688">
            <v>38336</v>
          </cell>
          <cell r="I1688" t="str">
            <v>Cotton</v>
          </cell>
          <cell r="J1688" t="str">
            <v>100% Cotton</v>
          </cell>
          <cell r="K1688" t="str">
            <v>F'05</v>
          </cell>
          <cell r="L1688" t="str">
            <v>J33</v>
          </cell>
        </row>
        <row r="1689">
          <cell r="A1689" t="str">
            <v>NP2</v>
          </cell>
          <cell r="B1689" t="str">
            <v>Shy Violet</v>
          </cell>
          <cell r="D1689" t="str">
            <v>Keith Tilley</v>
          </cell>
          <cell r="E1689" t="str">
            <v>JMS Cotton Brief</v>
          </cell>
          <cell r="F1689" t="str">
            <v>JMS</v>
          </cell>
          <cell r="G1689">
            <v>38336</v>
          </cell>
          <cell r="H1689">
            <v>38336</v>
          </cell>
          <cell r="I1689" t="str">
            <v>Cotton</v>
          </cell>
          <cell r="J1689" t="str">
            <v>100% Cotton</v>
          </cell>
          <cell r="K1689" t="str">
            <v>F'05</v>
          </cell>
          <cell r="L1689" t="str">
            <v>J32</v>
          </cell>
        </row>
        <row r="1690">
          <cell r="A1690" t="str">
            <v>NP1PEG021</v>
          </cell>
          <cell r="B1690" t="str">
            <v>New Rosewood</v>
          </cell>
          <cell r="D1690" t="str">
            <v>Keith Tilley</v>
          </cell>
          <cell r="E1690" t="str">
            <v>color update/JMS</v>
          </cell>
          <cell r="F1690" t="str">
            <v>JMS</v>
          </cell>
          <cell r="G1690">
            <v>38292</v>
          </cell>
          <cell r="H1690">
            <v>38292</v>
          </cell>
          <cell r="I1690" t="str">
            <v>Polyester</v>
          </cell>
          <cell r="J1690" t="str">
            <v>100% Poly</v>
          </cell>
          <cell r="M1690" t="str">
            <v>Pigment</v>
          </cell>
          <cell r="Z1690" t="str">
            <v>Lab dip in-process</v>
          </cell>
        </row>
        <row r="1691">
          <cell r="A1691" t="str">
            <v>NO9</v>
          </cell>
          <cell r="B1691" t="str">
            <v>Surf The Web Blue</v>
          </cell>
          <cell r="D1691" t="str">
            <v>Paula Johnson</v>
          </cell>
          <cell r="E1691" t="str">
            <v>Champion</v>
          </cell>
          <cell r="F1691" t="str">
            <v>Champ</v>
          </cell>
          <cell r="G1691">
            <v>38275</v>
          </cell>
          <cell r="H1691">
            <v>38275</v>
          </cell>
          <cell r="I1691" t="str">
            <v>2824/2804</v>
          </cell>
          <cell r="J1691" t="str">
            <v>100% CTN</v>
          </cell>
        </row>
        <row r="1692">
          <cell r="A1692" t="str">
            <v>NO8</v>
          </cell>
          <cell r="B1692" t="str">
            <v>Mixed Leaves &amp; Branches Print</v>
          </cell>
          <cell r="D1692" t="str">
            <v>Rebecca Morgan</v>
          </cell>
          <cell r="E1692" t="str">
            <v>JMS Cotton</v>
          </cell>
          <cell r="F1692" t="str">
            <v>JMS</v>
          </cell>
          <cell r="G1692">
            <v>38257</v>
          </cell>
          <cell r="H1692">
            <v>38257</v>
          </cell>
          <cell r="I1692" t="str">
            <v>IBC</v>
          </cell>
          <cell r="J1692" t="str">
            <v>100% Cotton</v>
          </cell>
          <cell r="K1692" t="str">
            <v>Sp'05</v>
          </cell>
        </row>
        <row r="1693">
          <cell r="A1693" t="str">
            <v>NO7</v>
          </cell>
          <cell r="B1693" t="str">
            <v>Dusty Cedar</v>
          </cell>
          <cell r="D1693" t="str">
            <v>Rebecca Morgan</v>
          </cell>
          <cell r="E1693" t="str">
            <v>JMS Cotton</v>
          </cell>
          <cell r="F1693" t="str">
            <v>JMS</v>
          </cell>
          <cell r="G1693">
            <v>38257</v>
          </cell>
          <cell r="H1693">
            <v>38257</v>
          </cell>
          <cell r="I1693" t="str">
            <v>IBC</v>
          </cell>
          <cell r="J1693" t="str">
            <v>100% Cotton</v>
          </cell>
          <cell r="K1693" t="str">
            <v>Sp'05</v>
          </cell>
        </row>
        <row r="1694">
          <cell r="A1694" t="str">
            <v>NO6</v>
          </cell>
          <cell r="B1694" t="str">
            <v>Old Rose</v>
          </cell>
          <cell r="D1694" t="str">
            <v>Rebecca Morgan</v>
          </cell>
          <cell r="E1694" t="str">
            <v>JMS Cotton</v>
          </cell>
          <cell r="F1694" t="str">
            <v>JMS</v>
          </cell>
          <cell r="G1694">
            <v>38257</v>
          </cell>
          <cell r="H1694">
            <v>38257</v>
          </cell>
          <cell r="I1694" t="str">
            <v>IBC</v>
          </cell>
          <cell r="J1694" t="str">
            <v>100% Cotton</v>
          </cell>
          <cell r="K1694" t="str">
            <v>Sp'05</v>
          </cell>
        </row>
        <row r="1695">
          <cell r="A1695" t="str">
            <v>NO5</v>
          </cell>
          <cell r="B1695" t="str">
            <v>Lime Green</v>
          </cell>
          <cell r="D1695" t="str">
            <v>Rebecca Morgan</v>
          </cell>
          <cell r="E1695" t="str">
            <v>HHW Ulitamite</v>
          </cell>
          <cell r="F1695" t="str">
            <v>HHW</v>
          </cell>
          <cell r="G1695">
            <v>38229</v>
          </cell>
          <cell r="H1695">
            <v>38229</v>
          </cell>
          <cell r="I1695">
            <v>5269</v>
          </cell>
          <cell r="J1695" t="str">
            <v>100% Cotton 1X1 rib</v>
          </cell>
        </row>
        <row r="1696">
          <cell r="A1696" t="str">
            <v>NO4</v>
          </cell>
          <cell r="B1696" t="str">
            <v>Aquarius</v>
          </cell>
          <cell r="D1696" t="str">
            <v>Rebecca Morgan</v>
          </cell>
          <cell r="E1696" t="str">
            <v>HHW Ulitamite</v>
          </cell>
          <cell r="F1696" t="str">
            <v>HHW</v>
          </cell>
          <cell r="G1696">
            <v>38229</v>
          </cell>
          <cell r="H1696">
            <v>38229</v>
          </cell>
          <cell r="I1696">
            <v>5269</v>
          </cell>
          <cell r="J1696" t="str">
            <v>100% Cotton 1X1 rib</v>
          </cell>
        </row>
        <row r="1697">
          <cell r="A1697" t="str">
            <v>NO3</v>
          </cell>
          <cell r="B1697" t="str">
            <v>WHITE</v>
          </cell>
          <cell r="D1697" t="str">
            <v>Rebecca Morgan</v>
          </cell>
          <cell r="E1697" t="str">
            <v>HHW Ulitamite</v>
          </cell>
          <cell r="F1697" t="str">
            <v>HHW</v>
          </cell>
          <cell r="G1697">
            <v>38229</v>
          </cell>
          <cell r="H1697">
            <v>38229</v>
          </cell>
          <cell r="I1697">
            <v>5269</v>
          </cell>
          <cell r="J1697" t="str">
            <v>100% Cotton 1X1 rib</v>
          </cell>
        </row>
        <row r="1698">
          <cell r="A1698" t="str">
            <v>NO2</v>
          </cell>
          <cell r="B1698" t="str">
            <v>Black</v>
          </cell>
          <cell r="D1698" t="str">
            <v>Rebecca Morgan</v>
          </cell>
          <cell r="E1698" t="str">
            <v>HHW Ulitamite</v>
          </cell>
          <cell r="F1698" t="str">
            <v>HHW</v>
          </cell>
          <cell r="G1698">
            <v>38229</v>
          </cell>
          <cell r="H1698">
            <v>38229</v>
          </cell>
          <cell r="I1698">
            <v>5269</v>
          </cell>
          <cell r="J1698" t="str">
            <v>100% Cotton 1X1 rib</v>
          </cell>
        </row>
        <row r="1699">
          <cell r="A1699" t="str">
            <v>NO1</v>
          </cell>
          <cell r="B1699" t="str">
            <v>Azalea Pink</v>
          </cell>
          <cell r="D1699" t="str">
            <v>Rebecca Morgan</v>
          </cell>
          <cell r="E1699" t="str">
            <v>HHW Ulitamite</v>
          </cell>
          <cell r="F1699" t="str">
            <v>HHW</v>
          </cell>
          <cell r="G1699">
            <v>38229</v>
          </cell>
          <cell r="H1699">
            <v>38229</v>
          </cell>
          <cell r="I1699">
            <v>5269</v>
          </cell>
          <cell r="J1699" t="str">
            <v>100% Cotton 1X1 rib</v>
          </cell>
        </row>
        <row r="1700">
          <cell r="A1700" t="str">
            <v>NN9</v>
          </cell>
          <cell r="B1700" t="str">
            <v>Baby Blue</v>
          </cell>
          <cell r="D1700" t="str">
            <v>Rebecca Morgan</v>
          </cell>
          <cell r="E1700" t="str">
            <v>HHW Ulitamite</v>
          </cell>
          <cell r="F1700" t="str">
            <v>HHW</v>
          </cell>
          <cell r="G1700">
            <v>38229</v>
          </cell>
          <cell r="H1700">
            <v>38229</v>
          </cell>
          <cell r="I1700">
            <v>5269</v>
          </cell>
          <cell r="J1700" t="str">
            <v>100% Cotton 1X1 rib</v>
          </cell>
        </row>
        <row r="1701">
          <cell r="A1701" t="str">
            <v>NN8</v>
          </cell>
          <cell r="B1701" t="str">
            <v>Light Pink</v>
          </cell>
          <cell r="D1701" t="str">
            <v>Rebecca Morgan</v>
          </cell>
          <cell r="E1701" t="str">
            <v>HHW Ulitamite</v>
          </cell>
          <cell r="F1701" t="str">
            <v>HHW</v>
          </cell>
          <cell r="G1701">
            <v>38229</v>
          </cell>
          <cell r="H1701">
            <v>38229</v>
          </cell>
          <cell r="I1701">
            <v>5269</v>
          </cell>
          <cell r="J1701" t="str">
            <v>100% Cotton 1X1 rib</v>
          </cell>
        </row>
        <row r="1702">
          <cell r="A1702" t="str">
            <v>NN7</v>
          </cell>
          <cell r="B1702" t="str">
            <v>Soft Taupe</v>
          </cell>
          <cell r="D1702" t="str">
            <v>Rebecca Morgan</v>
          </cell>
          <cell r="E1702" t="str">
            <v>HHW Ulitamite</v>
          </cell>
          <cell r="F1702" t="str">
            <v>HHW</v>
          </cell>
          <cell r="G1702">
            <v>38229</v>
          </cell>
          <cell r="H1702">
            <v>38229</v>
          </cell>
          <cell r="I1702">
            <v>5269</v>
          </cell>
          <cell r="J1702" t="str">
            <v>100% Cotton  1x1 rib</v>
          </cell>
        </row>
        <row r="1703">
          <cell r="A1703" t="str">
            <v>NN6</v>
          </cell>
          <cell r="B1703" t="str">
            <v>WHITE</v>
          </cell>
          <cell r="D1703" t="str">
            <v>Paula Johnson</v>
          </cell>
          <cell r="E1703" t="str">
            <v>Champion</v>
          </cell>
          <cell r="F1703" t="str">
            <v>Champ</v>
          </cell>
          <cell r="G1703">
            <v>38197</v>
          </cell>
          <cell r="H1703">
            <v>38197</v>
          </cell>
          <cell r="I1703">
            <v>2824</v>
          </cell>
          <cell r="J1703" t="str">
            <v>100%ctn</v>
          </cell>
        </row>
        <row r="1704">
          <cell r="A1704" t="str">
            <v>NN5</v>
          </cell>
          <cell r="B1704" t="str">
            <v>WHITE</v>
          </cell>
          <cell r="D1704" t="str">
            <v>Paula Johnson</v>
          </cell>
          <cell r="E1704" t="str">
            <v>Champion</v>
          </cell>
          <cell r="F1704" t="str">
            <v>Champ</v>
          </cell>
          <cell r="G1704">
            <v>38197</v>
          </cell>
          <cell r="H1704">
            <v>38197</v>
          </cell>
          <cell r="I1704">
            <v>2804</v>
          </cell>
          <cell r="J1704" t="str">
            <v>100%ctn</v>
          </cell>
        </row>
        <row r="1705">
          <cell r="A1705" t="str">
            <v>NN4</v>
          </cell>
          <cell r="B1705" t="str">
            <v>Navy</v>
          </cell>
          <cell r="D1705" t="str">
            <v>Paula Johnson</v>
          </cell>
          <cell r="E1705" t="str">
            <v>Champion</v>
          </cell>
          <cell r="F1705" t="str">
            <v>Champ</v>
          </cell>
          <cell r="G1705">
            <v>38197</v>
          </cell>
          <cell r="H1705">
            <v>38197</v>
          </cell>
          <cell r="I1705">
            <v>2804</v>
          </cell>
          <cell r="J1705" t="str">
            <v>100%ctn</v>
          </cell>
        </row>
        <row r="1706">
          <cell r="A1706" t="str">
            <v>NN3</v>
          </cell>
          <cell r="B1706" t="str">
            <v>Navy</v>
          </cell>
          <cell r="D1706" t="str">
            <v>Paula Johnson</v>
          </cell>
          <cell r="E1706" t="str">
            <v>Champion</v>
          </cell>
          <cell r="F1706" t="str">
            <v>Champ</v>
          </cell>
          <cell r="G1706">
            <v>38197</v>
          </cell>
          <cell r="H1706">
            <v>38197</v>
          </cell>
          <cell r="I1706">
            <v>2824</v>
          </cell>
          <cell r="J1706" t="str">
            <v>100%ctn</v>
          </cell>
        </row>
        <row r="1707">
          <cell r="A1707" t="str">
            <v>NN2</v>
          </cell>
          <cell r="B1707" t="str">
            <v>Grey Heather</v>
          </cell>
          <cell r="D1707" t="str">
            <v>Paula Johnson</v>
          </cell>
          <cell r="E1707" t="str">
            <v>Champion</v>
          </cell>
          <cell r="F1707" t="str">
            <v>Champ</v>
          </cell>
          <cell r="G1707">
            <v>38197</v>
          </cell>
          <cell r="H1707">
            <v>38197</v>
          </cell>
          <cell r="I1707">
            <v>2828</v>
          </cell>
          <cell r="J1707" t="str">
            <v>90/10 Poly/Ctn</v>
          </cell>
        </row>
        <row r="1708">
          <cell r="A1708" t="str">
            <v>NN1</v>
          </cell>
          <cell r="B1708" t="str">
            <v>Grey Heather</v>
          </cell>
          <cell r="D1708" t="str">
            <v>Paula Johnson</v>
          </cell>
          <cell r="E1708" t="str">
            <v>Champion</v>
          </cell>
          <cell r="F1708" t="str">
            <v>Champ</v>
          </cell>
          <cell r="G1708">
            <v>38197</v>
          </cell>
          <cell r="H1708">
            <v>38197</v>
          </cell>
          <cell r="I1708">
            <v>2829</v>
          </cell>
          <cell r="J1708" t="str">
            <v>90/10 Poly/Ctn</v>
          </cell>
        </row>
        <row r="1709">
          <cell r="A1709" t="str">
            <v>NM9</v>
          </cell>
          <cell r="B1709" t="str">
            <v>Blue Heaven</v>
          </cell>
          <cell r="D1709" t="str">
            <v>Rebecca Morgan</v>
          </cell>
          <cell r="E1709" t="str">
            <v>Body Creation Beaut Satin Strec</v>
          </cell>
          <cell r="F1709" t="str">
            <v>HHW</v>
          </cell>
          <cell r="G1709">
            <v>38146</v>
          </cell>
          <cell r="H1709">
            <v>38146</v>
          </cell>
          <cell r="I1709" t="str">
            <v>Sourced/Crotch liner</v>
          </cell>
        </row>
        <row r="1710">
          <cell r="A1710" t="str">
            <v>NM8</v>
          </cell>
          <cell r="B1710" t="str">
            <v>Blue Heaven</v>
          </cell>
          <cell r="D1710" t="str">
            <v>Rebecca Morgan</v>
          </cell>
          <cell r="E1710" t="str">
            <v>Body Creation Beaut Satin Strec</v>
          </cell>
          <cell r="F1710" t="str">
            <v>HHW</v>
          </cell>
          <cell r="G1710">
            <v>38146</v>
          </cell>
          <cell r="H1710">
            <v>38146</v>
          </cell>
          <cell r="I1710" t="str">
            <v>A-561/Body</v>
          </cell>
        </row>
        <row r="1711">
          <cell r="A1711" t="str">
            <v>NM7</v>
          </cell>
          <cell r="B1711" t="str">
            <v>Nude Blush</v>
          </cell>
          <cell r="D1711" t="str">
            <v>Rebecca Morgan</v>
          </cell>
          <cell r="E1711" t="str">
            <v>Body Creation Beaut Satin Strec</v>
          </cell>
          <cell r="F1711" t="str">
            <v>HHW</v>
          </cell>
          <cell r="G1711">
            <v>38146</v>
          </cell>
          <cell r="H1711">
            <v>38146</v>
          </cell>
          <cell r="I1711" t="str">
            <v>Sourced/Crotch liner</v>
          </cell>
        </row>
        <row r="1712">
          <cell r="A1712" t="str">
            <v>NM6</v>
          </cell>
          <cell r="B1712" t="str">
            <v>Nude Blush</v>
          </cell>
          <cell r="D1712" t="str">
            <v>Rebecca Morgan</v>
          </cell>
          <cell r="E1712" t="str">
            <v>Body Creation Beaut Satin Strec</v>
          </cell>
          <cell r="F1712" t="str">
            <v>HHW</v>
          </cell>
          <cell r="G1712">
            <v>38146</v>
          </cell>
          <cell r="H1712">
            <v>38146</v>
          </cell>
          <cell r="I1712" t="str">
            <v>A-561/Body</v>
          </cell>
        </row>
        <row r="1713">
          <cell r="A1713" t="str">
            <v>NM5DK0080</v>
          </cell>
          <cell r="B1713" t="str">
            <v>Dusty Cedar</v>
          </cell>
          <cell r="D1713" t="str">
            <v>Leslie Mullinx</v>
          </cell>
          <cell r="E1713" t="str">
            <v>JMS</v>
          </cell>
          <cell r="F1713" t="str">
            <v>JMS</v>
          </cell>
          <cell r="G1713">
            <v>38107</v>
          </cell>
          <cell r="H1713">
            <v>38119</v>
          </cell>
          <cell r="I1713" t="str">
            <v>Polyester</v>
          </cell>
          <cell r="J1713" t="str">
            <v>100% Poly</v>
          </cell>
          <cell r="K1713" t="str">
            <v>sp'05</v>
          </cell>
          <cell r="L1713" t="str">
            <v>18-1630 TPX</v>
          </cell>
          <cell r="M1713" t="str">
            <v>Disperse</v>
          </cell>
          <cell r="P1713">
            <v>38176</v>
          </cell>
          <cell r="Q1713">
            <v>38181</v>
          </cell>
          <cell r="Z1713" t="str">
            <v>Lab dip approved</v>
          </cell>
        </row>
        <row r="1714">
          <cell r="A1714" t="str">
            <v>NM4</v>
          </cell>
          <cell r="B1714" t="str">
            <v>Hot Pink</v>
          </cell>
          <cell r="D1714" t="str">
            <v>Rebecca Morgan</v>
          </cell>
          <cell r="E1714" t="str">
            <v>JMS Core Colors</v>
          </cell>
          <cell r="F1714" t="str">
            <v>HHW</v>
          </cell>
          <cell r="G1714">
            <v>38126</v>
          </cell>
          <cell r="H1714">
            <v>38126</v>
          </cell>
          <cell r="I1714" t="str">
            <v>100% Cotton</v>
          </cell>
        </row>
        <row r="1715">
          <cell r="A1715" t="str">
            <v>NM3</v>
          </cell>
          <cell r="B1715" t="str">
            <v>Petal Collide Print</v>
          </cell>
          <cell r="D1715" t="str">
            <v>Rebecca Morgan</v>
          </cell>
          <cell r="E1715" t="str">
            <v>JMS Core Colors</v>
          </cell>
          <cell r="F1715" t="str">
            <v>HHW</v>
          </cell>
          <cell r="G1715">
            <v>38126</v>
          </cell>
          <cell r="H1715">
            <v>38126</v>
          </cell>
          <cell r="I1715" t="str">
            <v>100% Cotton</v>
          </cell>
        </row>
        <row r="1716">
          <cell r="A1716" t="str">
            <v>NM2</v>
          </cell>
          <cell r="B1716" t="str">
            <v>Grape Juice</v>
          </cell>
          <cell r="D1716" t="str">
            <v>Rebecca Morgan</v>
          </cell>
          <cell r="E1716" t="str">
            <v>JMS Core Colors</v>
          </cell>
          <cell r="F1716" t="str">
            <v>HHW</v>
          </cell>
          <cell r="G1716">
            <v>38126</v>
          </cell>
          <cell r="H1716">
            <v>38126</v>
          </cell>
          <cell r="I1716" t="str">
            <v>100% Cotton</v>
          </cell>
        </row>
        <row r="1717">
          <cell r="A1717" t="str">
            <v>NM1</v>
          </cell>
          <cell r="B1717" t="str">
            <v>Klein Blue Heather</v>
          </cell>
          <cell r="D1717" t="str">
            <v>Tana Martinez</v>
          </cell>
          <cell r="E1717" t="str">
            <v>Boys Red Label</v>
          </cell>
          <cell r="F1717" t="str">
            <v>Kids</v>
          </cell>
          <cell r="G1717">
            <v>38118</v>
          </cell>
          <cell r="H1717">
            <v>38118</v>
          </cell>
          <cell r="I1717" t="str">
            <v>Poly/Cotn Blend</v>
          </cell>
        </row>
        <row r="1718">
          <cell r="A1718" t="str">
            <v>NL9</v>
          </cell>
          <cell r="B1718" t="str">
            <v>Grey</v>
          </cell>
          <cell r="D1718" t="str">
            <v>Paula Johnson</v>
          </cell>
          <cell r="E1718" t="str">
            <v>Champion</v>
          </cell>
          <cell r="F1718" t="str">
            <v>Cham</v>
          </cell>
          <cell r="G1718">
            <v>38110</v>
          </cell>
          <cell r="H1718">
            <v>38110</v>
          </cell>
          <cell r="I1718" t="str">
            <v>All</v>
          </cell>
          <cell r="J1718" t="str">
            <v>All</v>
          </cell>
        </row>
        <row r="1719">
          <cell r="A1719" t="str">
            <v>NL8</v>
          </cell>
          <cell r="B1719" t="str">
            <v>Olive</v>
          </cell>
          <cell r="D1719" t="str">
            <v>Paula Johnson</v>
          </cell>
          <cell r="E1719" t="str">
            <v>Champion</v>
          </cell>
          <cell r="F1719" t="str">
            <v>Cham</v>
          </cell>
          <cell r="G1719">
            <v>38110</v>
          </cell>
          <cell r="H1719">
            <v>38110</v>
          </cell>
          <cell r="I1719" t="str">
            <v>All</v>
          </cell>
          <cell r="J1719" t="str">
            <v>All</v>
          </cell>
        </row>
        <row r="1720">
          <cell r="A1720" t="str">
            <v>NL7</v>
          </cell>
          <cell r="B1720" t="str">
            <v>Navy</v>
          </cell>
          <cell r="D1720" t="str">
            <v>Paula Johnson</v>
          </cell>
          <cell r="E1720" t="str">
            <v>Champion</v>
          </cell>
          <cell r="F1720" t="str">
            <v>Cham</v>
          </cell>
          <cell r="G1720">
            <v>38110</v>
          </cell>
          <cell r="H1720">
            <v>38110</v>
          </cell>
          <cell r="I1720" t="str">
            <v>All</v>
          </cell>
          <cell r="J1720" t="str">
            <v>All</v>
          </cell>
        </row>
        <row r="1721">
          <cell r="A1721" t="str">
            <v>NL6</v>
          </cell>
          <cell r="B1721" t="str">
            <v>Soft Taupe</v>
          </cell>
          <cell r="D1721" t="str">
            <v>Rebecca Morgan</v>
          </cell>
          <cell r="E1721" t="str">
            <v>Womens Hanging Program</v>
          </cell>
          <cell r="F1721" t="str">
            <v>HHW</v>
          </cell>
          <cell r="G1721">
            <v>38000</v>
          </cell>
          <cell r="H1721">
            <v>38000</v>
          </cell>
          <cell r="I1721" t="str">
            <v>All</v>
          </cell>
          <cell r="J1721" t="str">
            <v>All</v>
          </cell>
        </row>
        <row r="1722">
          <cell r="A1722" t="str">
            <v>NL5</v>
          </cell>
          <cell r="B1722" t="str">
            <v>Black</v>
          </cell>
          <cell r="D1722" t="str">
            <v>Rebecca Morgan</v>
          </cell>
          <cell r="E1722" t="str">
            <v>Womens Hanging Program</v>
          </cell>
          <cell r="F1722" t="str">
            <v>HHW</v>
          </cell>
          <cell r="G1722">
            <v>38000</v>
          </cell>
          <cell r="H1722">
            <v>38000</v>
          </cell>
          <cell r="I1722" t="str">
            <v>All</v>
          </cell>
          <cell r="J1722" t="str">
            <v>All</v>
          </cell>
        </row>
        <row r="1723">
          <cell r="A1723" t="str">
            <v>NL4</v>
          </cell>
          <cell r="B1723" t="str">
            <v>Red Glamour</v>
          </cell>
          <cell r="D1723" t="str">
            <v>Robert Williamson</v>
          </cell>
          <cell r="E1723" t="str">
            <v>Womens Hanging Program</v>
          </cell>
          <cell r="F1723" t="str">
            <v>HHW</v>
          </cell>
          <cell r="G1723">
            <v>37999</v>
          </cell>
          <cell r="H1723">
            <v>37999</v>
          </cell>
          <cell r="I1723" t="str">
            <v>All</v>
          </cell>
          <cell r="J1723" t="str">
            <v>All</v>
          </cell>
        </row>
        <row r="1724">
          <cell r="A1724" t="str">
            <v>NL3</v>
          </cell>
          <cell r="B1724" t="str">
            <v>Primrose</v>
          </cell>
          <cell r="D1724" t="str">
            <v>Robert Williamson</v>
          </cell>
          <cell r="E1724" t="str">
            <v xml:space="preserve">HHW Body Creation Beautiful </v>
          </cell>
          <cell r="F1724" t="str">
            <v>HHW</v>
          </cell>
          <cell r="G1724">
            <v>37974</v>
          </cell>
          <cell r="H1724">
            <v>37974</v>
          </cell>
          <cell r="I1724" t="str">
            <v>All</v>
          </cell>
          <cell r="J1724" t="str">
            <v>All</v>
          </cell>
          <cell r="K1724" t="str">
            <v>F'04</v>
          </cell>
        </row>
        <row r="1725">
          <cell r="A1725" t="str">
            <v>NL2</v>
          </cell>
          <cell r="B1725" t="str">
            <v>Sable</v>
          </cell>
          <cell r="D1725" t="str">
            <v>Keith Tilley</v>
          </cell>
          <cell r="E1725" t="str">
            <v>HHW Body Creation Beautiful Hanging Prog.</v>
          </cell>
          <cell r="F1725" t="str">
            <v>HHW</v>
          </cell>
          <cell r="G1725">
            <v>37928</v>
          </cell>
          <cell r="H1725">
            <v>37928</v>
          </cell>
          <cell r="I1725" t="str">
            <v>All</v>
          </cell>
          <cell r="J1725" t="str">
            <v>All</v>
          </cell>
          <cell r="K1725" t="str">
            <v>F'04</v>
          </cell>
          <cell r="Z1725" t="str">
            <v>Lab dip in-process</v>
          </cell>
        </row>
        <row r="1726">
          <cell r="A1726" t="str">
            <v>NL1</v>
          </cell>
          <cell r="B1726" t="str">
            <v>Windsor Blue</v>
          </cell>
          <cell r="D1726" t="str">
            <v>Keith Tilley</v>
          </cell>
          <cell r="E1726" t="str">
            <v>HHW Body Creation Beautiful Hanging Prog.</v>
          </cell>
          <cell r="F1726" t="str">
            <v>HHW</v>
          </cell>
          <cell r="G1726">
            <v>37928</v>
          </cell>
          <cell r="H1726">
            <v>37928</v>
          </cell>
          <cell r="I1726" t="str">
            <v>All</v>
          </cell>
          <cell r="J1726" t="str">
            <v>All</v>
          </cell>
          <cell r="K1726" t="str">
            <v>F'04</v>
          </cell>
          <cell r="Z1726" t="str">
            <v>Lab dip in-process</v>
          </cell>
        </row>
        <row r="1727">
          <cell r="A1727" t="str">
            <v>NK9</v>
          </cell>
          <cell r="B1727" t="str">
            <v>Boysenberry</v>
          </cell>
          <cell r="D1727" t="str">
            <v>Keith Tilley</v>
          </cell>
          <cell r="E1727" t="str">
            <v>HHW Body Creation Beautiful Hanging Prog.</v>
          </cell>
          <cell r="F1727" t="str">
            <v>HHW</v>
          </cell>
          <cell r="G1727">
            <v>37928</v>
          </cell>
          <cell r="H1727">
            <v>37928</v>
          </cell>
          <cell r="I1727" t="str">
            <v>All</v>
          </cell>
          <cell r="J1727" t="str">
            <v>All</v>
          </cell>
          <cell r="K1727" t="str">
            <v>F'04</v>
          </cell>
          <cell r="Z1727" t="str">
            <v>Lab dip in-process</v>
          </cell>
        </row>
        <row r="1728">
          <cell r="A1728" t="str">
            <v>NK8</v>
          </cell>
          <cell r="B1728" t="str">
            <v>Tosted Rose</v>
          </cell>
          <cell r="D1728" t="str">
            <v>Robert Williamson</v>
          </cell>
          <cell r="E1728" t="str">
            <v>HHW Body Creation Satin</v>
          </cell>
          <cell r="G1728">
            <v>37882</v>
          </cell>
          <cell r="H1728">
            <v>37882</v>
          </cell>
          <cell r="I1728" t="str">
            <v>All</v>
          </cell>
          <cell r="J1728" t="str">
            <v>Blend</v>
          </cell>
          <cell r="Z1728" t="str">
            <v>Lab dip in-process</v>
          </cell>
        </row>
        <row r="1729">
          <cell r="A1729" t="str">
            <v>NK7</v>
          </cell>
          <cell r="B1729" t="str">
            <v>Brown</v>
          </cell>
          <cell r="D1729" t="str">
            <v>Robert Williamson</v>
          </cell>
          <cell r="E1729" t="str">
            <v>HHW Body Creation Satin</v>
          </cell>
          <cell r="G1729">
            <v>37882</v>
          </cell>
          <cell r="H1729">
            <v>37882</v>
          </cell>
          <cell r="I1729" t="str">
            <v>All</v>
          </cell>
          <cell r="J1729" t="str">
            <v>Blend</v>
          </cell>
          <cell r="Z1729" t="str">
            <v>Lab dip in-process</v>
          </cell>
        </row>
        <row r="1730">
          <cell r="A1730" t="str">
            <v>NK6</v>
          </cell>
          <cell r="B1730" t="str">
            <v>Scattered Flowers Rust</v>
          </cell>
          <cell r="D1730" t="str">
            <v>Robert Williamson</v>
          </cell>
          <cell r="E1730" t="str">
            <v>HHW Body Creation Satin</v>
          </cell>
          <cell r="G1730">
            <v>37882</v>
          </cell>
          <cell r="H1730">
            <v>37882</v>
          </cell>
          <cell r="I1730" t="str">
            <v>All</v>
          </cell>
          <cell r="J1730" t="str">
            <v>Blend</v>
          </cell>
          <cell r="Z1730" t="str">
            <v>Lab dip in-process</v>
          </cell>
        </row>
        <row r="1731">
          <cell r="A1731" t="str">
            <v>NK5</v>
          </cell>
          <cell r="B1731" t="str">
            <v>Old Gold</v>
          </cell>
          <cell r="D1731" t="str">
            <v>Robert Williamson</v>
          </cell>
          <cell r="E1731" t="str">
            <v>HHW Body Creation Satin</v>
          </cell>
          <cell r="G1731">
            <v>37882</v>
          </cell>
          <cell r="H1731">
            <v>37882</v>
          </cell>
          <cell r="I1731" t="str">
            <v>All</v>
          </cell>
          <cell r="J1731" t="str">
            <v>Blend</v>
          </cell>
          <cell r="Z1731" t="str">
            <v>Lab dip in-process</v>
          </cell>
        </row>
        <row r="1732">
          <cell r="A1732" t="str">
            <v>NK4</v>
          </cell>
          <cell r="B1732" t="str">
            <v>Pax Floral  (print on pastel)</v>
          </cell>
          <cell r="D1732" t="str">
            <v>Robert Williamson</v>
          </cell>
          <cell r="E1732" t="str">
            <v xml:space="preserve">Classics Needle Out Microfiber </v>
          </cell>
          <cell r="G1732">
            <v>37872</v>
          </cell>
          <cell r="H1732">
            <v>37872</v>
          </cell>
          <cell r="I1732" t="str">
            <v>Microfiber</v>
          </cell>
          <cell r="J1732" t="str">
            <v xml:space="preserve">Blend </v>
          </cell>
          <cell r="Z1732" t="str">
            <v>Lab dip in-process</v>
          </cell>
        </row>
        <row r="1733">
          <cell r="A1733" t="str">
            <v>NK3</v>
          </cell>
          <cell r="B1733" t="str">
            <v>Light Fuchsia</v>
          </cell>
          <cell r="D1733" t="str">
            <v>Robert Williamson</v>
          </cell>
          <cell r="E1733" t="str">
            <v xml:space="preserve">Classics Needle Out Microfiber </v>
          </cell>
          <cell r="G1733">
            <v>37872</v>
          </cell>
          <cell r="H1733">
            <v>37872</v>
          </cell>
          <cell r="I1733" t="str">
            <v>Microfiber</v>
          </cell>
          <cell r="J1733" t="str">
            <v>Blend</v>
          </cell>
          <cell r="Z1733" t="str">
            <v>Lab dip in-process</v>
          </cell>
        </row>
        <row r="1734">
          <cell r="A1734" t="str">
            <v>NK2</v>
          </cell>
          <cell r="B1734" t="str">
            <v>Sweet Liberty  (print on white)</v>
          </cell>
          <cell r="D1734" t="str">
            <v>Robert Williamson</v>
          </cell>
          <cell r="E1734" t="str">
            <v xml:space="preserve">Classics Needle Out Microfiber </v>
          </cell>
          <cell r="G1734">
            <v>37872</v>
          </cell>
          <cell r="H1734">
            <v>37872</v>
          </cell>
          <cell r="I1734" t="str">
            <v>Microfiber</v>
          </cell>
          <cell r="J1734" t="str">
            <v>Blend</v>
          </cell>
          <cell r="Z1734" t="str">
            <v>Lab dip in-process</v>
          </cell>
        </row>
        <row r="1735">
          <cell r="A1735" t="str">
            <v>NK1</v>
          </cell>
          <cell r="B1735" t="str">
            <v>Sweet Pink</v>
          </cell>
          <cell r="D1735" t="str">
            <v>Robert Williamson</v>
          </cell>
          <cell r="E1735" t="str">
            <v xml:space="preserve">Classics Needle Out Microfiber </v>
          </cell>
          <cell r="G1735">
            <v>37872</v>
          </cell>
          <cell r="H1735">
            <v>37872</v>
          </cell>
          <cell r="I1735" t="str">
            <v>Microfiber</v>
          </cell>
          <cell r="J1735" t="str">
            <v>Blend</v>
          </cell>
          <cell r="Z1735" t="str">
            <v>Lab dip in-process</v>
          </cell>
        </row>
        <row r="1736">
          <cell r="A1736" t="str">
            <v>NJ9</v>
          </cell>
          <cell r="B1736" t="str">
            <v>Lichen Green</v>
          </cell>
          <cell r="D1736" t="str">
            <v>Keith Tilley</v>
          </cell>
          <cell r="E1736" t="str">
            <v xml:space="preserve">JMS </v>
          </cell>
          <cell r="F1736" t="str">
            <v>JMS</v>
          </cell>
          <cell r="G1736">
            <v>37782</v>
          </cell>
          <cell r="H1736">
            <v>37782</v>
          </cell>
          <cell r="I1736" t="str">
            <v>100% Cotton</v>
          </cell>
          <cell r="J1736" t="str">
            <v>100% Cotton</v>
          </cell>
          <cell r="K1736" t="str">
            <v>F'03</v>
          </cell>
          <cell r="Z1736" t="str">
            <v>Lab dip in-process</v>
          </cell>
        </row>
        <row r="1737">
          <cell r="A1737" t="str">
            <v>NJ8</v>
          </cell>
          <cell r="B1737" t="str">
            <v>Daiquiri Coral</v>
          </cell>
          <cell r="D1737" t="str">
            <v>Keith Tilley</v>
          </cell>
          <cell r="E1737" t="str">
            <v xml:space="preserve">JMS </v>
          </cell>
          <cell r="F1737" t="str">
            <v>JMS</v>
          </cell>
          <cell r="G1737">
            <v>37782</v>
          </cell>
          <cell r="H1737">
            <v>37782</v>
          </cell>
          <cell r="I1737" t="str">
            <v>100% Cotton</v>
          </cell>
          <cell r="J1737" t="str">
            <v>100% Cotton</v>
          </cell>
          <cell r="K1737" t="str">
            <v>F'03</v>
          </cell>
          <cell r="Z1737" t="str">
            <v>Lab dip in-process</v>
          </cell>
        </row>
        <row r="1738">
          <cell r="A1738" t="str">
            <v>NJ7</v>
          </cell>
          <cell r="B1738" t="str">
            <v>Starry Night</v>
          </cell>
          <cell r="D1738" t="str">
            <v>Robert Williamson</v>
          </cell>
          <cell r="E1738" t="str">
            <v>Microfiber</v>
          </cell>
          <cell r="F1738" t="str">
            <v>HHW</v>
          </cell>
          <cell r="G1738">
            <v>37761</v>
          </cell>
          <cell r="H1738">
            <v>37761</v>
          </cell>
          <cell r="I1738" t="str">
            <v>Microfiber</v>
          </cell>
          <cell r="J1738" t="str">
            <v>Blend</v>
          </cell>
          <cell r="Z1738" t="str">
            <v>Lab dip in-process</v>
          </cell>
        </row>
        <row r="1739">
          <cell r="A1739" t="str">
            <v>NJ6</v>
          </cell>
          <cell r="B1739" t="str">
            <v>True Purple Velvet</v>
          </cell>
          <cell r="D1739" t="str">
            <v>Robert Williamson</v>
          </cell>
          <cell r="E1739" t="str">
            <v>Satin Stretch</v>
          </cell>
          <cell r="F1739" t="str">
            <v>HHW</v>
          </cell>
          <cell r="G1739">
            <v>37761</v>
          </cell>
          <cell r="H1739">
            <v>37761</v>
          </cell>
          <cell r="I1739" t="str">
            <v>Satin Stretch</v>
          </cell>
          <cell r="J1739" t="str">
            <v>Blend</v>
          </cell>
          <cell r="Z1739" t="str">
            <v>Lab dip in-process</v>
          </cell>
        </row>
        <row r="1740">
          <cell r="A1740" t="str">
            <v>NJ5</v>
          </cell>
          <cell r="B1740" t="str">
            <v>Deep Purple</v>
          </cell>
          <cell r="D1740" t="str">
            <v>Sherri McCann</v>
          </cell>
          <cell r="E1740" t="str">
            <v>JMS Satin Streach</v>
          </cell>
          <cell r="F1740" t="str">
            <v>JMS</v>
          </cell>
          <cell r="G1740">
            <v>37712</v>
          </cell>
          <cell r="H1740">
            <v>37712</v>
          </cell>
          <cell r="I1740" t="str">
            <v>All</v>
          </cell>
          <cell r="J1740" t="str">
            <v>Blend</v>
          </cell>
          <cell r="K1740" t="str">
            <v>F'03</v>
          </cell>
          <cell r="Z1740" t="str">
            <v>Lab dip in-process</v>
          </cell>
        </row>
        <row r="1741">
          <cell r="A1741" t="str">
            <v>NJ4</v>
          </cell>
          <cell r="B1741" t="str">
            <v>Bright Garnet</v>
          </cell>
          <cell r="D1741" t="str">
            <v>Sherri McCann</v>
          </cell>
          <cell r="E1741" t="str">
            <v>JMS Satin Streach</v>
          </cell>
          <cell r="F1741" t="str">
            <v>JMS</v>
          </cell>
          <cell r="G1741">
            <v>37712</v>
          </cell>
          <cell r="H1741">
            <v>37712</v>
          </cell>
          <cell r="I1741" t="str">
            <v>All</v>
          </cell>
          <cell r="J1741" t="str">
            <v>Blend</v>
          </cell>
          <cell r="K1741" t="str">
            <v>F'03</v>
          </cell>
          <cell r="Z1741" t="str">
            <v>Lab dip in-process</v>
          </cell>
        </row>
        <row r="1742">
          <cell r="A1742" t="str">
            <v>NJ3</v>
          </cell>
          <cell r="B1742" t="str">
            <v>Bright Rose</v>
          </cell>
          <cell r="D1742" t="str">
            <v>Sherri McCann</v>
          </cell>
          <cell r="E1742" t="str">
            <v>JMS Satin Streach</v>
          </cell>
          <cell r="F1742" t="str">
            <v>JMS</v>
          </cell>
          <cell r="G1742">
            <v>37712</v>
          </cell>
          <cell r="H1742">
            <v>37712</v>
          </cell>
          <cell r="I1742" t="str">
            <v>All</v>
          </cell>
          <cell r="J1742" t="str">
            <v>Blend</v>
          </cell>
          <cell r="K1742" t="str">
            <v>F'03</v>
          </cell>
          <cell r="Z1742" t="str">
            <v>Lab dip in-process</v>
          </cell>
        </row>
        <row r="1743">
          <cell r="A1743" t="str">
            <v>NJ2</v>
          </cell>
          <cell r="B1743" t="str">
            <v>Hydrangea Purple</v>
          </cell>
          <cell r="D1743" t="str">
            <v>Sherri McCann</v>
          </cell>
          <cell r="E1743" t="str">
            <v>JMS Satin Streach</v>
          </cell>
          <cell r="F1743" t="str">
            <v>JMS</v>
          </cell>
          <cell r="G1743">
            <v>37712</v>
          </cell>
          <cell r="H1743">
            <v>37712</v>
          </cell>
          <cell r="I1743" t="str">
            <v>All</v>
          </cell>
          <cell r="J1743" t="str">
            <v>Blend</v>
          </cell>
          <cell r="K1743" t="str">
            <v>F'03</v>
          </cell>
          <cell r="Z1743" t="str">
            <v>Lab dip in-process</v>
          </cell>
        </row>
        <row r="1744">
          <cell r="A1744" t="str">
            <v>NJ1</v>
          </cell>
          <cell r="B1744" t="str">
            <v>Cobalt Blue</v>
          </cell>
          <cell r="D1744" t="str">
            <v>Sherri McCann</v>
          </cell>
          <cell r="E1744" t="str">
            <v>JMS Satin Streach</v>
          </cell>
          <cell r="F1744" t="str">
            <v>JMS</v>
          </cell>
          <cell r="G1744">
            <v>37712</v>
          </cell>
          <cell r="H1744">
            <v>37712</v>
          </cell>
          <cell r="I1744" t="str">
            <v>All</v>
          </cell>
          <cell r="J1744" t="str">
            <v>Blend</v>
          </cell>
          <cell r="K1744" t="str">
            <v>F'03</v>
          </cell>
          <cell r="Z1744" t="str">
            <v>Lab dip in-process</v>
          </cell>
        </row>
        <row r="1745">
          <cell r="A1745" t="str">
            <v>NH9</v>
          </cell>
          <cell r="B1745" t="str">
            <v>Peacock Blue</v>
          </cell>
          <cell r="D1745" t="str">
            <v>Sherri McCann</v>
          </cell>
          <cell r="E1745" t="str">
            <v>JMS Satin Streach</v>
          </cell>
          <cell r="F1745" t="str">
            <v>JMS</v>
          </cell>
          <cell r="G1745">
            <v>37712</v>
          </cell>
          <cell r="H1745">
            <v>37712</v>
          </cell>
          <cell r="I1745" t="str">
            <v>All</v>
          </cell>
          <cell r="J1745" t="str">
            <v>Blend</v>
          </cell>
          <cell r="K1745" t="str">
            <v>F'03</v>
          </cell>
          <cell r="Z1745" t="str">
            <v>Lab dip in-process</v>
          </cell>
        </row>
        <row r="1746">
          <cell r="A1746" t="str">
            <v>NH8</v>
          </cell>
          <cell r="B1746" t="str">
            <v>Nude Floral</v>
          </cell>
          <cell r="D1746" t="str">
            <v>Ann Oneyear</v>
          </cell>
          <cell r="E1746" t="str">
            <v>Morgan Purchased Fabric</v>
          </cell>
          <cell r="F1746" t="str">
            <v>SLU</v>
          </cell>
          <cell r="G1746">
            <v>37705</v>
          </cell>
          <cell r="H1746">
            <v>37705</v>
          </cell>
          <cell r="I1746" t="str">
            <v>All</v>
          </cell>
          <cell r="Z1746" t="str">
            <v>Lab dip in-process</v>
          </cell>
        </row>
        <row r="1747">
          <cell r="A1747" t="str">
            <v>NH7</v>
          </cell>
          <cell r="B1747" t="str">
            <v>Camo Mossy Oak</v>
          </cell>
          <cell r="D1747" t="str">
            <v>Chris Nunemacher</v>
          </cell>
          <cell r="E1747" t="str">
            <v>Morgan Prints</v>
          </cell>
          <cell r="Z1747" t="str">
            <v xml:space="preserve"> </v>
          </cell>
        </row>
        <row r="1748">
          <cell r="A1748" t="str">
            <v>NH6</v>
          </cell>
          <cell r="B1748" t="str">
            <v>Camo Print Hardwoods Green</v>
          </cell>
          <cell r="D1748" t="str">
            <v>Chris Nunemacher</v>
          </cell>
          <cell r="E1748" t="str">
            <v>Morgan Prints</v>
          </cell>
          <cell r="Z1748" t="str">
            <v xml:space="preserve"> </v>
          </cell>
        </row>
        <row r="1749">
          <cell r="A1749" t="str">
            <v>NH5</v>
          </cell>
          <cell r="B1749" t="str">
            <v>Camo Print Hardwoods</v>
          </cell>
          <cell r="D1749" t="str">
            <v>Chris Nunemacher</v>
          </cell>
          <cell r="E1749" t="str">
            <v>Morgan Prints</v>
          </cell>
          <cell r="Z1749" t="str">
            <v xml:space="preserve"> </v>
          </cell>
        </row>
        <row r="1750">
          <cell r="A1750" t="str">
            <v>NH4</v>
          </cell>
          <cell r="B1750" t="str">
            <v>Camo Print Timber</v>
          </cell>
          <cell r="D1750" t="str">
            <v>Chris Nunemacher</v>
          </cell>
          <cell r="E1750" t="str">
            <v>Morgan Prints</v>
          </cell>
          <cell r="Z1750" t="str">
            <v xml:space="preserve"> </v>
          </cell>
        </row>
        <row r="1751">
          <cell r="A1751" t="str">
            <v>NH3</v>
          </cell>
          <cell r="B1751" t="str">
            <v>Scratch Leopard</v>
          </cell>
          <cell r="D1751" t="str">
            <v>Robert Williamson</v>
          </cell>
          <cell r="E1751" t="str">
            <v>Invisible Mesh</v>
          </cell>
          <cell r="F1751" t="str">
            <v>HHW</v>
          </cell>
          <cell r="G1751">
            <v>37623</v>
          </cell>
          <cell r="H1751">
            <v>37624</v>
          </cell>
          <cell r="I1751" t="str">
            <v>Nylon/spandex</v>
          </cell>
          <cell r="J1751" t="str">
            <v>Blend</v>
          </cell>
          <cell r="K1751" t="str">
            <v>F'03</v>
          </cell>
          <cell r="Z1751" t="str">
            <v>Lab dip in-process</v>
          </cell>
        </row>
        <row r="1752">
          <cell r="A1752" t="str">
            <v>NH2</v>
          </cell>
          <cell r="B1752" t="str">
            <v>String of Flowers</v>
          </cell>
          <cell r="D1752" t="str">
            <v>Robert Williamson</v>
          </cell>
          <cell r="E1752" t="str">
            <v>Invisible Mesh</v>
          </cell>
          <cell r="F1752" t="str">
            <v>HHW</v>
          </cell>
          <cell r="G1752">
            <v>37623</v>
          </cell>
          <cell r="H1752">
            <v>37624</v>
          </cell>
          <cell r="I1752" t="str">
            <v>Nylon/spandex</v>
          </cell>
          <cell r="J1752" t="str">
            <v>Blend</v>
          </cell>
          <cell r="K1752" t="str">
            <v>F'03</v>
          </cell>
          <cell r="Z1752" t="str">
            <v>Lab dip in-process</v>
          </cell>
        </row>
        <row r="1753">
          <cell r="A1753" t="str">
            <v>NH1</v>
          </cell>
          <cell r="B1753" t="str">
            <v>Blue Floral</v>
          </cell>
          <cell r="D1753" t="str">
            <v>Robert Williamson</v>
          </cell>
          <cell r="E1753" t="str">
            <v>Invisible Microfiber</v>
          </cell>
          <cell r="F1753" t="str">
            <v>HHW</v>
          </cell>
          <cell r="G1753">
            <v>37623</v>
          </cell>
          <cell r="H1753">
            <v>37624</v>
          </cell>
          <cell r="I1753" t="str">
            <v>Microfiber</v>
          </cell>
          <cell r="J1753" t="str">
            <v>Blend</v>
          </cell>
          <cell r="K1753" t="str">
            <v>F'03</v>
          </cell>
          <cell r="Z1753" t="str">
            <v>Lab dip in-process</v>
          </cell>
        </row>
        <row r="1754">
          <cell r="A1754" t="str">
            <v>NG9</v>
          </cell>
          <cell r="B1754" t="str">
            <v>Safari</v>
          </cell>
          <cell r="D1754" t="str">
            <v>Robert Williamson</v>
          </cell>
          <cell r="E1754" t="str">
            <v>Invisible Microfiber</v>
          </cell>
          <cell r="F1754" t="str">
            <v>HHW</v>
          </cell>
          <cell r="G1754">
            <v>37623</v>
          </cell>
          <cell r="H1754">
            <v>37624</v>
          </cell>
          <cell r="I1754" t="str">
            <v>Microfiber</v>
          </cell>
          <cell r="J1754" t="str">
            <v>Blend</v>
          </cell>
          <cell r="K1754" t="str">
            <v>F'03</v>
          </cell>
          <cell r="Z1754" t="str">
            <v>Lab dip in-process</v>
          </cell>
        </row>
        <row r="1755">
          <cell r="A1755" t="str">
            <v>NG8</v>
          </cell>
          <cell r="B1755" t="str">
            <v>Nude Floral</v>
          </cell>
          <cell r="D1755" t="str">
            <v>Robert Williamson</v>
          </cell>
          <cell r="E1755" t="str">
            <v>Microfiber</v>
          </cell>
          <cell r="F1755" t="str">
            <v>HHW</v>
          </cell>
          <cell r="G1755">
            <v>37623</v>
          </cell>
          <cell r="H1755">
            <v>37624</v>
          </cell>
          <cell r="I1755" t="str">
            <v>Microfiber</v>
          </cell>
          <cell r="J1755" t="str">
            <v>Blend</v>
          </cell>
          <cell r="K1755" t="str">
            <v>F'03</v>
          </cell>
          <cell r="Z1755" t="str">
            <v>Lab dip in-process</v>
          </cell>
        </row>
        <row r="1756">
          <cell r="A1756" t="str">
            <v>NG7</v>
          </cell>
          <cell r="B1756" t="str">
            <v>Purnima</v>
          </cell>
          <cell r="D1756" t="str">
            <v>Robert Williamson</v>
          </cell>
          <cell r="E1756" t="str">
            <v>Microfiber</v>
          </cell>
          <cell r="F1756" t="str">
            <v>HHW</v>
          </cell>
          <cell r="G1756">
            <v>37623</v>
          </cell>
          <cell r="H1756">
            <v>37624</v>
          </cell>
          <cell r="I1756" t="str">
            <v>Microfiber</v>
          </cell>
          <cell r="J1756" t="str">
            <v>Blend</v>
          </cell>
          <cell r="K1756" t="str">
            <v>F'03</v>
          </cell>
          <cell r="Z1756" t="str">
            <v>Lab dip in-process</v>
          </cell>
        </row>
        <row r="1757">
          <cell r="A1757" t="str">
            <v>NG6</v>
          </cell>
          <cell r="B1757" t="str">
            <v>Antique Rose</v>
          </cell>
          <cell r="D1757" t="str">
            <v>Robert Williamson</v>
          </cell>
          <cell r="E1757" t="str">
            <v>Cotton Streach</v>
          </cell>
          <cell r="F1757" t="str">
            <v>HHW</v>
          </cell>
          <cell r="G1757">
            <v>37623</v>
          </cell>
          <cell r="H1757">
            <v>37624</v>
          </cell>
          <cell r="I1757" t="str">
            <v>Cotton Streach</v>
          </cell>
          <cell r="J1757" t="str">
            <v>Cotton/lycra</v>
          </cell>
          <cell r="K1757" t="str">
            <v>F'03</v>
          </cell>
          <cell r="Z1757" t="str">
            <v>Lab dip in-process</v>
          </cell>
        </row>
        <row r="1758">
          <cell r="A1758" t="str">
            <v>NG5</v>
          </cell>
          <cell r="B1758" t="str">
            <v>Bohemia</v>
          </cell>
          <cell r="D1758" t="str">
            <v>Robert Williamson</v>
          </cell>
          <cell r="E1758" t="str">
            <v>Cotton Streach</v>
          </cell>
          <cell r="F1758" t="str">
            <v>HHW</v>
          </cell>
          <cell r="G1758">
            <v>37623</v>
          </cell>
          <cell r="H1758">
            <v>37624</v>
          </cell>
          <cell r="I1758" t="str">
            <v>Cotton Streach</v>
          </cell>
          <cell r="J1758" t="str">
            <v>Cotton/lycra</v>
          </cell>
          <cell r="K1758" t="str">
            <v>F'03</v>
          </cell>
          <cell r="Z1758" t="str">
            <v>Lab dip in-process</v>
          </cell>
        </row>
        <row r="1759">
          <cell r="A1759" t="str">
            <v>NG4</v>
          </cell>
          <cell r="B1759" t="str">
            <v>Stenciled Floral Leopard</v>
          </cell>
          <cell r="D1759" t="str">
            <v>Robert Williamson</v>
          </cell>
          <cell r="E1759" t="str">
            <v>Satin Stretch</v>
          </cell>
          <cell r="F1759" t="str">
            <v>HHW</v>
          </cell>
          <cell r="G1759">
            <v>37623</v>
          </cell>
          <cell r="H1759">
            <v>37624</v>
          </cell>
          <cell r="I1759" t="str">
            <v>Satin Stretch</v>
          </cell>
          <cell r="J1759" t="str">
            <v>Nylon/blends</v>
          </cell>
          <cell r="K1759" t="str">
            <v>F'03</v>
          </cell>
          <cell r="Z1759" t="str">
            <v>Lab dip in-process</v>
          </cell>
        </row>
        <row r="1760">
          <cell r="A1760" t="str">
            <v>NG3</v>
          </cell>
          <cell r="B1760" t="str">
            <v>Leopard Medallions</v>
          </cell>
          <cell r="D1760" t="str">
            <v>Robert Williamson</v>
          </cell>
          <cell r="E1760" t="str">
            <v>Satin Stretch</v>
          </cell>
          <cell r="F1760" t="str">
            <v>HHW</v>
          </cell>
          <cell r="G1760">
            <v>37623</v>
          </cell>
          <cell r="H1760">
            <v>37624</v>
          </cell>
          <cell r="I1760" t="str">
            <v>Satin Stretch</v>
          </cell>
          <cell r="J1760" t="str">
            <v>Nylon/blends</v>
          </cell>
          <cell r="K1760" t="str">
            <v>F'03</v>
          </cell>
          <cell r="Z1760" t="str">
            <v>Lab dip in-process</v>
          </cell>
        </row>
        <row r="1761">
          <cell r="A1761" t="str">
            <v>NG2</v>
          </cell>
          <cell r="B1761" t="str">
            <v>Subtle Nude</v>
          </cell>
          <cell r="D1761" t="str">
            <v>Robert Williamson</v>
          </cell>
          <cell r="E1761" t="str">
            <v>Nylon</v>
          </cell>
          <cell r="F1761" t="str">
            <v>HHW</v>
          </cell>
          <cell r="G1761">
            <v>37623</v>
          </cell>
          <cell r="H1761">
            <v>37624</v>
          </cell>
          <cell r="I1761" t="str">
            <v>Nylon</v>
          </cell>
          <cell r="J1761" t="str">
            <v>100% Nylon</v>
          </cell>
          <cell r="K1761" t="str">
            <v>F'03</v>
          </cell>
          <cell r="Z1761" t="str">
            <v>Lab dip in-process</v>
          </cell>
        </row>
        <row r="1762">
          <cell r="A1762" t="str">
            <v>NG1</v>
          </cell>
          <cell r="B1762" t="str">
            <v>Piegon Grey</v>
          </cell>
          <cell r="D1762" t="str">
            <v>Robert Williamson</v>
          </cell>
          <cell r="E1762" t="str">
            <v>Nylon</v>
          </cell>
          <cell r="F1762" t="str">
            <v>HHW</v>
          </cell>
          <cell r="G1762">
            <v>37623</v>
          </cell>
          <cell r="H1762">
            <v>37624</v>
          </cell>
          <cell r="I1762" t="str">
            <v>Nylon</v>
          </cell>
          <cell r="J1762" t="str">
            <v>100% Nylon</v>
          </cell>
          <cell r="K1762" t="str">
            <v>F'03</v>
          </cell>
          <cell r="Z1762" t="str">
            <v>Lab dip in-process</v>
          </cell>
        </row>
        <row r="1763">
          <cell r="A1763" t="str">
            <v>NF9</v>
          </cell>
          <cell r="B1763" t="str">
            <v>Sky Blue</v>
          </cell>
          <cell r="D1763" t="str">
            <v>Robert Williamson</v>
          </cell>
          <cell r="E1763" t="str">
            <v>Nylon</v>
          </cell>
          <cell r="F1763" t="str">
            <v>HHW</v>
          </cell>
          <cell r="G1763">
            <v>37623</v>
          </cell>
          <cell r="H1763">
            <v>37624</v>
          </cell>
          <cell r="I1763" t="str">
            <v>Nylon</v>
          </cell>
          <cell r="J1763" t="str">
            <v>100% Nylon</v>
          </cell>
          <cell r="K1763" t="str">
            <v>F'03</v>
          </cell>
          <cell r="Z1763" t="str">
            <v>Lab dip in-process</v>
          </cell>
        </row>
        <row r="1764">
          <cell r="A1764" t="str">
            <v>NF8</v>
          </cell>
          <cell r="B1764" t="str">
            <v>Creamy Taupe</v>
          </cell>
          <cell r="D1764" t="str">
            <v>Robert Williamson</v>
          </cell>
          <cell r="E1764" t="str">
            <v>Nylon</v>
          </cell>
          <cell r="F1764" t="str">
            <v>HHW</v>
          </cell>
          <cell r="G1764">
            <v>37623</v>
          </cell>
          <cell r="H1764">
            <v>37624</v>
          </cell>
          <cell r="I1764" t="str">
            <v>Nylon</v>
          </cell>
          <cell r="J1764" t="str">
            <v>100% Nylon</v>
          </cell>
          <cell r="K1764" t="str">
            <v>F'03</v>
          </cell>
          <cell r="Z1764" t="str">
            <v>Lab dip in-process</v>
          </cell>
        </row>
        <row r="1765">
          <cell r="A1765" t="str">
            <v>NF7</v>
          </cell>
          <cell r="B1765" t="str">
            <v>Gypsum Flower</v>
          </cell>
          <cell r="D1765" t="str">
            <v>Robert Williamson</v>
          </cell>
          <cell r="E1765" t="str">
            <v>Nylon</v>
          </cell>
          <cell r="F1765" t="str">
            <v>HHW</v>
          </cell>
          <cell r="G1765">
            <v>37623</v>
          </cell>
          <cell r="H1765">
            <v>37624</v>
          </cell>
          <cell r="I1765" t="str">
            <v>Nylon</v>
          </cell>
          <cell r="J1765" t="str">
            <v>100% Nylon</v>
          </cell>
          <cell r="K1765" t="str">
            <v>F'03</v>
          </cell>
          <cell r="Z1765" t="str">
            <v>Lab dip in-process</v>
          </cell>
        </row>
        <row r="1766">
          <cell r="A1766" t="str">
            <v>NF6</v>
          </cell>
          <cell r="B1766" t="str">
            <v>Black</v>
          </cell>
          <cell r="D1766" t="str">
            <v>Robert Williamson</v>
          </cell>
          <cell r="E1766" t="str">
            <v>Invisible Mesh</v>
          </cell>
          <cell r="F1766" t="str">
            <v>HHW</v>
          </cell>
          <cell r="G1766">
            <v>37623</v>
          </cell>
          <cell r="H1766">
            <v>37624</v>
          </cell>
          <cell r="I1766" t="str">
            <v>Nylon/spandex</v>
          </cell>
          <cell r="J1766" t="str">
            <v>Blend</v>
          </cell>
          <cell r="K1766" t="str">
            <v>F'03</v>
          </cell>
          <cell r="Z1766" t="str">
            <v>Lab dip in-process</v>
          </cell>
        </row>
        <row r="1767">
          <cell r="A1767" t="str">
            <v>NF5</v>
          </cell>
          <cell r="B1767" t="str">
            <v xml:space="preserve">Dark Purple     </v>
          </cell>
          <cell r="D1767" t="str">
            <v>Robert Williamson</v>
          </cell>
          <cell r="E1767" t="str">
            <v>Invisible Mesh</v>
          </cell>
          <cell r="F1767" t="str">
            <v>HHW</v>
          </cell>
          <cell r="G1767">
            <v>37623</v>
          </cell>
          <cell r="H1767">
            <v>37624</v>
          </cell>
          <cell r="I1767" t="str">
            <v>Nylon/spandex</v>
          </cell>
          <cell r="J1767" t="str">
            <v>Blend</v>
          </cell>
          <cell r="K1767" t="str">
            <v>F'03</v>
          </cell>
          <cell r="Z1767" t="str">
            <v>Lab dip in-process</v>
          </cell>
        </row>
        <row r="1768">
          <cell r="A1768" t="str">
            <v>NF4</v>
          </cell>
          <cell r="B1768" t="str">
            <v>Escort Blue</v>
          </cell>
          <cell r="D1768" t="str">
            <v>Robert Williamson</v>
          </cell>
          <cell r="E1768" t="str">
            <v>Invisible Microfiber</v>
          </cell>
          <cell r="F1768" t="str">
            <v>HHW</v>
          </cell>
          <cell r="G1768">
            <v>37623</v>
          </cell>
          <cell r="H1768">
            <v>37624</v>
          </cell>
          <cell r="I1768" t="str">
            <v>Microfiber</v>
          </cell>
          <cell r="J1768" t="str">
            <v>Blend</v>
          </cell>
          <cell r="K1768" t="str">
            <v>F'03</v>
          </cell>
          <cell r="Z1768" t="str">
            <v>Lab dip in-process</v>
          </cell>
        </row>
        <row r="1769">
          <cell r="A1769" t="str">
            <v>NF3</v>
          </cell>
          <cell r="B1769" t="str">
            <v>Aubergine Brown</v>
          </cell>
          <cell r="D1769" t="str">
            <v>Robert Williamson</v>
          </cell>
          <cell r="E1769" t="str">
            <v>Invisible Microfiber</v>
          </cell>
          <cell r="F1769" t="str">
            <v>HHW</v>
          </cell>
          <cell r="G1769">
            <v>37623</v>
          </cell>
          <cell r="H1769">
            <v>37624</v>
          </cell>
          <cell r="I1769" t="str">
            <v>Microfiber</v>
          </cell>
          <cell r="J1769" t="str">
            <v>Blend</v>
          </cell>
          <cell r="K1769" t="str">
            <v>F'03</v>
          </cell>
          <cell r="Z1769" t="str">
            <v>Lab dip in-process</v>
          </cell>
        </row>
        <row r="1770">
          <cell r="A1770" t="str">
            <v>NF2</v>
          </cell>
          <cell r="B1770" t="str">
            <v>Antique Violet</v>
          </cell>
          <cell r="D1770" t="str">
            <v>Robert Williamson</v>
          </cell>
          <cell r="E1770" t="str">
            <v>Microfiber</v>
          </cell>
          <cell r="F1770" t="str">
            <v>HHW</v>
          </cell>
          <cell r="G1770">
            <v>37623</v>
          </cell>
          <cell r="H1770">
            <v>37624</v>
          </cell>
          <cell r="I1770" t="str">
            <v>Microfiber</v>
          </cell>
          <cell r="J1770" t="str">
            <v>Blend</v>
          </cell>
          <cell r="K1770" t="str">
            <v>F'03</v>
          </cell>
          <cell r="Z1770" t="str">
            <v>Lab dip in-process</v>
          </cell>
        </row>
        <row r="1771">
          <cell r="A1771" t="str">
            <v>NF1</v>
          </cell>
          <cell r="B1771" t="str">
            <v>Peacock</v>
          </cell>
          <cell r="D1771" t="str">
            <v>Robert Williamson</v>
          </cell>
          <cell r="E1771" t="str">
            <v>Microfiber</v>
          </cell>
          <cell r="F1771" t="str">
            <v>HHW</v>
          </cell>
          <cell r="G1771">
            <v>37623</v>
          </cell>
          <cell r="H1771">
            <v>37624</v>
          </cell>
          <cell r="I1771" t="str">
            <v>Microfiber</v>
          </cell>
          <cell r="J1771" t="str">
            <v>Blend</v>
          </cell>
          <cell r="K1771" t="str">
            <v>F'03</v>
          </cell>
          <cell r="Z1771" t="str">
            <v>Lab dip in-process</v>
          </cell>
        </row>
        <row r="1772">
          <cell r="A1772" t="str">
            <v>NE9</v>
          </cell>
          <cell r="B1772" t="str">
            <v>Soft Pink</v>
          </cell>
          <cell r="D1772" t="str">
            <v>Robert Williamson</v>
          </cell>
          <cell r="E1772" t="str">
            <v>Cotton Streach</v>
          </cell>
          <cell r="F1772" t="str">
            <v>HHW</v>
          </cell>
          <cell r="G1772">
            <v>37623</v>
          </cell>
          <cell r="H1772">
            <v>37624</v>
          </cell>
          <cell r="I1772" t="str">
            <v>Cotton Streach</v>
          </cell>
          <cell r="J1772" t="str">
            <v>Cotton/lycra</v>
          </cell>
          <cell r="K1772" t="str">
            <v>F'03</v>
          </cell>
          <cell r="Z1772" t="str">
            <v>Lab dip in-process</v>
          </cell>
        </row>
        <row r="1773">
          <cell r="A1773" t="str">
            <v>NE8</v>
          </cell>
          <cell r="B1773" t="str">
            <v>Dark Rose</v>
          </cell>
          <cell r="D1773" t="str">
            <v>Robert Williamson</v>
          </cell>
          <cell r="E1773" t="str">
            <v>Cotton Streach</v>
          </cell>
          <cell r="F1773" t="str">
            <v>HHW</v>
          </cell>
          <cell r="G1773">
            <v>37623</v>
          </cell>
          <cell r="H1773">
            <v>37624</v>
          </cell>
          <cell r="I1773" t="str">
            <v>Cotton Streach</v>
          </cell>
          <cell r="J1773" t="str">
            <v>Cotton/lycra</v>
          </cell>
          <cell r="K1773" t="str">
            <v>F'03</v>
          </cell>
          <cell r="Z1773" t="str">
            <v>Lab dip in-process</v>
          </cell>
        </row>
        <row r="1774">
          <cell r="A1774" t="str">
            <v>NE7</v>
          </cell>
          <cell r="B1774" t="str">
            <v>Openwork Paisley Cobart</v>
          </cell>
          <cell r="D1774" t="str">
            <v>Robert Williamson</v>
          </cell>
          <cell r="E1774" t="str">
            <v>Satin Stretch</v>
          </cell>
          <cell r="F1774" t="str">
            <v>HHW</v>
          </cell>
          <cell r="G1774">
            <v>37623</v>
          </cell>
          <cell r="H1774">
            <v>37624</v>
          </cell>
          <cell r="I1774" t="str">
            <v>Satin Stretch</v>
          </cell>
          <cell r="J1774" t="str">
            <v>Nylon/blends</v>
          </cell>
          <cell r="K1774" t="str">
            <v>F'03</v>
          </cell>
          <cell r="Z1774" t="str">
            <v>Lab dip in-process</v>
          </cell>
        </row>
        <row r="1775">
          <cell r="A1775" t="str">
            <v>NE6</v>
          </cell>
          <cell r="B1775" t="str">
            <v>Dusty Pink</v>
          </cell>
          <cell r="D1775" t="str">
            <v>Robert Williamson</v>
          </cell>
          <cell r="E1775" t="str">
            <v>Satin Stretch</v>
          </cell>
          <cell r="F1775" t="str">
            <v>HHW</v>
          </cell>
          <cell r="G1775">
            <v>37623</v>
          </cell>
          <cell r="H1775">
            <v>37624</v>
          </cell>
          <cell r="I1775" t="str">
            <v>Satin Stretch</v>
          </cell>
          <cell r="J1775" t="str">
            <v>Nylon/blends</v>
          </cell>
          <cell r="K1775" t="str">
            <v>F'03</v>
          </cell>
          <cell r="Z1775" t="str">
            <v>Lab dip in-process</v>
          </cell>
        </row>
        <row r="1776">
          <cell r="A1776" t="str">
            <v>NE5</v>
          </cell>
          <cell r="B1776" t="str">
            <v>Pink Smoke</v>
          </cell>
          <cell r="D1776" t="str">
            <v>Robert Williamson</v>
          </cell>
          <cell r="E1776" t="str">
            <v>Satin Stretch</v>
          </cell>
          <cell r="F1776" t="str">
            <v>HHW</v>
          </cell>
          <cell r="G1776">
            <v>37623</v>
          </cell>
          <cell r="H1776">
            <v>37624</v>
          </cell>
          <cell r="I1776" t="str">
            <v>Satin Stretch</v>
          </cell>
          <cell r="J1776" t="str">
            <v>Nylon/blends</v>
          </cell>
          <cell r="K1776" t="str">
            <v>F'03</v>
          </cell>
          <cell r="Z1776" t="str">
            <v>Lab dip in-process</v>
          </cell>
        </row>
        <row r="1777">
          <cell r="A1777" t="str">
            <v>NE4</v>
          </cell>
          <cell r="B1777" t="str">
            <v>Openwork Paisley Garnet</v>
          </cell>
          <cell r="D1777" t="str">
            <v>Robert Williamson</v>
          </cell>
          <cell r="E1777" t="str">
            <v>Satin Stretch</v>
          </cell>
          <cell r="F1777" t="str">
            <v>HHW</v>
          </cell>
          <cell r="G1777">
            <v>37623</v>
          </cell>
          <cell r="H1777">
            <v>37624</v>
          </cell>
          <cell r="I1777" t="str">
            <v>Satin Stretch</v>
          </cell>
          <cell r="J1777" t="str">
            <v>Nylon/blends</v>
          </cell>
          <cell r="K1777" t="str">
            <v>F'03</v>
          </cell>
          <cell r="Z1777" t="str">
            <v>Lab dip in-process</v>
          </cell>
        </row>
        <row r="1778">
          <cell r="A1778" t="str">
            <v>NE3</v>
          </cell>
          <cell r="B1778" t="str">
            <v>Iris Purple</v>
          </cell>
          <cell r="D1778" t="str">
            <v>Robert Williamson</v>
          </cell>
          <cell r="E1778" t="str">
            <v>Satin Stretch</v>
          </cell>
          <cell r="F1778" t="str">
            <v>HHW</v>
          </cell>
          <cell r="G1778">
            <v>37623</v>
          </cell>
          <cell r="H1778">
            <v>37624</v>
          </cell>
          <cell r="I1778" t="str">
            <v>Satin Stretch</v>
          </cell>
          <cell r="J1778" t="str">
            <v>Nylon/blends</v>
          </cell>
          <cell r="K1778" t="str">
            <v>F'03</v>
          </cell>
          <cell r="Z1778" t="str">
            <v>Lab dip in-process</v>
          </cell>
        </row>
        <row r="1779">
          <cell r="A1779" t="str">
            <v>NE2</v>
          </cell>
          <cell r="B1779" t="str">
            <v>Gold</v>
          </cell>
          <cell r="D1779" t="str">
            <v>Robert Williamson</v>
          </cell>
          <cell r="E1779" t="str">
            <v>Satin Stretch</v>
          </cell>
          <cell r="F1779" t="str">
            <v>HHW</v>
          </cell>
          <cell r="G1779">
            <v>37623</v>
          </cell>
          <cell r="H1779">
            <v>37624</v>
          </cell>
          <cell r="I1779" t="str">
            <v>Satin Stretch</v>
          </cell>
          <cell r="J1779" t="str">
            <v>Nylon/blends</v>
          </cell>
          <cell r="K1779" t="str">
            <v>F'03</v>
          </cell>
          <cell r="Z1779" t="str">
            <v>Lab dip in-process</v>
          </cell>
        </row>
        <row r="1780">
          <cell r="A1780" t="str">
            <v>NE1</v>
          </cell>
          <cell r="B1780" t="str">
            <v>WHITE</v>
          </cell>
          <cell r="C1780" t="str">
            <v>WH</v>
          </cell>
          <cell r="D1780" t="str">
            <v>Morgan</v>
          </cell>
          <cell r="E1780" t="str">
            <v>00888</v>
          </cell>
          <cell r="G1780">
            <v>37592</v>
          </cell>
          <cell r="H1780">
            <v>37592</v>
          </cell>
          <cell r="Z1780" t="str">
            <v>Lab dip in-process</v>
          </cell>
        </row>
        <row r="1781">
          <cell r="A1781" t="str">
            <v>ND9</v>
          </cell>
          <cell r="B1781" t="str">
            <v>ROYAL BLUE</v>
          </cell>
          <cell r="C1781" t="str">
            <v>RB</v>
          </cell>
          <cell r="D1781" t="str">
            <v>Morgan</v>
          </cell>
          <cell r="E1781" t="str">
            <v>17055</v>
          </cell>
          <cell r="G1781">
            <v>37592</v>
          </cell>
          <cell r="H1781">
            <v>37592</v>
          </cell>
          <cell r="Z1781" t="str">
            <v>Lab dip in-process</v>
          </cell>
        </row>
        <row r="1782">
          <cell r="A1782" t="str">
            <v>ND8</v>
          </cell>
          <cell r="B1782" t="str">
            <v>GLACIER</v>
          </cell>
          <cell r="C1782" t="str">
            <v>GL</v>
          </cell>
          <cell r="D1782" t="str">
            <v>Morgan</v>
          </cell>
          <cell r="E1782" t="str">
            <v>17076</v>
          </cell>
          <cell r="G1782">
            <v>37592</v>
          </cell>
          <cell r="H1782">
            <v>37592</v>
          </cell>
          <cell r="Z1782" t="str">
            <v>Lab dip in-process</v>
          </cell>
        </row>
        <row r="1783">
          <cell r="A1783" t="str">
            <v>ND7</v>
          </cell>
          <cell r="B1783" t="str">
            <v>ATOMIC</v>
          </cell>
          <cell r="C1783" t="str">
            <v>AT</v>
          </cell>
          <cell r="D1783" t="str">
            <v>Morgan</v>
          </cell>
          <cell r="E1783" t="str">
            <v>24849</v>
          </cell>
          <cell r="G1783">
            <v>37592</v>
          </cell>
          <cell r="H1783">
            <v>37592</v>
          </cell>
          <cell r="Z1783" t="str">
            <v>Lab dip in-process</v>
          </cell>
        </row>
        <row r="1784">
          <cell r="A1784" t="str">
            <v>ND6</v>
          </cell>
          <cell r="B1784" t="str">
            <v>ORCHID</v>
          </cell>
          <cell r="C1784" t="str">
            <v>OH</v>
          </cell>
          <cell r="D1784" t="str">
            <v>Morgan</v>
          </cell>
          <cell r="E1784" t="str">
            <v>44556</v>
          </cell>
          <cell r="G1784">
            <v>37592</v>
          </cell>
          <cell r="H1784">
            <v>37592</v>
          </cell>
          <cell r="Z1784" t="str">
            <v>Lab dip in-process</v>
          </cell>
        </row>
        <row r="1785">
          <cell r="A1785" t="str">
            <v>ND5</v>
          </cell>
          <cell r="B1785" t="str">
            <v>LIMEADE</v>
          </cell>
          <cell r="C1785" t="str">
            <v>LM</v>
          </cell>
          <cell r="D1785" t="str">
            <v>Morgan</v>
          </cell>
          <cell r="E1785" t="str">
            <v>55654</v>
          </cell>
          <cell r="G1785">
            <v>37592</v>
          </cell>
          <cell r="H1785">
            <v>37592</v>
          </cell>
          <cell r="Z1785" t="str">
            <v>Lab dip in-process</v>
          </cell>
        </row>
        <row r="1786">
          <cell r="A1786" t="str">
            <v>ND4</v>
          </cell>
          <cell r="B1786" t="str">
            <v>BLACK</v>
          </cell>
          <cell r="C1786" t="str">
            <v>BK</v>
          </cell>
          <cell r="D1786" t="str">
            <v>Morgan</v>
          </cell>
          <cell r="E1786" t="str">
            <v>6532</v>
          </cell>
          <cell r="G1786">
            <v>37592</v>
          </cell>
          <cell r="H1786">
            <v>37592</v>
          </cell>
          <cell r="Z1786" t="str">
            <v>Lab dip in-process</v>
          </cell>
        </row>
        <row r="1787">
          <cell r="A1787" t="str">
            <v>ND3</v>
          </cell>
          <cell r="B1787" t="str">
            <v>SILVER</v>
          </cell>
          <cell r="C1787" t="str">
            <v>SL</v>
          </cell>
          <cell r="D1787" t="str">
            <v>Morgan</v>
          </cell>
          <cell r="E1787" t="str">
            <v>91886</v>
          </cell>
          <cell r="G1787">
            <v>37592</v>
          </cell>
          <cell r="H1787">
            <v>37592</v>
          </cell>
          <cell r="Z1787" t="str">
            <v>Lab dip in-process</v>
          </cell>
        </row>
        <row r="1788">
          <cell r="A1788" t="str">
            <v>ND2</v>
          </cell>
          <cell r="B1788" t="str">
            <v>BLACK</v>
          </cell>
          <cell r="C1788" t="str">
            <v>BK</v>
          </cell>
          <cell r="D1788" t="str">
            <v>Morgan</v>
          </cell>
          <cell r="E1788" t="str">
            <v>A267</v>
          </cell>
          <cell r="G1788">
            <v>37592</v>
          </cell>
          <cell r="H1788">
            <v>37592</v>
          </cell>
          <cell r="Z1788" t="str">
            <v>Lab dip in-process</v>
          </cell>
        </row>
        <row r="1789">
          <cell r="A1789" t="str">
            <v>ND1</v>
          </cell>
          <cell r="B1789" t="str">
            <v>ARMY BROWN</v>
          </cell>
          <cell r="C1789" t="str">
            <v>AR</v>
          </cell>
          <cell r="D1789" t="str">
            <v>Morgan</v>
          </cell>
          <cell r="E1789" t="str">
            <v>DCAR</v>
          </cell>
          <cell r="G1789">
            <v>37592</v>
          </cell>
          <cell r="H1789">
            <v>37592</v>
          </cell>
          <cell r="Z1789" t="str">
            <v>Lab dip in-process</v>
          </cell>
        </row>
        <row r="1790">
          <cell r="A1790" t="str">
            <v>NC9</v>
          </cell>
          <cell r="B1790" t="str">
            <v>BLACK</v>
          </cell>
          <cell r="C1790" t="str">
            <v>BK</v>
          </cell>
          <cell r="D1790" t="str">
            <v>Morgan</v>
          </cell>
          <cell r="E1790" t="str">
            <v>G338</v>
          </cell>
          <cell r="G1790">
            <v>37592</v>
          </cell>
          <cell r="H1790">
            <v>37592</v>
          </cell>
          <cell r="Z1790" t="str">
            <v>Lab dip in-process</v>
          </cell>
        </row>
        <row r="1791">
          <cell r="A1791" t="str">
            <v>NC8</v>
          </cell>
          <cell r="B1791" t="str">
            <v>BLACK</v>
          </cell>
          <cell r="C1791" t="str">
            <v>BK</v>
          </cell>
          <cell r="D1791" t="str">
            <v>Morgan</v>
          </cell>
          <cell r="E1791" t="str">
            <v>G338</v>
          </cell>
          <cell r="G1791">
            <v>37592</v>
          </cell>
          <cell r="H1791">
            <v>37592</v>
          </cell>
          <cell r="Z1791" t="str">
            <v>Lab dip in-process</v>
          </cell>
        </row>
        <row r="1792">
          <cell r="A1792" t="str">
            <v>NC7</v>
          </cell>
          <cell r="B1792" t="str">
            <v>BLACK</v>
          </cell>
          <cell r="C1792" t="str">
            <v>BK</v>
          </cell>
          <cell r="D1792" t="str">
            <v>Morgan</v>
          </cell>
          <cell r="E1792" t="str">
            <v>G338</v>
          </cell>
          <cell r="G1792">
            <v>37592</v>
          </cell>
          <cell r="H1792">
            <v>37592</v>
          </cell>
          <cell r="Z1792" t="str">
            <v>Lab dip in-process</v>
          </cell>
        </row>
        <row r="1793">
          <cell r="A1793" t="str">
            <v>NC6</v>
          </cell>
          <cell r="B1793" t="str">
            <v>BLACK</v>
          </cell>
          <cell r="C1793" t="str">
            <v>BK</v>
          </cell>
          <cell r="D1793" t="str">
            <v>Morgan</v>
          </cell>
          <cell r="E1793" t="str">
            <v>G354</v>
          </cell>
          <cell r="G1793">
            <v>37592</v>
          </cell>
          <cell r="H1793">
            <v>37592</v>
          </cell>
          <cell r="Z1793" t="str">
            <v>Lab dip in-process</v>
          </cell>
        </row>
        <row r="1794">
          <cell r="A1794" t="str">
            <v>NC5</v>
          </cell>
          <cell r="B1794" t="str">
            <v>BLACK</v>
          </cell>
          <cell r="C1794" t="str">
            <v>BK</v>
          </cell>
          <cell r="D1794" t="str">
            <v>Morgan</v>
          </cell>
          <cell r="E1794" t="str">
            <v>G354</v>
          </cell>
          <cell r="G1794">
            <v>37592</v>
          </cell>
          <cell r="H1794">
            <v>37592</v>
          </cell>
          <cell r="Z1794" t="str">
            <v>Lab dip in-process</v>
          </cell>
        </row>
        <row r="1795">
          <cell r="A1795" t="str">
            <v>NC4</v>
          </cell>
          <cell r="B1795" t="str">
            <v>ROYAL BLUE</v>
          </cell>
          <cell r="C1795" t="str">
            <v>RB</v>
          </cell>
          <cell r="D1795" t="str">
            <v>Morgan</v>
          </cell>
          <cell r="E1795" t="str">
            <v>G392</v>
          </cell>
          <cell r="G1795">
            <v>37592</v>
          </cell>
          <cell r="H1795">
            <v>37592</v>
          </cell>
          <cell r="Z1795" t="str">
            <v>Lab dip in-process</v>
          </cell>
        </row>
        <row r="1796">
          <cell r="A1796" t="str">
            <v>NC3</v>
          </cell>
          <cell r="B1796" t="str">
            <v>BLACK</v>
          </cell>
          <cell r="C1796" t="str">
            <v>BK</v>
          </cell>
          <cell r="D1796" t="str">
            <v>Morgan</v>
          </cell>
          <cell r="E1796" t="str">
            <v>LBBK</v>
          </cell>
          <cell r="G1796">
            <v>37592</v>
          </cell>
          <cell r="H1796">
            <v>37592</v>
          </cell>
          <cell r="Z1796" t="str">
            <v>Lab dip in-process</v>
          </cell>
        </row>
        <row r="1797">
          <cell r="A1797" t="str">
            <v>NC2</v>
          </cell>
          <cell r="B1797" t="str">
            <v>BLACK</v>
          </cell>
          <cell r="C1797" t="str">
            <v>BK</v>
          </cell>
          <cell r="D1797" t="str">
            <v>Morgan</v>
          </cell>
          <cell r="E1797" t="str">
            <v>POBK</v>
          </cell>
          <cell r="G1797">
            <v>37592</v>
          </cell>
          <cell r="H1797">
            <v>37592</v>
          </cell>
          <cell r="Z1797" t="str">
            <v>Lab dip in-process</v>
          </cell>
        </row>
        <row r="1798">
          <cell r="A1798" t="str">
            <v>NC1</v>
          </cell>
          <cell r="B1798" t="str">
            <v>Illustrius Print</v>
          </cell>
          <cell r="D1798" t="str">
            <v>Robert Williamson</v>
          </cell>
          <cell r="E1798" t="str">
            <v>HHW  Microfiber</v>
          </cell>
          <cell r="F1798" t="str">
            <v>HHW</v>
          </cell>
          <cell r="G1798">
            <v>37560</v>
          </cell>
          <cell r="H1798">
            <v>37560</v>
          </cell>
          <cell r="I1798" t="str">
            <v>Microfiber</v>
          </cell>
          <cell r="J1798" t="str">
            <v>Blend</v>
          </cell>
          <cell r="Z1798" t="str">
            <v>Lab dip in-process</v>
          </cell>
        </row>
        <row r="1799">
          <cell r="A1799" t="str">
            <v>NB9</v>
          </cell>
          <cell r="B1799" t="str">
            <v>Cerulean Blue</v>
          </cell>
          <cell r="D1799" t="str">
            <v>Robert Williamson</v>
          </cell>
          <cell r="E1799" t="str">
            <v>HHW  Microfiber</v>
          </cell>
          <cell r="F1799" t="str">
            <v>HHW</v>
          </cell>
          <cell r="G1799">
            <v>37560</v>
          </cell>
          <cell r="H1799">
            <v>37560</v>
          </cell>
          <cell r="I1799" t="str">
            <v>Microfiber</v>
          </cell>
          <cell r="J1799" t="str">
            <v>Blend</v>
          </cell>
          <cell r="Z1799" t="str">
            <v>Lab dip in-process</v>
          </cell>
        </row>
        <row r="1800">
          <cell r="A1800" t="str">
            <v>NB8</v>
          </cell>
          <cell r="B1800" t="str">
            <v>Soft Green</v>
          </cell>
          <cell r="D1800" t="str">
            <v>Robert Williamson</v>
          </cell>
          <cell r="E1800" t="str">
            <v>HHW Cotton Stretch Sp'03</v>
          </cell>
          <cell r="F1800" t="str">
            <v>HHW</v>
          </cell>
          <cell r="G1800">
            <v>37488</v>
          </cell>
          <cell r="H1800" t="str">
            <v>8020/02</v>
          </cell>
          <cell r="I1800" t="str">
            <v>Cotton Streach</v>
          </cell>
          <cell r="J1800" t="str">
            <v>Cotton/lycra</v>
          </cell>
          <cell r="K1800" t="str">
            <v>Sp'03</v>
          </cell>
          <cell r="Z1800" t="str">
            <v>Lab dip in-process</v>
          </cell>
        </row>
        <row r="1801">
          <cell r="A1801" t="str">
            <v>NB7</v>
          </cell>
          <cell r="B1801" t="str">
            <v>Soft Lavender</v>
          </cell>
          <cell r="D1801" t="str">
            <v>Robert Williamson</v>
          </cell>
          <cell r="E1801" t="str">
            <v>HHW Cotton Stretch Sp'03</v>
          </cell>
          <cell r="F1801" t="str">
            <v>HHW</v>
          </cell>
          <cell r="G1801">
            <v>37488</v>
          </cell>
          <cell r="H1801" t="str">
            <v>8020/02</v>
          </cell>
          <cell r="I1801" t="str">
            <v>Cotton Streach</v>
          </cell>
          <cell r="J1801" t="str">
            <v>Cotton/lycra</v>
          </cell>
          <cell r="K1801" t="str">
            <v>Sp'03</v>
          </cell>
          <cell r="Z1801" t="str">
            <v>Lab dip in-process</v>
          </cell>
        </row>
        <row r="1802">
          <cell r="A1802" t="str">
            <v>NB6</v>
          </cell>
          <cell r="B1802" t="str">
            <v>Crystal Lilac</v>
          </cell>
          <cell r="D1802" t="str">
            <v>Robert Williamson</v>
          </cell>
          <cell r="E1802" t="str">
            <v>HHW Nylon Sp'03</v>
          </cell>
          <cell r="F1802" t="str">
            <v>HHW</v>
          </cell>
          <cell r="G1802">
            <v>37488</v>
          </cell>
          <cell r="H1802" t="str">
            <v>8020/02</v>
          </cell>
          <cell r="I1802" t="str">
            <v>Nylon</v>
          </cell>
          <cell r="J1802" t="str">
            <v>100% Nylon</v>
          </cell>
          <cell r="K1802" t="str">
            <v>Sp'03</v>
          </cell>
          <cell r="Z1802" t="str">
            <v>Lab dip in-process</v>
          </cell>
        </row>
        <row r="1803">
          <cell r="A1803" t="str">
            <v>NB5</v>
          </cell>
          <cell r="B1803" t="str">
            <v>Argile Taupe</v>
          </cell>
          <cell r="D1803" t="str">
            <v>Robert Williamson</v>
          </cell>
          <cell r="E1803" t="str">
            <v>HHW Nylon Sp'03</v>
          </cell>
          <cell r="F1803" t="str">
            <v>HHW</v>
          </cell>
          <cell r="G1803">
            <v>37488</v>
          </cell>
          <cell r="H1803" t="str">
            <v>8020/02</v>
          </cell>
          <cell r="I1803" t="str">
            <v>Nylon</v>
          </cell>
          <cell r="J1803" t="str">
            <v>100% Nylon</v>
          </cell>
          <cell r="K1803" t="str">
            <v>Sp'03</v>
          </cell>
          <cell r="Z1803" t="str">
            <v>Lab dip in-process</v>
          </cell>
        </row>
        <row r="1804">
          <cell r="A1804" t="str">
            <v>NB4</v>
          </cell>
          <cell r="B1804" t="str">
            <v>Luberon Blush</v>
          </cell>
          <cell r="D1804" t="str">
            <v>Robert Williamson</v>
          </cell>
          <cell r="E1804" t="str">
            <v>HHW Nylon Sp'03</v>
          </cell>
          <cell r="F1804" t="str">
            <v>HHW</v>
          </cell>
          <cell r="G1804">
            <v>37488</v>
          </cell>
          <cell r="H1804" t="str">
            <v>8020/02</v>
          </cell>
          <cell r="I1804" t="str">
            <v>Nylon</v>
          </cell>
          <cell r="J1804" t="str">
            <v>100% Nylon</v>
          </cell>
          <cell r="K1804" t="str">
            <v>Sp'03</v>
          </cell>
          <cell r="Z1804" t="str">
            <v>Lab dip in-process</v>
          </cell>
        </row>
        <row r="1805">
          <cell r="A1805" t="str">
            <v>NB3</v>
          </cell>
          <cell r="B1805" t="str">
            <v>Rivage Cream</v>
          </cell>
          <cell r="D1805" t="str">
            <v>Robert Williamson</v>
          </cell>
          <cell r="E1805" t="str">
            <v>HHW Nylon Sp'03</v>
          </cell>
          <cell r="F1805" t="str">
            <v>HHW</v>
          </cell>
          <cell r="G1805">
            <v>37488</v>
          </cell>
          <cell r="H1805" t="str">
            <v>8020/02</v>
          </cell>
          <cell r="I1805" t="str">
            <v>Nylon</v>
          </cell>
          <cell r="J1805" t="str">
            <v>100% Nylon</v>
          </cell>
          <cell r="K1805" t="str">
            <v>Sp'03</v>
          </cell>
          <cell r="Z1805" t="str">
            <v>Lab dip in-process</v>
          </cell>
        </row>
        <row r="1806">
          <cell r="A1806" t="str">
            <v>NB2</v>
          </cell>
          <cell r="B1806" t="str">
            <v>Washed Green Deluster Print</v>
          </cell>
          <cell r="D1806" t="str">
            <v>Robert Williamson</v>
          </cell>
          <cell r="E1806" t="str">
            <v>Satin Stretch</v>
          </cell>
          <cell r="F1806" t="str">
            <v>HHW</v>
          </cell>
          <cell r="G1806">
            <v>37446</v>
          </cell>
          <cell r="H1806">
            <v>37446</v>
          </cell>
          <cell r="I1806" t="str">
            <v>Satin Stretch</v>
          </cell>
          <cell r="J1806" t="str">
            <v>Nylon/blends</v>
          </cell>
          <cell r="Z1806" t="str">
            <v>Lab dip in-process</v>
          </cell>
        </row>
        <row r="1807">
          <cell r="A1807" t="str">
            <v>NB1</v>
          </cell>
          <cell r="B1807" t="str">
            <v>Bud Lilac Deluster Print</v>
          </cell>
          <cell r="D1807" t="str">
            <v>Robert Williamson</v>
          </cell>
          <cell r="E1807" t="str">
            <v>Satin Stretch</v>
          </cell>
          <cell r="F1807" t="str">
            <v>HHW</v>
          </cell>
          <cell r="G1807">
            <v>37446</v>
          </cell>
          <cell r="H1807">
            <v>37446</v>
          </cell>
          <cell r="I1807" t="str">
            <v>Satin Stretch</v>
          </cell>
          <cell r="J1807" t="str">
            <v>Nylon/blends</v>
          </cell>
          <cell r="Z1807" t="str">
            <v>Lab dip in-process</v>
          </cell>
        </row>
        <row r="1808">
          <cell r="A1808" t="str">
            <v>NA9</v>
          </cell>
          <cell r="B1808" t="str">
            <v>Seaglass Green</v>
          </cell>
          <cell r="D1808" t="str">
            <v>Robert Williamson</v>
          </cell>
          <cell r="E1808" t="str">
            <v>Satin Stretch</v>
          </cell>
          <cell r="F1808" t="str">
            <v>HHW</v>
          </cell>
          <cell r="G1808">
            <v>37446</v>
          </cell>
          <cell r="H1808">
            <v>37446</v>
          </cell>
          <cell r="I1808" t="str">
            <v>Satin Stretch</v>
          </cell>
          <cell r="J1808" t="str">
            <v>Nylon/blends</v>
          </cell>
          <cell r="Z1808" t="str">
            <v>Lab dip in-process</v>
          </cell>
        </row>
        <row r="1809">
          <cell r="A1809" t="str">
            <v>NA8</v>
          </cell>
          <cell r="B1809" t="str">
            <v>Luberon Blush</v>
          </cell>
          <cell r="D1809" t="str">
            <v>Robert Williamson</v>
          </cell>
          <cell r="E1809" t="str">
            <v>Satin Stretch</v>
          </cell>
          <cell r="F1809" t="str">
            <v>HHW</v>
          </cell>
          <cell r="G1809">
            <v>37446</v>
          </cell>
          <cell r="H1809">
            <v>37446</v>
          </cell>
          <cell r="I1809" t="str">
            <v>Satin Stretch</v>
          </cell>
          <cell r="J1809" t="str">
            <v>Nylon/blends</v>
          </cell>
          <cell r="Z1809" t="str">
            <v>Lab dip in-process</v>
          </cell>
        </row>
        <row r="1810">
          <cell r="A1810" t="str">
            <v>NA7</v>
          </cell>
          <cell r="B1810" t="str">
            <v>Skylight</v>
          </cell>
          <cell r="D1810" t="str">
            <v>Robert Williamson</v>
          </cell>
          <cell r="E1810" t="str">
            <v>Satin Stretch</v>
          </cell>
          <cell r="F1810" t="str">
            <v>HHW</v>
          </cell>
          <cell r="G1810">
            <v>37446</v>
          </cell>
          <cell r="H1810">
            <v>37446</v>
          </cell>
          <cell r="I1810" t="str">
            <v>Satin Stretch</v>
          </cell>
          <cell r="J1810" t="str">
            <v>Nylon/blends</v>
          </cell>
          <cell r="Z1810" t="str">
            <v>Lab dip in-process</v>
          </cell>
        </row>
        <row r="1811">
          <cell r="A1811" t="str">
            <v>NA6</v>
          </cell>
          <cell r="B1811" t="str">
            <v>Voile Purple</v>
          </cell>
          <cell r="D1811" t="str">
            <v>Robert Williamson</v>
          </cell>
          <cell r="E1811" t="str">
            <v>Satin Stretch</v>
          </cell>
          <cell r="F1811" t="str">
            <v>HHW</v>
          </cell>
          <cell r="G1811">
            <v>37446</v>
          </cell>
          <cell r="H1811">
            <v>37446</v>
          </cell>
          <cell r="I1811" t="str">
            <v>Satin Stretch</v>
          </cell>
          <cell r="J1811" t="str">
            <v>Nylon/blends</v>
          </cell>
          <cell r="Z1811" t="str">
            <v>Lab dip in-process</v>
          </cell>
        </row>
        <row r="1812">
          <cell r="A1812" t="str">
            <v>NA5</v>
          </cell>
          <cell r="B1812" t="str">
            <v>Periwinkle</v>
          </cell>
          <cell r="D1812" t="str">
            <v>Robert Williamson</v>
          </cell>
          <cell r="E1812" t="str">
            <v>Microfiber</v>
          </cell>
          <cell r="F1812" t="str">
            <v>HHW</v>
          </cell>
          <cell r="G1812">
            <v>37446</v>
          </cell>
          <cell r="H1812">
            <v>37446</v>
          </cell>
          <cell r="I1812" t="str">
            <v>Microfiber</v>
          </cell>
          <cell r="J1812" t="str">
            <v>Blend</v>
          </cell>
          <cell r="Z1812" t="str">
            <v>Lab dip in-process</v>
          </cell>
        </row>
        <row r="1813">
          <cell r="A1813" t="str">
            <v>NA4</v>
          </cell>
          <cell r="B1813" t="str">
            <v>Lavender Haze</v>
          </cell>
          <cell r="D1813" t="str">
            <v>Robert Williamson</v>
          </cell>
          <cell r="E1813" t="str">
            <v>Microfiber</v>
          </cell>
          <cell r="F1813" t="str">
            <v>HHW</v>
          </cell>
          <cell r="G1813">
            <v>37446</v>
          </cell>
          <cell r="H1813">
            <v>37446</v>
          </cell>
          <cell r="I1813" t="str">
            <v>Microfiber</v>
          </cell>
          <cell r="J1813" t="str">
            <v>Blend</v>
          </cell>
          <cell r="Z1813" t="str">
            <v>Lab dip in-process</v>
          </cell>
        </row>
        <row r="1814">
          <cell r="A1814" t="str">
            <v>NA3</v>
          </cell>
          <cell r="B1814" t="str">
            <v>Soft Rose</v>
          </cell>
          <cell r="D1814" t="str">
            <v>Robert Williamson</v>
          </cell>
          <cell r="E1814" t="str">
            <v>Microfiber</v>
          </cell>
          <cell r="F1814" t="str">
            <v>HHW</v>
          </cell>
          <cell r="G1814">
            <v>37446</v>
          </cell>
          <cell r="H1814">
            <v>37446</v>
          </cell>
          <cell r="I1814" t="str">
            <v>Microfiber</v>
          </cell>
          <cell r="J1814" t="str">
            <v>Blend</v>
          </cell>
          <cell r="Z1814" t="str">
            <v>Lab dip in-process</v>
          </cell>
        </row>
        <row r="1815">
          <cell r="A1815" t="str">
            <v>NA2</v>
          </cell>
          <cell r="B1815" t="str">
            <v>Paon Blue</v>
          </cell>
          <cell r="D1815" t="str">
            <v>Sherri McCann</v>
          </cell>
          <cell r="E1815" t="str">
            <v>JMS Satin Streach</v>
          </cell>
          <cell r="F1815" t="str">
            <v>HHW</v>
          </cell>
          <cell r="G1815">
            <v>37348</v>
          </cell>
          <cell r="H1815">
            <v>37348</v>
          </cell>
          <cell r="I1815" t="str">
            <v>Satin Stretch</v>
          </cell>
          <cell r="J1815" t="str">
            <v>95 Nylon/5 Spandex</v>
          </cell>
          <cell r="Z1815" t="str">
            <v>Lab dip in-process</v>
          </cell>
        </row>
        <row r="1816">
          <cell r="A1816" t="str">
            <v>NA1</v>
          </cell>
          <cell r="B1816" t="str">
            <v>Admiral Sapphire</v>
          </cell>
          <cell r="D1816" t="str">
            <v>Sherri McCann</v>
          </cell>
          <cell r="E1816" t="str">
            <v>JMS Satin Streach</v>
          </cell>
          <cell r="F1816" t="str">
            <v>HHW</v>
          </cell>
          <cell r="G1816">
            <v>37348</v>
          </cell>
          <cell r="H1816">
            <v>37348</v>
          </cell>
          <cell r="I1816" t="str">
            <v>Satin Stretch</v>
          </cell>
          <cell r="J1816" t="str">
            <v>95 Nylon/5 Spandex</v>
          </cell>
          <cell r="Z1816" t="str">
            <v>Lab dip in-process</v>
          </cell>
        </row>
        <row r="1817">
          <cell r="A1817" t="str">
            <v>N99</v>
          </cell>
          <cell r="B1817" t="str">
            <v>Ruby</v>
          </cell>
          <cell r="D1817" t="str">
            <v>Sherri McCann</v>
          </cell>
          <cell r="E1817" t="str">
            <v>JMS Satin Streach</v>
          </cell>
          <cell r="F1817" t="str">
            <v>HHW</v>
          </cell>
          <cell r="G1817">
            <v>37312</v>
          </cell>
          <cell r="H1817">
            <v>37312</v>
          </cell>
          <cell r="I1817" t="str">
            <v>Satin Stretch</v>
          </cell>
          <cell r="J1817" t="str">
            <v>95 Nylon/5 Spandex</v>
          </cell>
          <cell r="Z1817" t="str">
            <v>Lab dip in-process</v>
          </cell>
        </row>
        <row r="1818">
          <cell r="A1818" t="str">
            <v>N98</v>
          </cell>
          <cell r="B1818" t="str">
            <v>String of Pearls</v>
          </cell>
          <cell r="D1818" t="str">
            <v>Sherri McCann</v>
          </cell>
          <cell r="E1818" t="str">
            <v>JMS Satin Streach</v>
          </cell>
          <cell r="F1818" t="str">
            <v>HHW</v>
          </cell>
          <cell r="G1818">
            <v>37312</v>
          </cell>
          <cell r="H1818">
            <v>37312</v>
          </cell>
          <cell r="I1818" t="str">
            <v>Satin Stretch</v>
          </cell>
          <cell r="J1818" t="str">
            <v>95 Nylon/5 Spandex</v>
          </cell>
          <cell r="Z1818" t="str">
            <v>Lab dip in-process</v>
          </cell>
        </row>
        <row r="1819">
          <cell r="A1819" t="str">
            <v>N97</v>
          </cell>
          <cell r="B1819" t="str">
            <v>Coral</v>
          </cell>
          <cell r="D1819" t="str">
            <v>Sherri McCann</v>
          </cell>
          <cell r="E1819" t="str">
            <v>JMS Fashion@ Elcatex</v>
          </cell>
          <cell r="F1819" t="str">
            <v>HHW</v>
          </cell>
          <cell r="G1819">
            <v>37300</v>
          </cell>
          <cell r="H1819">
            <v>37300</v>
          </cell>
          <cell r="J1819" t="str">
            <v>100% Cotton</v>
          </cell>
          <cell r="Z1819" t="str">
            <v>Lab dip in-process</v>
          </cell>
        </row>
        <row r="1820">
          <cell r="A1820" t="str">
            <v>N96</v>
          </cell>
          <cell r="B1820" t="str">
            <v>Downtown Purple</v>
          </cell>
          <cell r="D1820" t="str">
            <v>Sherri McCann</v>
          </cell>
          <cell r="E1820" t="str">
            <v>JMS Fashion@ Elcatex</v>
          </cell>
          <cell r="F1820" t="str">
            <v>HHW</v>
          </cell>
          <cell r="G1820">
            <v>37300</v>
          </cell>
          <cell r="H1820">
            <v>37300</v>
          </cell>
          <cell r="J1820" t="str">
            <v>100% Cotton</v>
          </cell>
          <cell r="Z1820" t="str">
            <v>Lab dip in-process</v>
          </cell>
        </row>
        <row r="1821">
          <cell r="A1821" t="str">
            <v>N95</v>
          </cell>
          <cell r="B1821" t="str">
            <v>Sap Green</v>
          </cell>
          <cell r="D1821" t="str">
            <v>Sherri McCann</v>
          </cell>
          <cell r="E1821" t="str">
            <v>JMS Fashion@ Elcatex</v>
          </cell>
          <cell r="F1821" t="str">
            <v>HHW</v>
          </cell>
          <cell r="G1821">
            <v>37300</v>
          </cell>
          <cell r="H1821">
            <v>37300</v>
          </cell>
          <cell r="J1821" t="str">
            <v>100% Cotton</v>
          </cell>
          <cell r="Z1821" t="str">
            <v>Lab dip in-process</v>
          </cell>
        </row>
        <row r="1822">
          <cell r="A1822" t="str">
            <v>N94</v>
          </cell>
          <cell r="B1822" t="str">
            <v>Ruby</v>
          </cell>
          <cell r="D1822" t="str">
            <v>Sherri McCann</v>
          </cell>
          <cell r="E1822" t="str">
            <v>JMS Fashion@ Elcatex</v>
          </cell>
          <cell r="F1822" t="str">
            <v>HHW</v>
          </cell>
          <cell r="G1822">
            <v>37300</v>
          </cell>
          <cell r="H1822">
            <v>37300</v>
          </cell>
          <cell r="J1822" t="str">
            <v>100% Cotton</v>
          </cell>
          <cell r="Z1822" t="str">
            <v>Lab dip in-process</v>
          </cell>
        </row>
        <row r="1823">
          <cell r="A1823" t="str">
            <v>N93</v>
          </cell>
          <cell r="B1823" t="str">
            <v>Blue Crunch</v>
          </cell>
          <cell r="D1823" t="str">
            <v>Sherri McCann</v>
          </cell>
          <cell r="E1823" t="str">
            <v>JMS Fashion@ Elcatex</v>
          </cell>
          <cell r="F1823" t="str">
            <v>HHW</v>
          </cell>
          <cell r="G1823">
            <v>37300</v>
          </cell>
          <cell r="H1823">
            <v>37300</v>
          </cell>
          <cell r="J1823" t="str">
            <v>100% Cotton</v>
          </cell>
          <cell r="Z1823" t="str">
            <v>Lab dip in-process</v>
          </cell>
        </row>
        <row r="1824">
          <cell r="A1824" t="str">
            <v>N92</v>
          </cell>
          <cell r="B1824" t="str">
            <v>Sophistcated Pink</v>
          </cell>
          <cell r="D1824" t="str">
            <v>Robert Williamson</v>
          </cell>
          <cell r="E1824" t="str">
            <v>Microfiber</v>
          </cell>
          <cell r="F1824" t="str">
            <v>HHW</v>
          </cell>
          <cell r="G1824">
            <v>37263</v>
          </cell>
          <cell r="H1824">
            <v>37263</v>
          </cell>
          <cell r="I1824" t="str">
            <v>Microfiber</v>
          </cell>
          <cell r="J1824" t="str">
            <v>Blend</v>
          </cell>
          <cell r="K1824" t="str">
            <v>Fall '02</v>
          </cell>
          <cell r="Z1824" t="str">
            <v>Lab dip in-process</v>
          </cell>
        </row>
        <row r="1825">
          <cell r="A1825" t="str">
            <v>N91</v>
          </cell>
          <cell r="B1825" t="str">
            <v>Dark Plum</v>
          </cell>
          <cell r="D1825" t="str">
            <v>Robert Williamson</v>
          </cell>
          <cell r="E1825" t="str">
            <v>Microfiber</v>
          </cell>
          <cell r="F1825" t="str">
            <v>HHW</v>
          </cell>
          <cell r="G1825">
            <v>37263</v>
          </cell>
          <cell r="H1825">
            <v>37263</v>
          </cell>
          <cell r="I1825" t="str">
            <v>Microfiber</v>
          </cell>
          <cell r="J1825" t="str">
            <v>Blend</v>
          </cell>
          <cell r="K1825" t="str">
            <v>Fall '02</v>
          </cell>
          <cell r="Z1825" t="str">
            <v>Lab dip in-process</v>
          </cell>
        </row>
        <row r="1826">
          <cell r="A1826" t="str">
            <v>N90</v>
          </cell>
          <cell r="B1826" t="str">
            <v>Raspberry Glace</v>
          </cell>
          <cell r="D1826" t="str">
            <v>Robert Williamson</v>
          </cell>
          <cell r="E1826" t="str">
            <v>Microfiber</v>
          </cell>
          <cell r="F1826" t="str">
            <v>HHW</v>
          </cell>
          <cell r="G1826">
            <v>37224</v>
          </cell>
          <cell r="H1826">
            <v>37224</v>
          </cell>
          <cell r="I1826" t="str">
            <v>Microfiber</v>
          </cell>
          <cell r="J1826" t="str">
            <v>Blend</v>
          </cell>
          <cell r="K1826" t="str">
            <v>Fall '02</v>
          </cell>
          <cell r="Z1826" t="str">
            <v>Lab dip in-process</v>
          </cell>
        </row>
        <row r="1827">
          <cell r="A1827" t="str">
            <v>N89</v>
          </cell>
          <cell r="B1827" t="str">
            <v>New Cyclamen Rose</v>
          </cell>
          <cell r="D1827" t="str">
            <v>Robert Williamson</v>
          </cell>
          <cell r="E1827" t="str">
            <v>Microfiber</v>
          </cell>
          <cell r="F1827" t="str">
            <v>HHW</v>
          </cell>
          <cell r="G1827">
            <v>37209</v>
          </cell>
          <cell r="H1827">
            <v>37209</v>
          </cell>
          <cell r="I1827" t="str">
            <v>Microfiber</v>
          </cell>
          <cell r="J1827" t="str">
            <v>Blend</v>
          </cell>
          <cell r="K1827" t="str">
            <v>Fall '02</v>
          </cell>
          <cell r="Z1827" t="str">
            <v>Lab dip in-process</v>
          </cell>
        </row>
        <row r="1828">
          <cell r="A1828" t="str">
            <v>N88</v>
          </cell>
          <cell r="B1828" t="str">
            <v>Berry Frost</v>
          </cell>
          <cell r="D1828" t="str">
            <v>Robert Williamson</v>
          </cell>
          <cell r="E1828" t="str">
            <v>Needle Out Microfiber</v>
          </cell>
          <cell r="F1828" t="str">
            <v>HHW</v>
          </cell>
          <cell r="G1828">
            <v>37209</v>
          </cell>
          <cell r="H1828">
            <v>37209</v>
          </cell>
          <cell r="I1828" t="str">
            <v>Microfiber</v>
          </cell>
          <cell r="J1828" t="str">
            <v>Blend</v>
          </cell>
          <cell r="K1828" t="str">
            <v>Fall '02</v>
          </cell>
          <cell r="Z1828" t="str">
            <v>Lab dip in-process</v>
          </cell>
        </row>
        <row r="1829">
          <cell r="A1829" t="str">
            <v>N87</v>
          </cell>
          <cell r="B1829" t="str">
            <v>Danish Blue</v>
          </cell>
          <cell r="D1829" t="str">
            <v>Robert Williamson</v>
          </cell>
          <cell r="E1829" t="str">
            <v>Needle Out Microfiber</v>
          </cell>
          <cell r="F1829" t="str">
            <v>HHW</v>
          </cell>
          <cell r="G1829">
            <v>37209</v>
          </cell>
          <cell r="H1829">
            <v>37209</v>
          </cell>
          <cell r="I1829" t="str">
            <v>Microfiber</v>
          </cell>
          <cell r="J1829" t="str">
            <v>Blend</v>
          </cell>
          <cell r="K1829" t="str">
            <v>Fall '02</v>
          </cell>
          <cell r="Z1829" t="str">
            <v>Lab dip in-process</v>
          </cell>
        </row>
        <row r="1830">
          <cell r="A1830" t="str">
            <v>N86</v>
          </cell>
          <cell r="B1830" t="str">
            <v>Soft Taupe</v>
          </cell>
          <cell r="D1830" t="str">
            <v>Robert Williamson</v>
          </cell>
          <cell r="E1830" t="str">
            <v>Needle Out Microfiber</v>
          </cell>
          <cell r="F1830" t="str">
            <v>HHW</v>
          </cell>
          <cell r="G1830">
            <v>37209</v>
          </cell>
          <cell r="H1830">
            <v>37209</v>
          </cell>
          <cell r="I1830" t="str">
            <v>Microfiber</v>
          </cell>
          <cell r="J1830" t="str">
            <v>Blend</v>
          </cell>
          <cell r="K1830" t="str">
            <v>Fall '02</v>
          </cell>
          <cell r="Z1830" t="str">
            <v>Lab dip in-process</v>
          </cell>
        </row>
        <row r="1831">
          <cell r="A1831" t="str">
            <v>N85</v>
          </cell>
          <cell r="B1831" t="str">
            <v>Nectar</v>
          </cell>
          <cell r="D1831" t="str">
            <v>Sherri McCann</v>
          </cell>
          <cell r="E1831" t="str">
            <v>Satin Stretch</v>
          </cell>
          <cell r="F1831" t="str">
            <v>HHW</v>
          </cell>
          <cell r="G1831">
            <v>37200</v>
          </cell>
          <cell r="H1831">
            <v>37201</v>
          </cell>
          <cell r="I1831" t="str">
            <v>Satin Stretch</v>
          </cell>
          <cell r="J1831" t="str">
            <v>Nylon/blends</v>
          </cell>
          <cell r="K1831" t="str">
            <v>Fall '02</v>
          </cell>
          <cell r="T1831" t="str">
            <v>D</v>
          </cell>
          <cell r="Z1831" t="str">
            <v>Lab dip in-process</v>
          </cell>
        </row>
        <row r="1832">
          <cell r="A1832" t="str">
            <v>N84</v>
          </cell>
          <cell r="B1832" t="str">
            <v>Chambray Blue</v>
          </cell>
          <cell r="D1832" t="str">
            <v>Robert Williamson</v>
          </cell>
          <cell r="E1832" t="str">
            <v>HHW Cotton Stretch</v>
          </cell>
          <cell r="F1832" t="str">
            <v>HHW</v>
          </cell>
          <cell r="G1832">
            <v>37182</v>
          </cell>
          <cell r="H1832">
            <v>37182</v>
          </cell>
          <cell r="I1832" t="str">
            <v>Cotton Streach</v>
          </cell>
          <cell r="J1832" t="str">
            <v>Cotton/lycra</v>
          </cell>
          <cell r="K1832" t="str">
            <v>Fall '02</v>
          </cell>
          <cell r="Z1832" t="str">
            <v>Lab dip in-process</v>
          </cell>
        </row>
        <row r="1833">
          <cell r="A1833" t="str">
            <v>N83</v>
          </cell>
          <cell r="B1833" t="str">
            <v>Grey Heather</v>
          </cell>
          <cell r="D1833" t="str">
            <v>Robert Williamson</v>
          </cell>
          <cell r="E1833" t="str">
            <v>HHW Cotton Stretch</v>
          </cell>
          <cell r="F1833" t="str">
            <v>HHW</v>
          </cell>
          <cell r="G1833">
            <v>37182</v>
          </cell>
          <cell r="H1833">
            <v>37182</v>
          </cell>
          <cell r="I1833" t="str">
            <v>Cotton Streach</v>
          </cell>
          <cell r="J1833" t="str">
            <v>Cotton/lycra</v>
          </cell>
          <cell r="K1833" t="str">
            <v>Fall '02</v>
          </cell>
          <cell r="Z1833" t="str">
            <v>Lab dip in-process</v>
          </cell>
        </row>
        <row r="1834">
          <cell r="A1834" t="str">
            <v>N82</v>
          </cell>
          <cell r="B1834" t="str">
            <v xml:space="preserve">Dark Purple Heart </v>
          </cell>
          <cell r="D1834" t="str">
            <v>Robert Williamson</v>
          </cell>
          <cell r="E1834" t="str">
            <v>HHW Satin Stretch</v>
          </cell>
          <cell r="F1834" t="str">
            <v>HHW</v>
          </cell>
          <cell r="G1834">
            <v>37182</v>
          </cell>
          <cell r="H1834">
            <v>37182</v>
          </cell>
          <cell r="I1834" t="str">
            <v>Satin Stretch</v>
          </cell>
          <cell r="J1834" t="str">
            <v>Nylon/blends</v>
          </cell>
          <cell r="K1834" t="str">
            <v>Fall '02</v>
          </cell>
          <cell r="Z1834" t="str">
            <v>Lab dip in-process</v>
          </cell>
        </row>
        <row r="1835">
          <cell r="A1835" t="str">
            <v>N81</v>
          </cell>
          <cell r="B1835" t="str">
            <v>Fuchsia</v>
          </cell>
          <cell r="D1835" t="str">
            <v>Robert Williamson</v>
          </cell>
          <cell r="E1835" t="str">
            <v>HHW Satin Stretch</v>
          </cell>
          <cell r="F1835" t="str">
            <v>HHW</v>
          </cell>
          <cell r="G1835">
            <v>37182</v>
          </cell>
          <cell r="H1835">
            <v>37182</v>
          </cell>
          <cell r="I1835" t="str">
            <v>Satin Stretch</v>
          </cell>
          <cell r="J1835" t="str">
            <v>Nylon/blends</v>
          </cell>
          <cell r="K1835" t="str">
            <v>Fall '02</v>
          </cell>
          <cell r="Z1835" t="str">
            <v>Lab dip in-process</v>
          </cell>
        </row>
        <row r="1836">
          <cell r="A1836" t="str">
            <v>N80</v>
          </cell>
          <cell r="B1836" t="str">
            <v>Turquoise</v>
          </cell>
          <cell r="D1836" t="str">
            <v>Robert Williamson</v>
          </cell>
          <cell r="E1836" t="str">
            <v>HHW Satin Stretch</v>
          </cell>
          <cell r="F1836" t="str">
            <v>HHW</v>
          </cell>
          <cell r="G1836">
            <v>37182</v>
          </cell>
          <cell r="H1836">
            <v>37182</v>
          </cell>
          <cell r="I1836" t="str">
            <v>Satin Stretch</v>
          </cell>
          <cell r="J1836" t="str">
            <v>Nylon/blends</v>
          </cell>
          <cell r="K1836" t="str">
            <v>Fall '02</v>
          </cell>
          <cell r="Z1836" t="str">
            <v>Lab dip in-process</v>
          </cell>
        </row>
        <row r="1837">
          <cell r="A1837" t="str">
            <v>N79</v>
          </cell>
          <cell r="B1837" t="str">
            <v xml:space="preserve">Nude </v>
          </cell>
          <cell r="D1837" t="str">
            <v>Robert Williamson</v>
          </cell>
          <cell r="E1837" t="str">
            <v>HHW Satin Stretch</v>
          </cell>
          <cell r="F1837" t="str">
            <v>HHW</v>
          </cell>
          <cell r="G1837">
            <v>37182</v>
          </cell>
          <cell r="H1837">
            <v>37182</v>
          </cell>
          <cell r="I1837" t="str">
            <v>Satin Stretch</v>
          </cell>
          <cell r="J1837" t="str">
            <v>Nylon/blends</v>
          </cell>
          <cell r="K1837" t="str">
            <v>Fall '02</v>
          </cell>
          <cell r="Z1837" t="str">
            <v>Lab dip in-process</v>
          </cell>
        </row>
        <row r="1838">
          <cell r="A1838" t="str">
            <v>N78</v>
          </cell>
          <cell r="B1838" t="str">
            <v>Glace Taupe</v>
          </cell>
          <cell r="D1838" t="str">
            <v>Robert Williamson</v>
          </cell>
          <cell r="E1838" t="str">
            <v>HHW Nylon</v>
          </cell>
          <cell r="F1838" t="str">
            <v>HHW</v>
          </cell>
          <cell r="G1838">
            <v>37182</v>
          </cell>
          <cell r="H1838">
            <v>37182</v>
          </cell>
          <cell r="I1838" t="str">
            <v>Nylon</v>
          </cell>
          <cell r="J1838" t="str">
            <v>100% Nylon</v>
          </cell>
          <cell r="K1838" t="str">
            <v>Fall '02</v>
          </cell>
          <cell r="Z1838" t="str">
            <v>Lab dip in-process</v>
          </cell>
        </row>
        <row r="1839">
          <cell r="A1839" t="str">
            <v>N77</v>
          </cell>
          <cell r="B1839" t="str">
            <v xml:space="preserve">New Wine </v>
          </cell>
          <cell r="D1839" t="str">
            <v>Robert Williamson</v>
          </cell>
          <cell r="E1839" t="str">
            <v>HHW Nylon</v>
          </cell>
          <cell r="F1839" t="str">
            <v>HHW</v>
          </cell>
          <cell r="G1839">
            <v>37182</v>
          </cell>
          <cell r="H1839">
            <v>37182</v>
          </cell>
          <cell r="I1839" t="str">
            <v>Nylon</v>
          </cell>
          <cell r="J1839" t="str">
            <v>100% Nylon</v>
          </cell>
          <cell r="K1839" t="str">
            <v>Fall '02</v>
          </cell>
          <cell r="Z1839" t="str">
            <v>Lab dip in-process</v>
          </cell>
        </row>
        <row r="1840">
          <cell r="A1840" t="str">
            <v>N76</v>
          </cell>
          <cell r="B1840" t="str">
            <v xml:space="preserve">Muted Lt. Purple </v>
          </cell>
          <cell r="D1840" t="str">
            <v>Robert Williamson</v>
          </cell>
          <cell r="E1840" t="str">
            <v>HHW Nylon</v>
          </cell>
          <cell r="F1840" t="str">
            <v>HHW</v>
          </cell>
          <cell r="G1840">
            <v>37182</v>
          </cell>
          <cell r="H1840">
            <v>37182</v>
          </cell>
          <cell r="I1840" t="str">
            <v>Nylon</v>
          </cell>
          <cell r="J1840" t="str">
            <v>100% Nylon</v>
          </cell>
          <cell r="K1840" t="str">
            <v>Fall '02</v>
          </cell>
          <cell r="Z1840" t="str">
            <v>Lab dip in-process</v>
          </cell>
        </row>
        <row r="1841">
          <cell r="A1841" t="str">
            <v>N75</v>
          </cell>
          <cell r="B1841" t="str">
            <v xml:space="preserve">Bright Navy </v>
          </cell>
          <cell r="D1841" t="str">
            <v>Robert Williamson</v>
          </cell>
          <cell r="E1841" t="str">
            <v>HHW Nylon</v>
          </cell>
          <cell r="F1841" t="str">
            <v>HHW</v>
          </cell>
          <cell r="G1841">
            <v>37182</v>
          </cell>
          <cell r="H1841">
            <v>37182</v>
          </cell>
          <cell r="I1841" t="str">
            <v>Nylon</v>
          </cell>
          <cell r="J1841" t="str">
            <v>100% Nylon</v>
          </cell>
          <cell r="K1841" t="str">
            <v>Fall '02</v>
          </cell>
          <cell r="Z1841" t="str">
            <v>Lab dip in-process</v>
          </cell>
        </row>
        <row r="1842">
          <cell r="A1842" t="str">
            <v>N74</v>
          </cell>
          <cell r="B1842" t="str">
            <v>Lavender</v>
          </cell>
          <cell r="D1842" t="str">
            <v>Robert Williamson</v>
          </cell>
          <cell r="E1842" t="str">
            <v>JMS</v>
          </cell>
          <cell r="F1842" t="str">
            <v>HHW</v>
          </cell>
          <cell r="G1842">
            <v>37111</v>
          </cell>
          <cell r="H1842">
            <v>37111</v>
          </cell>
          <cell r="I1842">
            <v>2808</v>
          </cell>
          <cell r="J1842" t="str">
            <v>100% Cotton</v>
          </cell>
          <cell r="K1842" t="str">
            <v>F'01</v>
          </cell>
          <cell r="Z1842" t="str">
            <v>Lab dip in-process</v>
          </cell>
        </row>
        <row r="1843">
          <cell r="A1843" t="str">
            <v>N73</v>
          </cell>
          <cell r="B1843" t="str">
            <v>Coral</v>
          </cell>
          <cell r="D1843" t="str">
            <v>Robert Williamson</v>
          </cell>
          <cell r="E1843" t="str">
            <v>JMS</v>
          </cell>
          <cell r="F1843" t="str">
            <v>HHW</v>
          </cell>
          <cell r="G1843">
            <v>37111</v>
          </cell>
          <cell r="H1843">
            <v>37111</v>
          </cell>
          <cell r="I1843">
            <v>2808</v>
          </cell>
          <cell r="J1843" t="str">
            <v>100% Cotton</v>
          </cell>
          <cell r="K1843" t="str">
            <v>F'01</v>
          </cell>
          <cell r="Z1843" t="str">
            <v>Lab dip in-process</v>
          </cell>
        </row>
        <row r="1844">
          <cell r="A1844" t="str">
            <v>N72</v>
          </cell>
          <cell r="B1844" t="str">
            <v>Bouganvilla</v>
          </cell>
          <cell r="D1844" t="str">
            <v>Robert Williamson</v>
          </cell>
          <cell r="E1844" t="str">
            <v>JMS</v>
          </cell>
          <cell r="F1844" t="str">
            <v>HHW</v>
          </cell>
          <cell r="G1844">
            <v>37111</v>
          </cell>
          <cell r="H1844">
            <v>37111</v>
          </cell>
          <cell r="I1844">
            <v>2808</v>
          </cell>
          <cell r="J1844" t="str">
            <v>100% Cotton</v>
          </cell>
          <cell r="K1844" t="str">
            <v>F'01</v>
          </cell>
          <cell r="Z1844" t="str">
            <v>Lab dip in-process</v>
          </cell>
        </row>
        <row r="1845">
          <cell r="A1845" t="str">
            <v>N71</v>
          </cell>
          <cell r="B1845" t="str">
            <v>Grey Heather</v>
          </cell>
          <cell r="D1845" t="str">
            <v>Robert Williamson</v>
          </cell>
          <cell r="E1845" t="str">
            <v>JMS</v>
          </cell>
          <cell r="F1845" t="str">
            <v>HHW</v>
          </cell>
          <cell r="G1845">
            <v>37111</v>
          </cell>
          <cell r="H1845">
            <v>37111</v>
          </cell>
          <cell r="J1845" t="str">
            <v>90/10 C/P</v>
          </cell>
          <cell r="K1845" t="str">
            <v>F'01</v>
          </cell>
          <cell r="Z1845" t="str">
            <v>Lab dip in-process</v>
          </cell>
        </row>
        <row r="1846">
          <cell r="A1846" t="str">
            <v>N70</v>
          </cell>
          <cell r="B1846" t="str">
            <v>Ocean Blue Heather</v>
          </cell>
          <cell r="D1846" t="str">
            <v>Robert Williamson</v>
          </cell>
          <cell r="E1846" t="str">
            <v>JMS</v>
          </cell>
          <cell r="F1846" t="str">
            <v>HHW</v>
          </cell>
          <cell r="G1846">
            <v>37111</v>
          </cell>
          <cell r="H1846">
            <v>37111</v>
          </cell>
          <cell r="J1846" t="str">
            <v>90/10 C/P</v>
          </cell>
          <cell r="K1846" t="str">
            <v>F'01</v>
          </cell>
          <cell r="Z1846" t="str">
            <v>Lab dip in-process</v>
          </cell>
        </row>
        <row r="1847">
          <cell r="A1847" t="str">
            <v>N69</v>
          </cell>
          <cell r="B1847" t="str">
            <v>Lavender</v>
          </cell>
          <cell r="D1847" t="str">
            <v>Robert Williamson</v>
          </cell>
          <cell r="E1847" t="str">
            <v>JMS microfiber</v>
          </cell>
          <cell r="F1847" t="str">
            <v>HHW</v>
          </cell>
          <cell r="G1847">
            <v>37090</v>
          </cell>
          <cell r="H1847">
            <v>37090</v>
          </cell>
          <cell r="I1847" t="str">
            <v>Nylon/spandex</v>
          </cell>
          <cell r="J1847" t="str">
            <v>84 nylon 16 spandex</v>
          </cell>
          <cell r="K1847" t="str">
            <v>F'01</v>
          </cell>
          <cell r="Z1847" t="str">
            <v>Lab dip in-process</v>
          </cell>
        </row>
        <row r="1848">
          <cell r="A1848" t="str">
            <v>N68</v>
          </cell>
          <cell r="B1848" t="str">
            <v>Toille Blue</v>
          </cell>
          <cell r="D1848" t="str">
            <v>Paula Johnson</v>
          </cell>
          <cell r="E1848" t="str">
            <v>Satin Stretch</v>
          </cell>
          <cell r="F1848" t="str">
            <v>HHW</v>
          </cell>
          <cell r="G1848">
            <v>37088</v>
          </cell>
          <cell r="H1848">
            <v>37088</v>
          </cell>
          <cell r="I1848" t="str">
            <v>Satin Stretch</v>
          </cell>
          <cell r="J1848" t="str">
            <v>100% Nylon</v>
          </cell>
          <cell r="K1848" t="str">
            <v>F'01</v>
          </cell>
          <cell r="Z1848" t="str">
            <v>Lab dip in-process</v>
          </cell>
        </row>
        <row r="1849">
          <cell r="A1849" t="str">
            <v>N67</v>
          </cell>
          <cell r="B1849" t="str">
            <v>Ballet Pink</v>
          </cell>
          <cell r="C1849" t="str">
            <v>za</v>
          </cell>
          <cell r="D1849" t="str">
            <v>Christine Craft</v>
          </cell>
          <cell r="E1849" t="str">
            <v>HHW Highcut</v>
          </cell>
          <cell r="F1849" t="str">
            <v>HHW</v>
          </cell>
          <cell r="G1849">
            <v>37088</v>
          </cell>
          <cell r="H1849">
            <v>37088</v>
          </cell>
          <cell r="I1849" t="str">
            <v>43MF</v>
          </cell>
          <cell r="J1849" t="str">
            <v>Nylon-lycra micro</v>
          </cell>
          <cell r="K1849" t="str">
            <v>F'01</v>
          </cell>
          <cell r="Z1849" t="str">
            <v>Lab dip in-process</v>
          </cell>
        </row>
        <row r="1850">
          <cell r="A1850" t="str">
            <v>N66</v>
          </cell>
          <cell r="B1850" t="str">
            <v>Pink</v>
          </cell>
          <cell r="D1850" t="str">
            <v>Robert Williamson</v>
          </cell>
          <cell r="E1850" t="str">
            <v>JMS</v>
          </cell>
          <cell r="F1850" t="str">
            <v>HHW</v>
          </cell>
          <cell r="G1850">
            <v>37050</v>
          </cell>
          <cell r="H1850">
            <v>37050</v>
          </cell>
          <cell r="I1850">
            <v>2808</v>
          </cell>
          <cell r="J1850" t="str">
            <v>100% Cotton</v>
          </cell>
          <cell r="K1850" t="str">
            <v>F'01</v>
          </cell>
          <cell r="Z1850" t="str">
            <v>Lab dip in-process</v>
          </cell>
        </row>
        <row r="1851">
          <cell r="A1851" t="str">
            <v>N65</v>
          </cell>
          <cell r="B1851" t="str">
            <v>Purple</v>
          </cell>
          <cell r="D1851" t="str">
            <v>Robert Williamson</v>
          </cell>
          <cell r="E1851" t="str">
            <v>JMS</v>
          </cell>
          <cell r="F1851" t="str">
            <v>HHW</v>
          </cell>
          <cell r="G1851">
            <v>37050</v>
          </cell>
          <cell r="H1851">
            <v>37050</v>
          </cell>
          <cell r="I1851">
            <v>2808</v>
          </cell>
          <cell r="J1851" t="str">
            <v>100% Cotton</v>
          </cell>
          <cell r="K1851" t="str">
            <v>F'01</v>
          </cell>
          <cell r="Z1851" t="str">
            <v>Lab dip in-process</v>
          </cell>
        </row>
        <row r="1852">
          <cell r="A1852" t="str">
            <v>N64</v>
          </cell>
          <cell r="B1852" t="str">
            <v>Blue</v>
          </cell>
          <cell r="D1852" t="str">
            <v>Robert Williamson</v>
          </cell>
          <cell r="E1852" t="str">
            <v>JMS</v>
          </cell>
          <cell r="F1852" t="str">
            <v>HHW</v>
          </cell>
          <cell r="G1852">
            <v>37050</v>
          </cell>
          <cell r="H1852">
            <v>37050</v>
          </cell>
          <cell r="I1852">
            <v>2808</v>
          </cell>
          <cell r="J1852" t="str">
            <v>100% Cotton</v>
          </cell>
          <cell r="K1852" t="str">
            <v>F'01</v>
          </cell>
          <cell r="Z1852" t="str">
            <v>Lab dip in-process</v>
          </cell>
        </row>
        <row r="1853">
          <cell r="A1853" t="str">
            <v>N63</v>
          </cell>
          <cell r="B1853" t="str">
            <v>Light Blue Sky</v>
          </cell>
          <cell r="D1853" t="str">
            <v>Paula Johnson</v>
          </cell>
          <cell r="E1853" t="str">
            <v>HHW Sp.02 Satin Stretch</v>
          </cell>
          <cell r="F1853" t="str">
            <v>HHW</v>
          </cell>
          <cell r="G1853">
            <v>37007</v>
          </cell>
          <cell r="H1853">
            <v>37007</v>
          </cell>
          <cell r="I1853" t="str">
            <v>Nylon</v>
          </cell>
          <cell r="J1853" t="str">
            <v>100% Nylon</v>
          </cell>
          <cell r="K1853" t="str">
            <v>S'02</v>
          </cell>
          <cell r="Z1853" t="str">
            <v>Lab dip in-process</v>
          </cell>
        </row>
        <row r="1854">
          <cell r="A1854" t="str">
            <v>N62</v>
          </cell>
          <cell r="B1854" t="str">
            <v>Ocean Blue</v>
          </cell>
          <cell r="D1854" t="str">
            <v>Paula Johnson</v>
          </cell>
          <cell r="E1854" t="str">
            <v>HHW Sp.02 Satin Stretch</v>
          </cell>
          <cell r="F1854" t="str">
            <v>HHW</v>
          </cell>
          <cell r="G1854">
            <v>37007</v>
          </cell>
          <cell r="H1854">
            <v>37007</v>
          </cell>
          <cell r="I1854" t="str">
            <v>Nylon</v>
          </cell>
          <cell r="J1854" t="str">
            <v>100% Nylon</v>
          </cell>
          <cell r="K1854" t="str">
            <v>S'02</v>
          </cell>
          <cell r="Z1854" t="str">
            <v>Lab dip in-process</v>
          </cell>
        </row>
        <row r="1855">
          <cell r="A1855" t="str">
            <v>N61</v>
          </cell>
          <cell r="B1855" t="str">
            <v>Watery Lavender</v>
          </cell>
          <cell r="D1855" t="str">
            <v>Paula Johnson</v>
          </cell>
          <cell r="E1855" t="str">
            <v>HHW Sp.02 Satin Stretch</v>
          </cell>
          <cell r="F1855" t="str">
            <v>HHW</v>
          </cell>
          <cell r="G1855">
            <v>37007</v>
          </cell>
          <cell r="H1855">
            <v>37007</v>
          </cell>
          <cell r="I1855" t="str">
            <v>Nylon</v>
          </cell>
          <cell r="J1855" t="str">
            <v>100% Nylon</v>
          </cell>
          <cell r="K1855" t="str">
            <v>S'02</v>
          </cell>
          <cell r="Z1855" t="str">
            <v>Lab dip in-process</v>
          </cell>
        </row>
        <row r="1856">
          <cell r="A1856" t="str">
            <v>N60</v>
          </cell>
          <cell r="B1856" t="str">
            <v>Simply Aqua</v>
          </cell>
          <cell r="D1856" t="str">
            <v>Paula Johnson</v>
          </cell>
          <cell r="E1856" t="str">
            <v>HHW  Sp.02 Nylon</v>
          </cell>
          <cell r="F1856" t="str">
            <v>HHW</v>
          </cell>
          <cell r="G1856">
            <v>37006</v>
          </cell>
          <cell r="H1856">
            <v>37006</v>
          </cell>
          <cell r="I1856" t="str">
            <v>Nylon</v>
          </cell>
          <cell r="J1856" t="str">
            <v>100% Nylon</v>
          </cell>
          <cell r="K1856" t="str">
            <v>S'02</v>
          </cell>
          <cell r="Z1856" t="str">
            <v>Lab dip in-process</v>
          </cell>
        </row>
        <row r="1857">
          <cell r="A1857" t="str">
            <v>N59</v>
          </cell>
          <cell r="B1857" t="str">
            <v>Creamy Taupe</v>
          </cell>
          <cell r="D1857" t="str">
            <v>Paula Johnson</v>
          </cell>
          <cell r="E1857" t="str">
            <v>HHW  Sp.02 Nylon</v>
          </cell>
          <cell r="F1857" t="str">
            <v>HHW</v>
          </cell>
          <cell r="G1857">
            <v>37006</v>
          </cell>
          <cell r="H1857">
            <v>37006</v>
          </cell>
          <cell r="I1857" t="str">
            <v>Nylon</v>
          </cell>
          <cell r="J1857" t="str">
            <v>100% Nylon</v>
          </cell>
          <cell r="K1857" t="str">
            <v>S'02</v>
          </cell>
          <cell r="Z1857" t="str">
            <v>Lab dip in-process</v>
          </cell>
        </row>
        <row r="1858">
          <cell r="A1858" t="str">
            <v>N58</v>
          </cell>
          <cell r="B1858" t="str">
            <v>Chastitiy Lavender</v>
          </cell>
          <cell r="D1858" t="str">
            <v>Paula Johnson</v>
          </cell>
          <cell r="E1858" t="str">
            <v>HHW  Sp.02 Nylon</v>
          </cell>
          <cell r="F1858" t="str">
            <v>HHW</v>
          </cell>
          <cell r="G1858">
            <v>37006</v>
          </cell>
          <cell r="H1858">
            <v>37006</v>
          </cell>
          <cell r="I1858" t="str">
            <v>Nylon</v>
          </cell>
          <cell r="J1858" t="str">
            <v>100% Nylon</v>
          </cell>
          <cell r="K1858" t="str">
            <v>S'02</v>
          </cell>
          <cell r="Z1858" t="str">
            <v>Lab dip in-process</v>
          </cell>
        </row>
        <row r="1859">
          <cell r="A1859" t="str">
            <v>N57</v>
          </cell>
          <cell r="B1859" t="str">
            <v>Bright Rose Pink</v>
          </cell>
          <cell r="D1859" t="str">
            <v>Paula Johnson</v>
          </cell>
          <cell r="E1859" t="str">
            <v>HHW  Sp.02 Nylon</v>
          </cell>
          <cell r="F1859" t="str">
            <v>HHW</v>
          </cell>
          <cell r="G1859">
            <v>37006</v>
          </cell>
          <cell r="H1859">
            <v>37006</v>
          </cell>
          <cell r="I1859" t="str">
            <v>Nylon</v>
          </cell>
          <cell r="J1859" t="str">
            <v>100% Nylon</v>
          </cell>
          <cell r="K1859" t="str">
            <v>S'02</v>
          </cell>
          <cell r="Z1859" t="str">
            <v>Lab dip in-process</v>
          </cell>
        </row>
        <row r="1860">
          <cell r="A1860" t="str">
            <v>N56</v>
          </cell>
          <cell r="B1860" t="str">
            <v>Ice Blue</v>
          </cell>
          <cell r="D1860" t="str">
            <v>Robert Williamson</v>
          </cell>
          <cell r="E1860" t="str">
            <v>JMS</v>
          </cell>
          <cell r="F1860" t="str">
            <v>HHW</v>
          </cell>
          <cell r="G1860">
            <v>37001</v>
          </cell>
          <cell r="H1860">
            <v>37001</v>
          </cell>
          <cell r="I1860" t="str">
            <v>64MFF1</v>
          </cell>
          <cell r="J1860" t="str">
            <v>Nylon-lycra micro</v>
          </cell>
          <cell r="K1860" t="str">
            <v>S'01</v>
          </cell>
          <cell r="Z1860" t="str">
            <v>Lab dip in-process</v>
          </cell>
        </row>
        <row r="1861">
          <cell r="A1861" t="str">
            <v>N55</v>
          </cell>
          <cell r="B1861" t="str">
            <v>Sugar Plum</v>
          </cell>
          <cell r="D1861" t="str">
            <v>Robert Williamson</v>
          </cell>
          <cell r="E1861" t="str">
            <v>JMS</v>
          </cell>
          <cell r="F1861" t="str">
            <v>HHW</v>
          </cell>
          <cell r="G1861">
            <v>37001</v>
          </cell>
          <cell r="H1861">
            <v>37001</v>
          </cell>
          <cell r="I1861" t="str">
            <v>64MFF1</v>
          </cell>
          <cell r="J1861" t="str">
            <v>Nylon-lycra micro</v>
          </cell>
          <cell r="K1861" t="str">
            <v>S'01</v>
          </cell>
          <cell r="Z1861" t="str">
            <v>Lab dip in-process</v>
          </cell>
        </row>
        <row r="1862">
          <cell r="A1862" t="str">
            <v>N54</v>
          </cell>
          <cell r="B1862" t="str">
            <v>Oxygen Blue</v>
          </cell>
          <cell r="D1862" t="str">
            <v>Paula Johnson</v>
          </cell>
          <cell r="E1862" t="str">
            <v>Comfort Lace</v>
          </cell>
          <cell r="F1862" t="str">
            <v>HHW</v>
          </cell>
          <cell r="G1862">
            <v>36992</v>
          </cell>
          <cell r="H1862">
            <v>36992</v>
          </cell>
          <cell r="I1862" t="str">
            <v>43CL</v>
          </cell>
          <cell r="J1862" t="str">
            <v>Cotton/lycra</v>
          </cell>
          <cell r="K1862" t="str">
            <v>S'02</v>
          </cell>
          <cell r="Z1862" t="str">
            <v>Lab dip in-process</v>
          </cell>
        </row>
        <row r="1863">
          <cell r="A1863" t="str">
            <v>N53</v>
          </cell>
          <cell r="B1863" t="str">
            <v>Holiday  Red</v>
          </cell>
          <cell r="D1863" t="str">
            <v>Paula Johnson</v>
          </cell>
          <cell r="E1863" t="str">
            <v>HHW</v>
          </cell>
          <cell r="F1863" t="str">
            <v>HHW</v>
          </cell>
          <cell r="G1863">
            <v>36950</v>
          </cell>
          <cell r="H1863">
            <v>36919</v>
          </cell>
          <cell r="I1863" t="str">
            <v>Nylon</v>
          </cell>
          <cell r="J1863" t="str">
            <v>100% Nylon</v>
          </cell>
          <cell r="Z1863" t="str">
            <v>Lab dip in-process</v>
          </cell>
        </row>
        <row r="1864">
          <cell r="A1864" t="str">
            <v>N52</v>
          </cell>
          <cell r="B1864" t="str">
            <v>Lofty Purple</v>
          </cell>
          <cell r="D1864" t="str">
            <v>Robert Williamson</v>
          </cell>
          <cell r="E1864" t="str">
            <v>JMS</v>
          </cell>
          <cell r="F1864" t="str">
            <v>HHW</v>
          </cell>
          <cell r="G1864">
            <v>36934</v>
          </cell>
          <cell r="H1864">
            <v>36934</v>
          </cell>
          <cell r="I1864">
            <v>2808</v>
          </cell>
          <cell r="J1864" t="str">
            <v>100% Cotton</v>
          </cell>
          <cell r="Z1864" t="str">
            <v>Lab dip in-process</v>
          </cell>
        </row>
        <row r="1865">
          <cell r="A1865" t="str">
            <v>N51</v>
          </cell>
          <cell r="B1865" t="str">
            <v>Noble Blue Heather</v>
          </cell>
          <cell r="D1865" t="str">
            <v>Robert Williamson</v>
          </cell>
          <cell r="E1865" t="str">
            <v>JMS</v>
          </cell>
          <cell r="F1865" t="str">
            <v>HHW</v>
          </cell>
          <cell r="G1865">
            <v>36934</v>
          </cell>
          <cell r="H1865">
            <v>36934</v>
          </cell>
          <cell r="J1865" t="str">
            <v>90/10 C/P</v>
          </cell>
          <cell r="Z1865" t="str">
            <v>Lab dip in-process</v>
          </cell>
        </row>
        <row r="1866">
          <cell r="A1866" t="str">
            <v>N50</v>
          </cell>
          <cell r="B1866" t="str">
            <v>Lava Pink Heather</v>
          </cell>
          <cell r="D1866" t="str">
            <v>Robert Williamson</v>
          </cell>
          <cell r="E1866" t="str">
            <v>JMS</v>
          </cell>
          <cell r="F1866" t="str">
            <v>HHW</v>
          </cell>
          <cell r="G1866">
            <v>36934</v>
          </cell>
          <cell r="H1866">
            <v>36934</v>
          </cell>
          <cell r="J1866" t="str">
            <v>90/10 C/P</v>
          </cell>
          <cell r="Z1866" t="str">
            <v>Lab dip in-process</v>
          </cell>
        </row>
        <row r="1867">
          <cell r="A1867" t="str">
            <v>N49</v>
          </cell>
          <cell r="B1867" t="str">
            <v>Lofty Purple Heather</v>
          </cell>
          <cell r="D1867" t="str">
            <v>Robert Williamson</v>
          </cell>
          <cell r="E1867" t="str">
            <v>JMS</v>
          </cell>
          <cell r="F1867" t="str">
            <v>HHW</v>
          </cell>
          <cell r="G1867">
            <v>36934</v>
          </cell>
          <cell r="H1867">
            <v>36934</v>
          </cell>
          <cell r="J1867" t="str">
            <v>90/10 C/P</v>
          </cell>
          <cell r="Z1867" t="str">
            <v>Lab dip in-process</v>
          </cell>
        </row>
        <row r="1868">
          <cell r="A1868" t="str">
            <v>N48</v>
          </cell>
          <cell r="B1868" t="str">
            <v>Smokey Ice Blue</v>
          </cell>
          <cell r="D1868" t="str">
            <v>Robert Williamson</v>
          </cell>
          <cell r="E1868" t="str">
            <v>JMS Classics</v>
          </cell>
          <cell r="F1868" t="str">
            <v>HHW</v>
          </cell>
          <cell r="G1868">
            <v>36927</v>
          </cell>
          <cell r="H1868">
            <v>36927</v>
          </cell>
          <cell r="I1868">
            <v>2808</v>
          </cell>
          <cell r="J1868" t="str">
            <v>100% Cotton</v>
          </cell>
          <cell r="K1868" t="str">
            <v>F'01</v>
          </cell>
          <cell r="Z1868" t="str">
            <v>Lab dip in-process</v>
          </cell>
        </row>
        <row r="1869">
          <cell r="A1869" t="str">
            <v>N47</v>
          </cell>
          <cell r="B1869" t="str">
            <v>Old Rose</v>
          </cell>
          <cell r="D1869" t="str">
            <v>Paula Johnson</v>
          </cell>
          <cell r="E1869" t="str">
            <v>Contractor Fall '01 Women's</v>
          </cell>
          <cell r="F1869" t="str">
            <v>HHW</v>
          </cell>
          <cell r="G1869">
            <v>36872</v>
          </cell>
          <cell r="H1869">
            <v>36872</v>
          </cell>
          <cell r="I1869" t="str">
            <v>Nylon</v>
          </cell>
          <cell r="J1869" t="str">
            <v>Nylon</v>
          </cell>
          <cell r="Z1869" t="str">
            <v>Lab dip in-process</v>
          </cell>
        </row>
        <row r="1870">
          <cell r="A1870" t="str">
            <v>N46</v>
          </cell>
          <cell r="B1870" t="str">
            <v>Rouge Red</v>
          </cell>
          <cell r="D1870" t="str">
            <v>Paula Johnson</v>
          </cell>
          <cell r="E1870" t="str">
            <v>Contractor</v>
          </cell>
          <cell r="F1870" t="str">
            <v>HHW</v>
          </cell>
          <cell r="G1870">
            <v>36852</v>
          </cell>
          <cell r="H1870">
            <v>36852</v>
          </cell>
          <cell r="I1870" t="str">
            <v>Satin Stretch</v>
          </cell>
          <cell r="J1870" t="str">
            <v>Nylon/blends</v>
          </cell>
          <cell r="Z1870" t="str">
            <v>Lab dip in-process</v>
          </cell>
        </row>
        <row r="1871">
          <cell r="A1871" t="str">
            <v>N45</v>
          </cell>
          <cell r="B1871" t="str">
            <v>Dusty Amethyst</v>
          </cell>
          <cell r="D1871" t="str">
            <v>Paula Johnson</v>
          </cell>
          <cell r="E1871" t="str">
            <v>Contractor</v>
          </cell>
          <cell r="F1871" t="str">
            <v>HHW</v>
          </cell>
          <cell r="G1871">
            <v>36846</v>
          </cell>
          <cell r="H1871">
            <v>36846</v>
          </cell>
          <cell r="I1871" t="str">
            <v>Cotton Streach</v>
          </cell>
          <cell r="J1871" t="str">
            <v>Cotton/lycra</v>
          </cell>
          <cell r="Z1871" t="str">
            <v>Lab dip in-process</v>
          </cell>
        </row>
        <row r="1872">
          <cell r="A1872" t="str">
            <v>N44</v>
          </cell>
          <cell r="B1872" t="str">
            <v>Fig</v>
          </cell>
          <cell r="D1872" t="str">
            <v>Paula Johnson</v>
          </cell>
          <cell r="E1872" t="str">
            <v>Contractor</v>
          </cell>
          <cell r="F1872" t="str">
            <v>HHW</v>
          </cell>
          <cell r="G1872">
            <v>36846</v>
          </cell>
          <cell r="H1872">
            <v>36846</v>
          </cell>
          <cell r="I1872" t="str">
            <v>Cotton Streach</v>
          </cell>
          <cell r="J1872" t="str">
            <v>Cotton/lycra</v>
          </cell>
          <cell r="Z1872" t="str">
            <v>Lab dip in-process</v>
          </cell>
        </row>
        <row r="1873">
          <cell r="A1873" t="str">
            <v>N43</v>
          </cell>
          <cell r="B1873" t="str">
            <v>Talc</v>
          </cell>
          <cell r="D1873" t="str">
            <v>Paula Johnson</v>
          </cell>
          <cell r="E1873" t="str">
            <v>Contractor</v>
          </cell>
          <cell r="F1873" t="str">
            <v>HHW</v>
          </cell>
          <cell r="G1873">
            <v>36846</v>
          </cell>
          <cell r="H1873">
            <v>36846</v>
          </cell>
          <cell r="I1873" t="str">
            <v>Nylon</v>
          </cell>
          <cell r="J1873" t="str">
            <v>Nylon</v>
          </cell>
          <cell r="Z1873" t="str">
            <v>Lab dip in-process</v>
          </cell>
        </row>
        <row r="1874">
          <cell r="A1874" t="str">
            <v>N42</v>
          </cell>
          <cell r="B1874" t="str">
            <v>Fall Water Lillies</v>
          </cell>
          <cell r="D1874" t="str">
            <v>Paula Johnson</v>
          </cell>
          <cell r="E1874" t="str">
            <v>Contractor</v>
          </cell>
          <cell r="F1874" t="str">
            <v>HHW</v>
          </cell>
          <cell r="G1874">
            <v>36846</v>
          </cell>
          <cell r="H1874">
            <v>36846</v>
          </cell>
          <cell r="I1874" t="str">
            <v>Satin Stretch</v>
          </cell>
          <cell r="J1874" t="str">
            <v>Nylon/blends</v>
          </cell>
          <cell r="Z1874" t="str">
            <v>Lab dip in-process</v>
          </cell>
        </row>
        <row r="1875">
          <cell r="A1875" t="str">
            <v>N41</v>
          </cell>
          <cell r="B1875" t="str">
            <v>Wild Flower</v>
          </cell>
          <cell r="E1875" t="str">
            <v>Contractor</v>
          </cell>
          <cell r="F1875" t="str">
            <v>JMS</v>
          </cell>
          <cell r="G1875">
            <v>36762</v>
          </cell>
          <cell r="H1875">
            <v>36762</v>
          </cell>
          <cell r="I1875" t="str">
            <v>Satin Stretch</v>
          </cell>
          <cell r="J1875" t="str">
            <v>Nylon/blends</v>
          </cell>
          <cell r="Z1875" t="str">
            <v>Lab dip in-process</v>
          </cell>
        </row>
        <row r="1876">
          <cell r="A1876" t="str">
            <v>N40</v>
          </cell>
          <cell r="B1876" t="str">
            <v>Pink Frost</v>
          </cell>
          <cell r="E1876" t="str">
            <v>Contractor</v>
          </cell>
          <cell r="F1876" t="str">
            <v>JMS</v>
          </cell>
          <cell r="G1876">
            <v>36762</v>
          </cell>
          <cell r="H1876">
            <v>36762</v>
          </cell>
          <cell r="I1876" t="str">
            <v>Satin Stretch</v>
          </cell>
          <cell r="J1876" t="str">
            <v>Nylon/blends</v>
          </cell>
          <cell r="Z1876" t="str">
            <v>Lab dip in-process</v>
          </cell>
        </row>
        <row r="1877">
          <cell r="A1877" t="str">
            <v>N39</v>
          </cell>
          <cell r="B1877" t="str">
            <v>Iris</v>
          </cell>
          <cell r="E1877" t="str">
            <v>Contractor</v>
          </cell>
          <cell r="F1877" t="str">
            <v>JMS</v>
          </cell>
          <cell r="G1877">
            <v>36762</v>
          </cell>
          <cell r="H1877">
            <v>36762</v>
          </cell>
          <cell r="I1877" t="str">
            <v>Satin Stretch</v>
          </cell>
          <cell r="J1877" t="str">
            <v>Nylon/blends</v>
          </cell>
          <cell r="Z1877" t="str">
            <v>Lab dip in-process</v>
          </cell>
        </row>
        <row r="1878">
          <cell r="A1878" t="str">
            <v>N38</v>
          </cell>
          <cell r="B1878" t="str">
            <v>kiwi</v>
          </cell>
          <cell r="D1878" t="str">
            <v>Cathy Frantz</v>
          </cell>
          <cell r="E1878" t="str">
            <v>Contractor</v>
          </cell>
          <cell r="F1878" t="str">
            <v>JMS</v>
          </cell>
          <cell r="G1878">
            <v>36762</v>
          </cell>
          <cell r="H1878">
            <v>36762</v>
          </cell>
          <cell r="I1878" t="str">
            <v>Satin Stretch</v>
          </cell>
          <cell r="J1878" t="str">
            <v>Nylon/blends</v>
          </cell>
          <cell r="Z1878" t="str">
            <v>Lab dip in-process</v>
          </cell>
        </row>
        <row r="1879">
          <cell r="A1879" t="str">
            <v>N37</v>
          </cell>
          <cell r="B1879" t="str">
            <v>Skiathos</v>
          </cell>
          <cell r="D1879" t="str">
            <v>Ann Oneyear</v>
          </cell>
          <cell r="E1879" t="str">
            <v>Contractor</v>
          </cell>
          <cell r="F1879" t="str">
            <v>HHW</v>
          </cell>
          <cell r="G1879">
            <v>36567</v>
          </cell>
          <cell r="H1879">
            <v>36567</v>
          </cell>
          <cell r="J1879" t="str">
            <v>Nylon/blends</v>
          </cell>
          <cell r="K1879" t="str">
            <v>Sp'01</v>
          </cell>
          <cell r="T1879" t="str">
            <v>Dark</v>
          </cell>
          <cell r="Z1879" t="str">
            <v>Lab dip in-process</v>
          </cell>
        </row>
        <row r="1880">
          <cell r="A1880" t="str">
            <v>N36</v>
          </cell>
          <cell r="B1880" t="str">
            <v>Summer Sandals</v>
          </cell>
          <cell r="D1880" t="str">
            <v>Ann Oneyear</v>
          </cell>
          <cell r="E1880" t="str">
            <v>Contractor</v>
          </cell>
          <cell r="F1880" t="str">
            <v>HHW</v>
          </cell>
          <cell r="G1880">
            <v>36567</v>
          </cell>
          <cell r="H1880">
            <v>36567</v>
          </cell>
          <cell r="J1880" t="str">
            <v>Nylon/blends</v>
          </cell>
          <cell r="K1880" t="str">
            <v>Sp'01</v>
          </cell>
          <cell r="T1880" t="str">
            <v>Dark</v>
          </cell>
          <cell r="Z1880" t="str">
            <v>Lab dip in-process</v>
          </cell>
        </row>
        <row r="1881">
          <cell r="A1881" t="str">
            <v>N35</v>
          </cell>
          <cell r="B1881" t="str">
            <v>Portofino</v>
          </cell>
          <cell r="D1881" t="str">
            <v>Ann Oneyear</v>
          </cell>
          <cell r="E1881" t="str">
            <v>Contractor</v>
          </cell>
          <cell r="F1881" t="str">
            <v>HHW</v>
          </cell>
          <cell r="G1881">
            <v>36567</v>
          </cell>
          <cell r="H1881">
            <v>36567</v>
          </cell>
          <cell r="J1881" t="str">
            <v>Nylon/blends</v>
          </cell>
          <cell r="K1881" t="str">
            <v>Sp'01</v>
          </cell>
          <cell r="T1881" t="str">
            <v>Dark</v>
          </cell>
          <cell r="Z1881" t="str">
            <v>Lab dip in-process</v>
          </cell>
        </row>
        <row r="1882">
          <cell r="A1882" t="str">
            <v>N34</v>
          </cell>
          <cell r="B1882" t="str">
            <v>Wild Mauve</v>
          </cell>
          <cell r="D1882" t="str">
            <v>Ann Oneyear</v>
          </cell>
          <cell r="E1882" t="str">
            <v>Contractor</v>
          </cell>
          <cell r="F1882" t="str">
            <v>HHW</v>
          </cell>
          <cell r="G1882">
            <v>36567</v>
          </cell>
          <cell r="H1882">
            <v>36567</v>
          </cell>
          <cell r="J1882" t="str">
            <v>Nylon/blends</v>
          </cell>
          <cell r="K1882" t="str">
            <v>Sp'01</v>
          </cell>
          <cell r="T1882" t="str">
            <v>Dark</v>
          </cell>
          <cell r="Z1882" t="str">
            <v>Lab dip in-process</v>
          </cell>
        </row>
        <row r="1883">
          <cell r="A1883" t="str">
            <v>N33</v>
          </cell>
          <cell r="B1883" t="str">
            <v>Health Pink</v>
          </cell>
          <cell r="D1883" t="str">
            <v>Ann Oneyear</v>
          </cell>
          <cell r="E1883" t="str">
            <v>Contractor</v>
          </cell>
          <cell r="F1883" t="str">
            <v>HHW</v>
          </cell>
          <cell r="G1883">
            <v>36567</v>
          </cell>
          <cell r="H1883">
            <v>36567</v>
          </cell>
          <cell r="J1883" t="str">
            <v>Nylon/blends</v>
          </cell>
          <cell r="K1883" t="str">
            <v>Sp'01</v>
          </cell>
          <cell r="T1883" t="str">
            <v>Dark</v>
          </cell>
          <cell r="Z1883" t="str">
            <v>Lab dip in-process</v>
          </cell>
        </row>
        <row r="1884">
          <cell r="A1884" t="str">
            <v>N32</v>
          </cell>
          <cell r="B1884" t="str">
            <v>Teal</v>
          </cell>
          <cell r="D1884" t="str">
            <v>Ann Oneyear</v>
          </cell>
          <cell r="E1884" t="str">
            <v>Contractor</v>
          </cell>
          <cell r="F1884" t="str">
            <v>HHW</v>
          </cell>
          <cell r="G1884">
            <v>36567</v>
          </cell>
          <cell r="H1884">
            <v>36567</v>
          </cell>
          <cell r="J1884" t="str">
            <v>Nylon/blends</v>
          </cell>
          <cell r="K1884" t="str">
            <v>Sp'01</v>
          </cell>
          <cell r="T1884" t="str">
            <v>Dark</v>
          </cell>
          <cell r="Z1884" t="str">
            <v>Lab dip in-process</v>
          </cell>
        </row>
        <row r="1885">
          <cell r="A1885" t="str">
            <v>N31</v>
          </cell>
          <cell r="B1885" t="str">
            <v>Japanese Floral</v>
          </cell>
          <cell r="D1885" t="str">
            <v>Ann Oneyear</v>
          </cell>
          <cell r="E1885" t="str">
            <v>Contractor</v>
          </cell>
          <cell r="F1885" t="str">
            <v>HHW</v>
          </cell>
          <cell r="G1885">
            <v>36467</v>
          </cell>
          <cell r="H1885">
            <v>36467</v>
          </cell>
          <cell r="J1885" t="str">
            <v>Blends</v>
          </cell>
          <cell r="T1885" t="str">
            <v>Dark</v>
          </cell>
          <cell r="Z1885" t="str">
            <v>Lab dip in-process</v>
          </cell>
        </row>
        <row r="1886">
          <cell r="A1886" t="str">
            <v>N30</v>
          </cell>
          <cell r="B1886" t="str">
            <v>Chasity Lavender</v>
          </cell>
          <cell r="D1886" t="str">
            <v>Ann Oneyear</v>
          </cell>
          <cell r="E1886" t="str">
            <v>F'00 Nylon colors</v>
          </cell>
          <cell r="F1886" t="str">
            <v>HHW</v>
          </cell>
          <cell r="G1886">
            <v>36459</v>
          </cell>
          <cell r="H1886">
            <v>36459</v>
          </cell>
          <cell r="J1886" t="str">
            <v>Nylon/blends</v>
          </cell>
          <cell r="K1886" t="str">
            <v>F'00</v>
          </cell>
          <cell r="T1886" t="str">
            <v>Dark</v>
          </cell>
          <cell r="Z1886" t="str">
            <v>Lab dip in-process</v>
          </cell>
        </row>
        <row r="1887">
          <cell r="A1887" t="str">
            <v>N29</v>
          </cell>
          <cell r="B1887" t="str">
            <v>Carnival Pink</v>
          </cell>
          <cell r="D1887" t="str">
            <v>Ann Oneyear</v>
          </cell>
          <cell r="E1887" t="str">
            <v>F'00 Nylon colors</v>
          </cell>
          <cell r="F1887" t="str">
            <v>HHW</v>
          </cell>
          <cell r="G1887">
            <v>36459</v>
          </cell>
          <cell r="H1887">
            <v>36459</v>
          </cell>
          <cell r="J1887" t="str">
            <v>Nylon/blends</v>
          </cell>
          <cell r="K1887" t="str">
            <v>F'00</v>
          </cell>
          <cell r="T1887" t="str">
            <v>Dark</v>
          </cell>
          <cell r="Z1887" t="str">
            <v>Lab dip in-process</v>
          </cell>
        </row>
        <row r="1888">
          <cell r="A1888" t="str">
            <v>N28</v>
          </cell>
          <cell r="B1888" t="str">
            <v>Messell Purple</v>
          </cell>
          <cell r="D1888" t="str">
            <v>Ann Oneyear</v>
          </cell>
          <cell r="E1888" t="str">
            <v>F'00 Nylon colors</v>
          </cell>
          <cell r="F1888" t="str">
            <v>HHW</v>
          </cell>
          <cell r="G1888">
            <v>36459</v>
          </cell>
          <cell r="H1888">
            <v>36459</v>
          </cell>
          <cell r="J1888" t="str">
            <v>Nylon/blends</v>
          </cell>
          <cell r="K1888" t="str">
            <v>F'00</v>
          </cell>
          <cell r="T1888" t="str">
            <v>Dark</v>
          </cell>
          <cell r="Z1888" t="str">
            <v>Lab dip in-process</v>
          </cell>
        </row>
        <row r="1889">
          <cell r="A1889" t="str">
            <v>N27</v>
          </cell>
          <cell r="B1889" t="str">
            <v>Blue Fox</v>
          </cell>
          <cell r="C1889" t="str">
            <v>ZR</v>
          </cell>
          <cell r="D1889" t="str">
            <v>Ann Oneyear</v>
          </cell>
          <cell r="E1889" t="str">
            <v>Contractor</v>
          </cell>
          <cell r="G1889">
            <v>36399</v>
          </cell>
          <cell r="I1889" t="str">
            <v>Guilford</v>
          </cell>
          <cell r="J1889" t="str">
            <v>90/10 cotton-spandex</v>
          </cell>
          <cell r="Z1889" t="b">
            <v>0</v>
          </cell>
        </row>
        <row r="1890">
          <cell r="A1890" t="str">
            <v>N26</v>
          </cell>
          <cell r="B1890" t="str">
            <v>Donegar Lt Blue</v>
          </cell>
          <cell r="E1890" t="str">
            <v>Contractor</v>
          </cell>
          <cell r="G1890">
            <v>36303</v>
          </cell>
          <cell r="Z1890" t="b">
            <v>0</v>
          </cell>
        </row>
        <row r="1891">
          <cell r="A1891" t="str">
            <v>N25</v>
          </cell>
          <cell r="B1891" t="str">
            <v>Traviota Taupe</v>
          </cell>
          <cell r="E1891" t="str">
            <v>Contractor</v>
          </cell>
          <cell r="G1891">
            <v>36303</v>
          </cell>
          <cell r="Z1891" t="b">
            <v>0</v>
          </cell>
        </row>
        <row r="1892">
          <cell r="A1892" t="str">
            <v>N24</v>
          </cell>
          <cell r="B1892" t="str">
            <v>Aureole Pink</v>
          </cell>
          <cell r="E1892" t="str">
            <v>Contractor</v>
          </cell>
          <cell r="G1892">
            <v>36303</v>
          </cell>
          <cell r="Z1892" t="b">
            <v>0</v>
          </cell>
        </row>
        <row r="1893">
          <cell r="A1893" t="str">
            <v>N23</v>
          </cell>
          <cell r="B1893" t="str">
            <v>Pink Tan</v>
          </cell>
          <cell r="E1893" t="str">
            <v>Contractor</v>
          </cell>
          <cell r="Z1893" t="str">
            <v xml:space="preserve"> </v>
          </cell>
        </row>
        <row r="1894">
          <cell r="A1894" t="str">
            <v>N22</v>
          </cell>
          <cell r="B1894" t="str">
            <v>Lt. Beige</v>
          </cell>
          <cell r="E1894" t="str">
            <v>Contractor</v>
          </cell>
          <cell r="G1894">
            <v>36296</v>
          </cell>
          <cell r="J1894" t="str">
            <v>Nylon</v>
          </cell>
          <cell r="Z1894" t="b">
            <v>0</v>
          </cell>
        </row>
        <row r="1895">
          <cell r="A1895" t="str">
            <v>N21</v>
          </cell>
          <cell r="B1895" t="str">
            <v xml:space="preserve"> </v>
          </cell>
          <cell r="D1895" t="str">
            <v>Ann Oneyear</v>
          </cell>
          <cell r="E1895" t="str">
            <v>Contractor</v>
          </cell>
          <cell r="G1895">
            <v>36220</v>
          </cell>
          <cell r="H1895">
            <v>36220</v>
          </cell>
          <cell r="J1895" t="str">
            <v>Nylon</v>
          </cell>
          <cell r="Z1895" t="str">
            <v>Lab dip in-process</v>
          </cell>
        </row>
        <row r="1896">
          <cell r="A1896" t="str">
            <v>N20</v>
          </cell>
          <cell r="B1896" t="str">
            <v>Pacific</v>
          </cell>
          <cell r="D1896" t="str">
            <v>Ann Oneyear</v>
          </cell>
          <cell r="E1896" t="str">
            <v>Contractor</v>
          </cell>
          <cell r="G1896">
            <v>36220</v>
          </cell>
          <cell r="H1896">
            <v>36220</v>
          </cell>
          <cell r="J1896" t="str">
            <v>Nylon</v>
          </cell>
          <cell r="Z1896" t="str">
            <v>Lab dip in-process</v>
          </cell>
        </row>
        <row r="1897">
          <cell r="A1897" t="str">
            <v>N19</v>
          </cell>
          <cell r="B1897" t="str">
            <v>Huckleberry</v>
          </cell>
          <cell r="D1897" t="str">
            <v>Ann Oneyear</v>
          </cell>
          <cell r="E1897" t="str">
            <v>Contractor</v>
          </cell>
          <cell r="G1897">
            <v>36220</v>
          </cell>
          <cell r="H1897">
            <v>36220</v>
          </cell>
          <cell r="J1897" t="str">
            <v>Nylon</v>
          </cell>
          <cell r="Z1897" t="str">
            <v>Lab dip in-process</v>
          </cell>
        </row>
        <row r="1899">
          <cell r="A1899" t="str">
            <v>M5R</v>
          </cell>
          <cell r="Z1899" t="str">
            <v xml:space="preserve"> </v>
          </cell>
        </row>
        <row r="1900">
          <cell r="A1900" t="str">
            <v>M4R</v>
          </cell>
          <cell r="B1900" t="str">
            <v>2x2kprsSlate Heather</v>
          </cell>
          <cell r="D1900" t="str">
            <v>Karen Cole</v>
          </cell>
          <cell r="E1900" t="str">
            <v>Fall 07' Heahers</v>
          </cell>
          <cell r="F1900" t="str">
            <v>MUN</v>
          </cell>
          <cell r="G1900">
            <v>38985</v>
          </cell>
          <cell r="H1900">
            <v>38985</v>
          </cell>
          <cell r="I1900" t="str">
            <v>0512-125</v>
          </cell>
          <cell r="J1900" t="str">
            <v xml:space="preserve">75/25 C/P </v>
          </cell>
          <cell r="K1900" t="str">
            <v>Fall'07</v>
          </cell>
          <cell r="L1900" t="str">
            <v>M5E</v>
          </cell>
          <cell r="M1900" t="str">
            <v>Disperse</v>
          </cell>
          <cell r="N1900" t="str">
            <v>Range Bleach</v>
          </cell>
          <cell r="O1900">
            <v>2</v>
          </cell>
          <cell r="P1900">
            <v>39002</v>
          </cell>
          <cell r="Q1900">
            <v>39021</v>
          </cell>
          <cell r="Z1900" t="str">
            <v>Lab dip approved</v>
          </cell>
        </row>
        <row r="1901">
          <cell r="A1901" t="str">
            <v>M3R</v>
          </cell>
          <cell r="B1901" t="str">
            <v>2x2kprs Scuba Blue Heather</v>
          </cell>
          <cell r="D1901" t="str">
            <v>Karen Cole</v>
          </cell>
          <cell r="E1901" t="str">
            <v>Fall 07' Heahers</v>
          </cell>
          <cell r="F1901" t="str">
            <v>MUN</v>
          </cell>
          <cell r="G1901">
            <v>38985</v>
          </cell>
          <cell r="H1901">
            <v>38985</v>
          </cell>
          <cell r="I1901" t="str">
            <v>0512-125</v>
          </cell>
          <cell r="J1901" t="str">
            <v xml:space="preserve">75/25 C/P </v>
          </cell>
          <cell r="K1901" t="str">
            <v>Fall'07</v>
          </cell>
          <cell r="L1901" t="str">
            <v>MV4</v>
          </cell>
          <cell r="M1901" t="str">
            <v>Fiber Reactive</v>
          </cell>
          <cell r="N1901" t="str">
            <v>Scour</v>
          </cell>
          <cell r="O1901">
            <v>2</v>
          </cell>
          <cell r="P1901">
            <v>39002</v>
          </cell>
          <cell r="Q1901">
            <v>39021</v>
          </cell>
          <cell r="Z1901" t="str">
            <v>Lab dip approved</v>
          </cell>
        </row>
        <row r="1902">
          <cell r="A1902" t="str">
            <v>M2R</v>
          </cell>
          <cell r="B1902" t="str">
            <v>2x2kprs Navy 2000 Heather</v>
          </cell>
          <cell r="D1902" t="str">
            <v>Karen Cole</v>
          </cell>
          <cell r="E1902" t="str">
            <v>Fall 07' Heahers</v>
          </cell>
          <cell r="F1902" t="str">
            <v>MUN</v>
          </cell>
          <cell r="G1902">
            <v>38985</v>
          </cell>
          <cell r="H1902">
            <v>38985</v>
          </cell>
          <cell r="I1902" t="str">
            <v>0512-125</v>
          </cell>
          <cell r="J1902" t="str">
            <v xml:space="preserve">75/25 C/P </v>
          </cell>
          <cell r="K1902" t="str">
            <v>Fall'07</v>
          </cell>
          <cell r="L1902" t="str">
            <v>MA5</v>
          </cell>
          <cell r="M1902" t="str">
            <v>Fiber Reactive</v>
          </cell>
          <cell r="N1902" t="str">
            <v>Scour</v>
          </cell>
          <cell r="O1902">
            <v>1</v>
          </cell>
          <cell r="P1902">
            <v>39000</v>
          </cell>
          <cell r="Q1902">
            <v>39021</v>
          </cell>
          <cell r="Z1902" t="str">
            <v>Lab dip approved</v>
          </cell>
        </row>
        <row r="1903">
          <cell r="A1903" t="str">
            <v>M1R</v>
          </cell>
          <cell r="B1903" t="str">
            <v>Slate Heather</v>
          </cell>
          <cell r="D1903" t="str">
            <v>Karen Cole</v>
          </cell>
          <cell r="E1903" t="str">
            <v>Fall 07' Heahers</v>
          </cell>
          <cell r="F1903" t="str">
            <v>MUN</v>
          </cell>
          <cell r="G1903">
            <v>38985</v>
          </cell>
          <cell r="H1903">
            <v>38985</v>
          </cell>
          <cell r="I1903">
            <v>2759</v>
          </cell>
          <cell r="J1903" t="str">
            <v>90/10 Blk Poly Swiss Rib</v>
          </cell>
          <cell r="K1903" t="str">
            <v>Fall'07</v>
          </cell>
          <cell r="L1903" t="str">
            <v>M5E</v>
          </cell>
          <cell r="M1903" t="str">
            <v>Fiber Reactive</v>
          </cell>
          <cell r="N1903" t="str">
            <v>Jet Bleach</v>
          </cell>
          <cell r="O1903">
            <v>2</v>
          </cell>
          <cell r="Z1903" t="str">
            <v>Lab dip in-process</v>
          </cell>
        </row>
        <row r="1904">
          <cell r="A1904" t="str">
            <v>M9Q</v>
          </cell>
          <cell r="B1904" t="str">
            <v>Scuba Blue Heather</v>
          </cell>
          <cell r="D1904" t="str">
            <v>Karen Cole</v>
          </cell>
          <cell r="E1904" t="str">
            <v>Fall 07' Heahers</v>
          </cell>
          <cell r="F1904" t="str">
            <v>MUN</v>
          </cell>
          <cell r="G1904">
            <v>38985</v>
          </cell>
          <cell r="H1904">
            <v>38985</v>
          </cell>
          <cell r="I1904">
            <v>2759</v>
          </cell>
          <cell r="J1904" t="str">
            <v>90/10 Blk Poly Swiss Rib</v>
          </cell>
          <cell r="K1904" t="str">
            <v>Fall'07</v>
          </cell>
          <cell r="L1904" t="str">
            <v>MV4</v>
          </cell>
          <cell r="Z1904" t="str">
            <v>Lab dip in-process</v>
          </cell>
        </row>
        <row r="1905">
          <cell r="A1905" t="str">
            <v>M8Q</v>
          </cell>
          <cell r="B1905" t="str">
            <v>Mid Charcoal Heather</v>
          </cell>
          <cell r="D1905" t="str">
            <v>Karen Cole</v>
          </cell>
          <cell r="E1905" t="str">
            <v>Fall 07' Heahers</v>
          </cell>
          <cell r="F1905" t="str">
            <v>MUN</v>
          </cell>
          <cell r="G1905">
            <v>38985</v>
          </cell>
          <cell r="H1905">
            <v>38985</v>
          </cell>
          <cell r="I1905">
            <v>2759</v>
          </cell>
          <cell r="J1905" t="str">
            <v>90/10 Blk Poly Swiss Rib</v>
          </cell>
          <cell r="K1905" t="str">
            <v>Fall'07</v>
          </cell>
          <cell r="Z1905" t="str">
            <v>Lab dip in-process</v>
          </cell>
        </row>
        <row r="1906">
          <cell r="A1906" t="str">
            <v>M7Q</v>
          </cell>
          <cell r="B1906" t="str">
            <v>Scuba Heather Stripe F712</v>
          </cell>
          <cell r="D1906" t="str">
            <v>Tammy Klass</v>
          </cell>
          <cell r="E1906" t="str">
            <v>Dunk Stripes</v>
          </cell>
          <cell r="F1906" t="str">
            <v>MUN</v>
          </cell>
          <cell r="G1906">
            <v>38979</v>
          </cell>
          <cell r="H1906">
            <v>38979</v>
          </cell>
          <cell r="I1906">
            <v>3357</v>
          </cell>
          <cell r="J1906" t="str">
            <v>75/25 C/P</v>
          </cell>
          <cell r="K1906" t="str">
            <v>Fall'07</v>
          </cell>
          <cell r="Z1906" t="str">
            <v>Lab dip in-process</v>
          </cell>
        </row>
        <row r="1907">
          <cell r="A1907" t="str">
            <v>M6Q</v>
          </cell>
          <cell r="B1907" t="str">
            <v>Slate Heather Stripe F79</v>
          </cell>
          <cell r="D1907" t="str">
            <v>Tammy Klass</v>
          </cell>
          <cell r="E1907" t="str">
            <v>Dunk Stripes</v>
          </cell>
          <cell r="F1907" t="str">
            <v>MUN</v>
          </cell>
          <cell r="G1907">
            <v>38979</v>
          </cell>
          <cell r="H1907">
            <v>38979</v>
          </cell>
          <cell r="I1907">
            <v>3357</v>
          </cell>
          <cell r="J1907" t="str">
            <v>75/25 C/P</v>
          </cell>
          <cell r="K1907" t="str">
            <v>Fall'07</v>
          </cell>
          <cell r="Z1907" t="str">
            <v>Lab dip in-process</v>
          </cell>
        </row>
        <row r="1908">
          <cell r="A1908" t="str">
            <v>M5Q</v>
          </cell>
          <cell r="B1908" t="str">
            <v>Slate Heather Stripe F73</v>
          </cell>
          <cell r="D1908" t="str">
            <v>Tammy Klass</v>
          </cell>
          <cell r="E1908" t="str">
            <v>Dunk Stripes</v>
          </cell>
          <cell r="F1908" t="str">
            <v>MUN</v>
          </cell>
          <cell r="G1908">
            <v>38979</v>
          </cell>
          <cell r="H1908">
            <v>38979</v>
          </cell>
          <cell r="I1908">
            <v>3168</v>
          </cell>
          <cell r="J1908" t="str">
            <v>91c/9p</v>
          </cell>
          <cell r="K1908" t="str">
            <v>Fall'07</v>
          </cell>
          <cell r="Z1908" t="str">
            <v>Lab dip in-process</v>
          </cell>
        </row>
        <row r="1909">
          <cell r="A1909" t="str">
            <v>M4Q</v>
          </cell>
          <cell r="B1909" t="str">
            <v>Scuba Heather Stripe F74</v>
          </cell>
          <cell r="D1909" t="str">
            <v>Tammy Klass</v>
          </cell>
          <cell r="E1909" t="str">
            <v>Dunk Stripes</v>
          </cell>
          <cell r="F1909" t="str">
            <v>MUN</v>
          </cell>
          <cell r="G1909">
            <v>38979</v>
          </cell>
          <cell r="H1909">
            <v>38979</v>
          </cell>
          <cell r="I1909">
            <v>3168</v>
          </cell>
          <cell r="J1909" t="str">
            <v>91c/9p</v>
          </cell>
          <cell r="K1909" t="str">
            <v>Fall'07</v>
          </cell>
          <cell r="Z1909" t="str">
            <v>Lab dip in-process</v>
          </cell>
        </row>
        <row r="1910">
          <cell r="A1910" t="str">
            <v>M3Q</v>
          </cell>
          <cell r="B1910" t="str">
            <v>Slate Heather Stripe F720</v>
          </cell>
          <cell r="D1910" t="str">
            <v>Tammy Klass</v>
          </cell>
          <cell r="E1910" t="str">
            <v>Dunk Stripes</v>
          </cell>
          <cell r="F1910" t="str">
            <v>MUN</v>
          </cell>
          <cell r="G1910">
            <v>38979</v>
          </cell>
          <cell r="H1910">
            <v>38979</v>
          </cell>
          <cell r="I1910">
            <v>3166</v>
          </cell>
          <cell r="J1910" t="str">
            <v>70/30 Ctn/Poly</v>
          </cell>
          <cell r="K1910" t="str">
            <v>Fall'07</v>
          </cell>
          <cell r="Z1910" t="str">
            <v>Lab dip in-process</v>
          </cell>
        </row>
        <row r="1911">
          <cell r="A1911" t="str">
            <v>M2Q</v>
          </cell>
          <cell r="B1911" t="str">
            <v>Washed Black Heather Stripe F72</v>
          </cell>
          <cell r="D1911" t="str">
            <v>Tammy Klass</v>
          </cell>
          <cell r="E1911" t="str">
            <v>Dunk Stripes</v>
          </cell>
          <cell r="F1911" t="str">
            <v>MUN</v>
          </cell>
          <cell r="G1911">
            <v>38979</v>
          </cell>
          <cell r="H1911">
            <v>38979</v>
          </cell>
          <cell r="I1911">
            <v>3166</v>
          </cell>
          <cell r="J1911" t="str">
            <v>70/30 Ctn/Poly</v>
          </cell>
          <cell r="K1911" t="str">
            <v>Fall'07</v>
          </cell>
          <cell r="L1911" t="str">
            <v>Mb7</v>
          </cell>
          <cell r="M1911" t="str">
            <v>Disperse</v>
          </cell>
          <cell r="N1911" t="str">
            <v>Range Bleach</v>
          </cell>
          <cell r="O1911">
            <v>2</v>
          </cell>
          <cell r="P1911">
            <v>39006</v>
          </cell>
          <cell r="Q1911">
            <v>39014</v>
          </cell>
          <cell r="Z1911" t="str">
            <v>Lab dip approved</v>
          </cell>
        </row>
        <row r="1912">
          <cell r="A1912" t="str">
            <v>M1Q</v>
          </cell>
          <cell r="B1912" t="str">
            <v xml:space="preserve">Mid Charcoal Heather Stripe F71 </v>
          </cell>
          <cell r="D1912" t="str">
            <v>Tammy Klass</v>
          </cell>
          <cell r="E1912" t="str">
            <v>Dunk Stripes</v>
          </cell>
          <cell r="F1912" t="str">
            <v>MUN</v>
          </cell>
          <cell r="G1912">
            <v>38979</v>
          </cell>
          <cell r="H1912">
            <v>38979</v>
          </cell>
          <cell r="I1912">
            <v>3166</v>
          </cell>
          <cell r="J1912" t="str">
            <v>70/30 Ctn/Poly</v>
          </cell>
          <cell r="K1912" t="str">
            <v>Fall'07</v>
          </cell>
          <cell r="Z1912" t="str">
            <v>Lab dip in-process</v>
          </cell>
        </row>
        <row r="1913">
          <cell r="A1913" t="str">
            <v>M9P</v>
          </cell>
          <cell r="B1913" t="str">
            <v>Navy 2000 Stripe F718</v>
          </cell>
          <cell r="D1913" t="str">
            <v>Tammy Klass</v>
          </cell>
          <cell r="E1913" t="str">
            <v>Dunk Stripes</v>
          </cell>
          <cell r="F1913" t="str">
            <v>MUN</v>
          </cell>
          <cell r="G1913">
            <v>38979</v>
          </cell>
          <cell r="H1913">
            <v>38979</v>
          </cell>
          <cell r="I1913">
            <v>3166</v>
          </cell>
          <cell r="J1913" t="str">
            <v>70/30 Ctn/Poly</v>
          </cell>
          <cell r="K1913" t="str">
            <v>Fall'07</v>
          </cell>
          <cell r="Z1913" t="str">
            <v>Lab dip in-process</v>
          </cell>
        </row>
        <row r="1914">
          <cell r="A1914" t="str">
            <v>M8P</v>
          </cell>
          <cell r="B1914" t="str">
            <v>Chili Pepper Heather Stripe F719</v>
          </cell>
          <cell r="D1914" t="str">
            <v>Tammy Klass</v>
          </cell>
          <cell r="E1914" t="str">
            <v>Dunk Stripes</v>
          </cell>
          <cell r="F1914" t="str">
            <v>MUN</v>
          </cell>
          <cell r="G1914">
            <v>38979</v>
          </cell>
          <cell r="H1914">
            <v>38979</v>
          </cell>
          <cell r="I1914">
            <v>3166</v>
          </cell>
          <cell r="J1914" t="str">
            <v>70/30 Ctn/Poly</v>
          </cell>
          <cell r="K1914" t="str">
            <v>Fall'07</v>
          </cell>
          <cell r="L1914" t="str">
            <v>MD6</v>
          </cell>
          <cell r="M1914" t="str">
            <v>Dis/ F.R.</v>
          </cell>
          <cell r="N1914" t="str">
            <v>Range Bleach</v>
          </cell>
          <cell r="O1914">
            <v>2</v>
          </cell>
          <cell r="Z1914" t="str">
            <v>Lab dip in-process</v>
          </cell>
        </row>
        <row r="1915">
          <cell r="A1915" t="str">
            <v>M7P</v>
          </cell>
          <cell r="B1915" t="str">
            <v>Hunter Heather Stripe F717</v>
          </cell>
          <cell r="D1915" t="str">
            <v>Tammy Klass</v>
          </cell>
          <cell r="E1915" t="str">
            <v>Dunk Stripes</v>
          </cell>
          <cell r="F1915" t="str">
            <v>MUN</v>
          </cell>
          <cell r="G1915">
            <v>38979</v>
          </cell>
          <cell r="H1915">
            <v>38979</v>
          </cell>
          <cell r="I1915">
            <v>3820</v>
          </cell>
          <cell r="J1915" t="str">
            <v>70/30 Ctn/Poly</v>
          </cell>
          <cell r="K1915" t="str">
            <v>Fall'07</v>
          </cell>
          <cell r="Z1915" t="str">
            <v>Lab dip in-process</v>
          </cell>
        </row>
        <row r="1916">
          <cell r="A1916" t="str">
            <v>M6P</v>
          </cell>
          <cell r="B1916" t="str">
            <v>Washed Black Heather Stripe F714</v>
          </cell>
          <cell r="D1916" t="str">
            <v>Tammy Klass</v>
          </cell>
          <cell r="E1916" t="str">
            <v>Dunk Stripes</v>
          </cell>
          <cell r="F1916" t="str">
            <v>MUN</v>
          </cell>
          <cell r="G1916">
            <v>38979</v>
          </cell>
          <cell r="H1916">
            <v>38979</v>
          </cell>
          <cell r="I1916">
            <v>3820</v>
          </cell>
          <cell r="J1916" t="str">
            <v>70/30 Ctn/Poly</v>
          </cell>
          <cell r="K1916" t="str">
            <v>Fall'07</v>
          </cell>
          <cell r="Z1916" t="str">
            <v>Lab dip in-process</v>
          </cell>
        </row>
        <row r="1917">
          <cell r="A1917" t="str">
            <v>M5P</v>
          </cell>
          <cell r="B1917" t="str">
            <v>Mid Charcoal Heather Stripe F713</v>
          </cell>
          <cell r="D1917" t="str">
            <v>Tammy Klass</v>
          </cell>
          <cell r="E1917" t="str">
            <v>Dunk Stripes</v>
          </cell>
          <cell r="F1917" t="str">
            <v>MUN</v>
          </cell>
          <cell r="G1917">
            <v>38979</v>
          </cell>
          <cell r="H1917">
            <v>38979</v>
          </cell>
          <cell r="I1917" t="str">
            <v>3820/3822</v>
          </cell>
          <cell r="J1917" t="str">
            <v>70/30 Ctn/Poly</v>
          </cell>
          <cell r="K1917" t="str">
            <v>Fall'07</v>
          </cell>
          <cell r="L1917" t="str">
            <v>M2H/M2G</v>
          </cell>
          <cell r="Z1917" t="str">
            <v>Lab dip in-process</v>
          </cell>
        </row>
        <row r="1918">
          <cell r="A1918" t="str">
            <v>M4P</v>
          </cell>
          <cell r="B1918" t="str">
            <v>Chili Pepper Heather</v>
          </cell>
          <cell r="D1918" t="str">
            <v>Alison Carroll</v>
          </cell>
          <cell r="E1918" t="str">
            <v>Fall 07' Heahers</v>
          </cell>
          <cell r="F1918" t="str">
            <v>MUN</v>
          </cell>
          <cell r="G1918">
            <v>38979</v>
          </cell>
          <cell r="H1918">
            <v>38979</v>
          </cell>
          <cell r="I1918">
            <v>2643</v>
          </cell>
          <cell r="J1918" t="str">
            <v>75/25 C/P</v>
          </cell>
          <cell r="K1918" t="str">
            <v>Fall'07</v>
          </cell>
          <cell r="L1918" t="str">
            <v>19-1577TC</v>
          </cell>
          <cell r="M1918" t="str">
            <v>Fiber Reactive</v>
          </cell>
          <cell r="N1918" t="str">
            <v>Range Bleach</v>
          </cell>
          <cell r="O1918">
            <v>1</v>
          </cell>
          <cell r="P1918">
            <v>38987</v>
          </cell>
          <cell r="Q1918">
            <v>38992</v>
          </cell>
          <cell r="Z1918" t="str">
            <v>Lab dip approved</v>
          </cell>
        </row>
        <row r="1919">
          <cell r="A1919" t="str">
            <v>M3P</v>
          </cell>
          <cell r="B1919" t="str">
            <v xml:space="preserve">Seaport  </v>
          </cell>
          <cell r="D1919" t="str">
            <v>Karen Cole</v>
          </cell>
          <cell r="E1919" t="str">
            <v>Fall 07' Solids</v>
          </cell>
          <cell r="F1919" t="str">
            <v>MUN</v>
          </cell>
          <cell r="G1919">
            <v>38943</v>
          </cell>
          <cell r="H1919">
            <v>38957</v>
          </cell>
          <cell r="I1919">
            <v>2638</v>
          </cell>
          <cell r="J1919" t="str">
            <v>100% CTN</v>
          </cell>
          <cell r="K1919" t="str">
            <v>Fall'07</v>
          </cell>
          <cell r="L1919" t="str">
            <v>19-4342TC</v>
          </cell>
          <cell r="Z1919" t="str">
            <v>Lab dip in-process</v>
          </cell>
        </row>
        <row r="1920">
          <cell r="A1920" t="str">
            <v>M2P</v>
          </cell>
          <cell r="B1920" t="str">
            <v>Hunter Green</v>
          </cell>
          <cell r="D1920" t="str">
            <v>Karen Cole</v>
          </cell>
          <cell r="E1920" t="str">
            <v>Fall 07' Solids</v>
          </cell>
          <cell r="F1920" t="str">
            <v>MUN</v>
          </cell>
          <cell r="G1920">
            <v>38943</v>
          </cell>
          <cell r="H1920">
            <v>38957</v>
          </cell>
          <cell r="I1920">
            <v>2638</v>
          </cell>
          <cell r="J1920" t="str">
            <v>100% CTN</v>
          </cell>
          <cell r="K1920" t="str">
            <v>Fall'07</v>
          </cell>
          <cell r="L1920" t="str">
            <v>19-5511TC</v>
          </cell>
          <cell r="M1920" t="str">
            <v>Fiber Reactive</v>
          </cell>
          <cell r="N1920" t="str">
            <v>Jet Bleach</v>
          </cell>
          <cell r="O1920">
            <v>7</v>
          </cell>
          <cell r="P1920">
            <v>38994</v>
          </cell>
          <cell r="Q1920">
            <v>39016</v>
          </cell>
          <cell r="Z1920" t="str">
            <v>Lab dip approved</v>
          </cell>
        </row>
        <row r="1921">
          <cell r="A1921" t="str">
            <v>M1P</v>
          </cell>
          <cell r="B1921" t="str">
            <v>Ruby Wine</v>
          </cell>
          <cell r="D1921" t="str">
            <v>Karen Cole</v>
          </cell>
          <cell r="E1921" t="str">
            <v>Fall 07' Solids</v>
          </cell>
          <cell r="F1921" t="str">
            <v>MUN</v>
          </cell>
          <cell r="G1921">
            <v>38943</v>
          </cell>
          <cell r="H1921">
            <v>38957</v>
          </cell>
          <cell r="I1921">
            <v>2638</v>
          </cell>
          <cell r="J1921" t="str">
            <v>100% CTN</v>
          </cell>
          <cell r="K1921" t="str">
            <v>Fall'07</v>
          </cell>
          <cell r="L1921" t="str">
            <v>19-1629TC</v>
          </cell>
          <cell r="Z1921" t="str">
            <v>Lab dip in-process</v>
          </cell>
        </row>
        <row r="1922">
          <cell r="A1922" t="str">
            <v>M9N</v>
          </cell>
          <cell r="B1922" t="str">
            <v>Allure</v>
          </cell>
          <cell r="D1922" t="str">
            <v>Karen Cole</v>
          </cell>
          <cell r="E1922" t="str">
            <v>Fall 07' Solids</v>
          </cell>
          <cell r="F1922" t="str">
            <v>MUN</v>
          </cell>
          <cell r="G1922">
            <v>38943</v>
          </cell>
          <cell r="H1922">
            <v>38957</v>
          </cell>
          <cell r="I1922">
            <v>2638</v>
          </cell>
          <cell r="J1922" t="str">
            <v>100% CTN</v>
          </cell>
          <cell r="K1922" t="str">
            <v>Fall'07</v>
          </cell>
          <cell r="L1922" t="str">
            <v>16-4021TC</v>
          </cell>
          <cell r="Z1922" t="str">
            <v>Lab dip in-process</v>
          </cell>
        </row>
        <row r="1923">
          <cell r="A1923" t="str">
            <v>M8N</v>
          </cell>
          <cell r="B1923" t="str">
            <v>Limoges</v>
          </cell>
          <cell r="D1923" t="str">
            <v>Karen Cole</v>
          </cell>
          <cell r="E1923" t="str">
            <v>Fall 07' Solids</v>
          </cell>
          <cell r="F1923" t="str">
            <v>MUN</v>
          </cell>
          <cell r="G1923">
            <v>38943</v>
          </cell>
          <cell r="H1923">
            <v>38957</v>
          </cell>
          <cell r="I1923">
            <v>2638</v>
          </cell>
          <cell r="J1923" t="str">
            <v>100% CTN</v>
          </cell>
          <cell r="K1923" t="str">
            <v>Fall'07</v>
          </cell>
          <cell r="L1923" t="str">
            <v>19-4044TC</v>
          </cell>
          <cell r="M1923" t="str">
            <v>Fiber Reactive</v>
          </cell>
          <cell r="N1923" t="str">
            <v>Scour</v>
          </cell>
          <cell r="O1923">
            <v>2</v>
          </cell>
          <cell r="P1923">
            <v>39006</v>
          </cell>
          <cell r="Q1923">
            <v>39016</v>
          </cell>
          <cell r="Z1923" t="str">
            <v>Lab dip approved</v>
          </cell>
        </row>
        <row r="1924">
          <cell r="A1924" t="str">
            <v>M7N</v>
          </cell>
          <cell r="B1924" t="str">
            <v>Ruby Wine</v>
          </cell>
          <cell r="D1924" t="str">
            <v>Karen Cole</v>
          </cell>
          <cell r="E1924" t="str">
            <v>Fall 07' Solids</v>
          </cell>
          <cell r="F1924" t="str">
            <v>MUN</v>
          </cell>
          <cell r="G1924">
            <v>38943</v>
          </cell>
          <cell r="H1924">
            <v>38957</v>
          </cell>
          <cell r="I1924">
            <v>2824</v>
          </cell>
          <cell r="J1924" t="str">
            <v>100% Ctn</v>
          </cell>
          <cell r="K1924" t="str">
            <v>Fall'07</v>
          </cell>
          <cell r="L1924" t="str">
            <v>19-1629TC</v>
          </cell>
          <cell r="Z1924" t="str">
            <v>Lab dip in-process</v>
          </cell>
        </row>
        <row r="1925">
          <cell r="A1925" t="str">
            <v>M6N</v>
          </cell>
          <cell r="B1925" t="str">
            <v>Allure</v>
          </cell>
          <cell r="D1925" t="str">
            <v>Karen Cole</v>
          </cell>
          <cell r="E1925" t="str">
            <v>Fall 07' Solids</v>
          </cell>
          <cell r="F1925" t="str">
            <v>MUN</v>
          </cell>
          <cell r="G1925">
            <v>38943</v>
          </cell>
          <cell r="H1925">
            <v>38957</v>
          </cell>
          <cell r="I1925">
            <v>2824</v>
          </cell>
          <cell r="J1925" t="str">
            <v>100% Ctn</v>
          </cell>
          <cell r="K1925" t="str">
            <v>Fall'07</v>
          </cell>
          <cell r="L1925" t="str">
            <v>16-4021TC</v>
          </cell>
          <cell r="Z1925" t="str">
            <v>Lab dip in-process</v>
          </cell>
        </row>
        <row r="1926">
          <cell r="A1926" t="str">
            <v>M5N</v>
          </cell>
          <cell r="B1926" t="str">
            <v>Limoges</v>
          </cell>
          <cell r="D1926" t="str">
            <v>Karen Cole</v>
          </cell>
          <cell r="E1926" t="str">
            <v>Fall 07' Solids</v>
          </cell>
          <cell r="F1926" t="str">
            <v>MUN</v>
          </cell>
          <cell r="G1926">
            <v>38943</v>
          </cell>
          <cell r="H1926">
            <v>38957</v>
          </cell>
          <cell r="I1926">
            <v>2824</v>
          </cell>
          <cell r="J1926" t="str">
            <v>100% Ctn</v>
          </cell>
          <cell r="K1926" t="str">
            <v>Fall'07</v>
          </cell>
          <cell r="L1926" t="str">
            <v>19-4044TC</v>
          </cell>
          <cell r="M1926" t="str">
            <v>Fiber Reactive</v>
          </cell>
          <cell r="N1926" t="str">
            <v>Scour</v>
          </cell>
          <cell r="O1926">
            <v>4</v>
          </cell>
          <cell r="P1926">
            <v>38988</v>
          </cell>
          <cell r="Q1926">
            <v>38993</v>
          </cell>
          <cell r="Z1926" t="str">
            <v>Lab dip approved</v>
          </cell>
        </row>
        <row r="1927">
          <cell r="A1927" t="str">
            <v>M4N</v>
          </cell>
          <cell r="B1927" t="str">
            <v>Mood Indigo</v>
          </cell>
          <cell r="D1927" t="str">
            <v>Karen Cole</v>
          </cell>
          <cell r="E1927" t="str">
            <v>Fall 07' Solids</v>
          </cell>
          <cell r="F1927" t="str">
            <v>MUN</v>
          </cell>
          <cell r="G1927">
            <v>38943</v>
          </cell>
          <cell r="H1927">
            <v>38957</v>
          </cell>
          <cell r="I1927">
            <v>2824</v>
          </cell>
          <cell r="J1927" t="str">
            <v>100% Ctn</v>
          </cell>
          <cell r="K1927" t="str">
            <v>Fall'07</v>
          </cell>
          <cell r="L1927" t="str">
            <v>19-4025TC</v>
          </cell>
          <cell r="M1927" t="str">
            <v>Fiber Reactive</v>
          </cell>
          <cell r="N1927" t="str">
            <v>Scour</v>
          </cell>
          <cell r="O1927">
            <v>6</v>
          </cell>
          <cell r="P1927">
            <v>38994</v>
          </cell>
          <cell r="Q1927">
            <v>39016</v>
          </cell>
          <cell r="Z1927" t="str">
            <v>Lab dip approved</v>
          </cell>
        </row>
        <row r="1928">
          <cell r="A1928" t="str">
            <v>M3N</v>
          </cell>
          <cell r="B1928" t="str">
            <v>Real Teal</v>
          </cell>
          <cell r="D1928" t="str">
            <v>Karen Cole</v>
          </cell>
          <cell r="E1928" t="str">
            <v>Fall 07' Solids</v>
          </cell>
          <cell r="F1928" t="str">
            <v>MUN</v>
          </cell>
          <cell r="G1928">
            <v>38943</v>
          </cell>
          <cell r="H1928">
            <v>38957</v>
          </cell>
          <cell r="I1928">
            <v>2824</v>
          </cell>
          <cell r="J1928" t="str">
            <v>100% Ctn</v>
          </cell>
          <cell r="K1928" t="str">
            <v>Fall'07</v>
          </cell>
          <cell r="L1928" t="str">
            <v>18-4018TC</v>
          </cell>
          <cell r="Z1928" t="str">
            <v>Lab dip in-process</v>
          </cell>
        </row>
        <row r="1929">
          <cell r="A1929" t="str">
            <v>M2N</v>
          </cell>
          <cell r="B1929" t="str">
            <v>India Ink</v>
          </cell>
          <cell r="D1929" t="str">
            <v>Karen Cole</v>
          </cell>
          <cell r="E1929" t="str">
            <v>Fall 07' Solids</v>
          </cell>
          <cell r="F1929" t="str">
            <v>MUN</v>
          </cell>
          <cell r="G1929">
            <v>38943</v>
          </cell>
          <cell r="H1929">
            <v>38957</v>
          </cell>
          <cell r="I1929">
            <v>2824</v>
          </cell>
          <cell r="J1929" t="str">
            <v>100% Ctn</v>
          </cell>
          <cell r="K1929" t="str">
            <v>Fall'07</v>
          </cell>
          <cell r="L1929" t="str">
            <v>19-4019TC</v>
          </cell>
          <cell r="Z1929" t="str">
            <v>Lab dip in-process</v>
          </cell>
        </row>
        <row r="1930">
          <cell r="A1930" t="str">
            <v>M1N</v>
          </cell>
          <cell r="B1930" t="str">
            <v>Duck Green</v>
          </cell>
          <cell r="D1930" t="str">
            <v>Karen Cole</v>
          </cell>
          <cell r="E1930" t="str">
            <v>Fall 07' Solids</v>
          </cell>
          <cell r="F1930" t="str">
            <v>MUN</v>
          </cell>
          <cell r="G1930">
            <v>38943</v>
          </cell>
          <cell r="H1930">
            <v>38957</v>
          </cell>
          <cell r="I1930">
            <v>2824</v>
          </cell>
          <cell r="J1930" t="str">
            <v>100% Ctn</v>
          </cell>
          <cell r="K1930" t="str">
            <v>Fall'07</v>
          </cell>
          <cell r="L1930" t="str">
            <v>18-6011TC</v>
          </cell>
          <cell r="M1930" t="str">
            <v>Fiber Reactive</v>
          </cell>
          <cell r="N1930" t="str">
            <v>Scour</v>
          </cell>
          <cell r="O1930">
            <v>1</v>
          </cell>
          <cell r="P1930">
            <v>39010</v>
          </cell>
          <cell r="Q1930">
            <v>39016</v>
          </cell>
          <cell r="Z1930" t="str">
            <v>Lab dip approved</v>
          </cell>
        </row>
        <row r="1931">
          <cell r="A1931" t="str">
            <v>M9M</v>
          </cell>
          <cell r="B1931" t="str">
            <v>Bijou Blue</v>
          </cell>
          <cell r="D1931" t="str">
            <v>Karen Cole</v>
          </cell>
          <cell r="E1931" t="str">
            <v>Fall 07' Solids</v>
          </cell>
          <cell r="F1931" t="str">
            <v>MUN</v>
          </cell>
          <cell r="G1931">
            <v>38943</v>
          </cell>
          <cell r="H1931">
            <v>38957</v>
          </cell>
          <cell r="I1931">
            <v>2754</v>
          </cell>
          <cell r="J1931" t="str">
            <v>100% CTN</v>
          </cell>
          <cell r="K1931" t="str">
            <v>Fall'07</v>
          </cell>
          <cell r="L1931" t="str">
            <v>18-3921TC</v>
          </cell>
          <cell r="M1931" t="str">
            <v>Fiber Reactive</v>
          </cell>
          <cell r="N1931" t="str">
            <v>Range Bleach</v>
          </cell>
          <cell r="O1931">
            <v>3</v>
          </cell>
          <cell r="P1931">
            <v>38981</v>
          </cell>
          <cell r="Q1931">
            <v>38986</v>
          </cell>
          <cell r="Z1931" t="str">
            <v>Lab dip approved</v>
          </cell>
        </row>
        <row r="1932">
          <cell r="A1932" t="str">
            <v>M8M</v>
          </cell>
          <cell r="B1932" t="str">
            <v xml:space="preserve">Navy Stripe 2 </v>
          </cell>
          <cell r="D1932" t="str">
            <v>Karen Cole</v>
          </cell>
          <cell r="E1932" t="str">
            <v>Spring 07' Stripes</v>
          </cell>
          <cell r="F1932" t="str">
            <v>MUN</v>
          </cell>
          <cell r="G1932">
            <v>38915</v>
          </cell>
          <cell r="H1932">
            <v>38917</v>
          </cell>
          <cell r="I1932" t="str">
            <v>7641/7646 proto #0410-128</v>
          </cell>
          <cell r="J1932" t="str">
            <v>54%c/46%p</v>
          </cell>
          <cell r="K1932" t="str">
            <v>Sp'07</v>
          </cell>
          <cell r="M1932" t="str">
            <v>L/S Superfast</v>
          </cell>
          <cell r="N1932" t="str">
            <v>Range Bleach</v>
          </cell>
          <cell r="O1932">
            <v>6</v>
          </cell>
          <cell r="P1932">
            <v>38947</v>
          </cell>
          <cell r="Q1932">
            <v>38952</v>
          </cell>
          <cell r="U1932">
            <v>39028</v>
          </cell>
          <cell r="V1932">
            <v>38917</v>
          </cell>
          <cell r="Z1932" t="str">
            <v>Development Complete</v>
          </cell>
        </row>
        <row r="1933">
          <cell r="A1933" t="str">
            <v>M7M</v>
          </cell>
          <cell r="B1933" t="str">
            <v>Slate Heather Stripe 6</v>
          </cell>
          <cell r="D1933" t="str">
            <v>Karen Cole</v>
          </cell>
          <cell r="E1933" t="str">
            <v>Spring 07' Stripes</v>
          </cell>
          <cell r="F1933" t="str">
            <v>MUN</v>
          </cell>
          <cell r="G1933">
            <v>38915</v>
          </cell>
          <cell r="H1933">
            <v>38917</v>
          </cell>
          <cell r="I1933" t="str">
            <v>7641/7646 proto #0410-128</v>
          </cell>
          <cell r="J1933" t="str">
            <v>54%c/46%p</v>
          </cell>
          <cell r="K1933" t="str">
            <v>Sp'07</v>
          </cell>
          <cell r="M1933" t="str">
            <v>L/S Superfast</v>
          </cell>
          <cell r="N1933" t="str">
            <v>Range Bleach</v>
          </cell>
          <cell r="O1933">
            <v>5</v>
          </cell>
          <cell r="P1933">
            <v>38947</v>
          </cell>
          <cell r="Q1933">
            <v>38952</v>
          </cell>
          <cell r="U1933">
            <v>39008</v>
          </cell>
          <cell r="V1933">
            <v>38917</v>
          </cell>
          <cell r="W1933">
            <v>38981</v>
          </cell>
          <cell r="Z1933" t="str">
            <v>Development Complete</v>
          </cell>
        </row>
        <row r="1934">
          <cell r="A1934" t="str">
            <v>M6M</v>
          </cell>
          <cell r="B1934" t="str">
            <v>Dark Grey Heather Stripe 4</v>
          </cell>
          <cell r="D1934" t="str">
            <v>Karen Cole</v>
          </cell>
          <cell r="E1934" t="str">
            <v>Spring 07' Stripes</v>
          </cell>
          <cell r="F1934" t="str">
            <v>MUN</v>
          </cell>
          <cell r="G1934">
            <v>38915</v>
          </cell>
          <cell r="H1934">
            <v>38917</v>
          </cell>
          <cell r="I1934" t="str">
            <v>7642/7647 proto #0410-129</v>
          </cell>
          <cell r="J1934" t="str">
            <v>63%c/37%p</v>
          </cell>
          <cell r="K1934" t="str">
            <v>Sp'07</v>
          </cell>
          <cell r="M1934" t="str">
            <v>L/S Superfast</v>
          </cell>
          <cell r="N1934" t="str">
            <v>Range Bleach</v>
          </cell>
          <cell r="O1934">
            <v>5</v>
          </cell>
          <cell r="P1934">
            <v>38939</v>
          </cell>
          <cell r="Q1934">
            <v>38945</v>
          </cell>
          <cell r="V1934">
            <v>38917</v>
          </cell>
          <cell r="Z1934" t="str">
            <v>Lab dip approved</v>
          </cell>
        </row>
        <row r="1935">
          <cell r="A1935" t="str">
            <v>M5M</v>
          </cell>
          <cell r="B1935" t="str">
            <v>Navy Bell Stripe Heather 2</v>
          </cell>
          <cell r="D1935" t="str">
            <v>Karen Cole</v>
          </cell>
          <cell r="E1935" t="str">
            <v>Spring 07' Stripes</v>
          </cell>
          <cell r="F1935" t="str">
            <v>MUN</v>
          </cell>
          <cell r="G1935">
            <v>38915</v>
          </cell>
          <cell r="H1935">
            <v>38917</v>
          </cell>
          <cell r="I1935">
            <v>7642</v>
          </cell>
          <cell r="J1935" t="str">
            <v>63%c/37%p</v>
          </cell>
          <cell r="K1935" t="str">
            <v>Sp'07</v>
          </cell>
          <cell r="M1935" t="str">
            <v>L/S Superfast</v>
          </cell>
          <cell r="N1935" t="str">
            <v>Scour</v>
          </cell>
          <cell r="O1935">
            <v>2</v>
          </cell>
          <cell r="P1935">
            <v>38940</v>
          </cell>
          <cell r="Q1935">
            <v>38945</v>
          </cell>
          <cell r="U1935">
            <v>39006</v>
          </cell>
          <cell r="V1935">
            <v>38917</v>
          </cell>
          <cell r="W1935">
            <v>38981</v>
          </cell>
          <cell r="Z1935" t="str">
            <v>Development Complete</v>
          </cell>
        </row>
        <row r="1936">
          <cell r="A1936" t="str">
            <v>M4M</v>
          </cell>
          <cell r="B1936" t="str">
            <v>Mid Green Heather Stripe 3</v>
          </cell>
          <cell r="D1936" t="str">
            <v>Karen Cole</v>
          </cell>
          <cell r="E1936" t="str">
            <v>Spring 07' Stripes</v>
          </cell>
          <cell r="F1936" t="str">
            <v>MUN</v>
          </cell>
          <cell r="G1936">
            <v>38915</v>
          </cell>
          <cell r="H1936">
            <v>38917</v>
          </cell>
          <cell r="I1936" t="str">
            <v>7642/7647 proto #0410-129</v>
          </cell>
          <cell r="J1936" t="str">
            <v>63%c/37%p</v>
          </cell>
          <cell r="K1936" t="str">
            <v>Sp'07</v>
          </cell>
          <cell r="M1936" t="str">
            <v>L/S Superfast</v>
          </cell>
          <cell r="N1936" t="str">
            <v>Range Bleach</v>
          </cell>
          <cell r="O1936">
            <v>6</v>
          </cell>
          <cell r="P1936">
            <v>38958</v>
          </cell>
          <cell r="Q1936">
            <v>38958</v>
          </cell>
          <cell r="V1936">
            <v>38917</v>
          </cell>
          <cell r="Z1936" t="str">
            <v>Lab dip approved</v>
          </cell>
        </row>
        <row r="1937">
          <cell r="A1937" t="str">
            <v>M3M</v>
          </cell>
          <cell r="B1937" t="str">
            <v xml:space="preserve">Deep Water  </v>
          </cell>
          <cell r="D1937" t="str">
            <v>Karen Cole</v>
          </cell>
          <cell r="E1937" t="str">
            <v>Spring 07' Solids</v>
          </cell>
          <cell r="F1937" t="str">
            <v>MUN</v>
          </cell>
          <cell r="G1937">
            <v>38818</v>
          </cell>
          <cell r="H1937">
            <v>38824</v>
          </cell>
          <cell r="I1937">
            <v>2638</v>
          </cell>
          <cell r="J1937" t="str">
            <v>100% CTN</v>
          </cell>
          <cell r="K1937" t="str">
            <v>Sp'07</v>
          </cell>
          <cell r="L1937" t="str">
            <v>18-4032 TC</v>
          </cell>
          <cell r="M1937" t="str">
            <v>Fiber Reactive</v>
          </cell>
          <cell r="N1937" t="str">
            <v>Jet Bleach</v>
          </cell>
          <cell r="O1937">
            <v>9</v>
          </cell>
          <cell r="P1937">
            <v>38901</v>
          </cell>
          <cell r="Q1937">
            <v>38901</v>
          </cell>
          <cell r="U1937">
            <v>38923</v>
          </cell>
          <cell r="V1937">
            <v>38824</v>
          </cell>
          <cell r="W1937">
            <v>38947</v>
          </cell>
          <cell r="Z1937" t="str">
            <v>Development Complete</v>
          </cell>
        </row>
        <row r="1938">
          <cell r="A1938" t="str">
            <v>M2M</v>
          </cell>
          <cell r="B1938" t="str">
            <v>Mullberry Purple</v>
          </cell>
          <cell r="D1938" t="str">
            <v>Karen Cole</v>
          </cell>
          <cell r="E1938" t="str">
            <v>Spring 07' Solids</v>
          </cell>
          <cell r="F1938" t="str">
            <v>MUN</v>
          </cell>
          <cell r="G1938">
            <v>38818</v>
          </cell>
          <cell r="H1938">
            <v>38824</v>
          </cell>
          <cell r="I1938">
            <v>2638</v>
          </cell>
          <cell r="J1938" t="str">
            <v>100% CTN</v>
          </cell>
          <cell r="K1938" t="str">
            <v>Sp'07</v>
          </cell>
          <cell r="L1938" t="str">
            <v>19-3722 TC</v>
          </cell>
          <cell r="M1938" t="str">
            <v>Fiber Reactive</v>
          </cell>
          <cell r="N1938" t="str">
            <v>Jet Bleach</v>
          </cell>
          <cell r="O1938">
            <v>1</v>
          </cell>
          <cell r="P1938">
            <v>38909</v>
          </cell>
          <cell r="Q1938">
            <v>38912</v>
          </cell>
          <cell r="U1938">
            <v>39006</v>
          </cell>
          <cell r="V1938">
            <v>38824</v>
          </cell>
          <cell r="W1938">
            <v>39006</v>
          </cell>
          <cell r="Z1938" t="str">
            <v>Development Complete</v>
          </cell>
        </row>
        <row r="1939">
          <cell r="A1939" t="str">
            <v>M1M</v>
          </cell>
          <cell r="B1939" t="str">
            <v>Legion Blue</v>
          </cell>
          <cell r="D1939" t="str">
            <v>Karen Cole</v>
          </cell>
          <cell r="E1939" t="str">
            <v>Spring 07' Solids</v>
          </cell>
          <cell r="F1939" t="str">
            <v>MUN</v>
          </cell>
          <cell r="G1939">
            <v>38818</v>
          </cell>
          <cell r="H1939">
            <v>38824</v>
          </cell>
          <cell r="I1939">
            <v>2638</v>
          </cell>
          <cell r="J1939" t="str">
            <v>100% CTN</v>
          </cell>
          <cell r="K1939" t="str">
            <v>Sp'07</v>
          </cell>
          <cell r="L1939" t="str">
            <v>19-4324 TC</v>
          </cell>
          <cell r="M1939" t="str">
            <v>Fiber Reactive</v>
          </cell>
          <cell r="N1939" t="str">
            <v>SLU Scour</v>
          </cell>
          <cell r="O1939">
            <v>6</v>
          </cell>
          <cell r="P1939">
            <v>38929</v>
          </cell>
          <cell r="Q1939">
            <v>38933</v>
          </cell>
          <cell r="V1939">
            <v>38824</v>
          </cell>
          <cell r="Z1939" t="str">
            <v>Lab dip approved</v>
          </cell>
        </row>
        <row r="1940">
          <cell r="A1940" t="str">
            <v>M9L</v>
          </cell>
          <cell r="B1940" t="str">
            <v xml:space="preserve">Deep Water  </v>
          </cell>
          <cell r="D1940" t="str">
            <v>Karen Cole</v>
          </cell>
          <cell r="E1940" t="str">
            <v>Spring 07' Solids</v>
          </cell>
          <cell r="F1940" t="str">
            <v>MUN</v>
          </cell>
          <cell r="G1940">
            <v>38818</v>
          </cell>
          <cell r="H1940">
            <v>38824</v>
          </cell>
          <cell r="I1940">
            <v>2824</v>
          </cell>
          <cell r="J1940" t="str">
            <v>100% CTN</v>
          </cell>
          <cell r="K1940" t="str">
            <v>Sp'07</v>
          </cell>
          <cell r="L1940" t="str">
            <v>18-4032 TC</v>
          </cell>
          <cell r="M1940" t="str">
            <v>Fiber Reactive</v>
          </cell>
          <cell r="N1940" t="str">
            <v>Jet Bleach</v>
          </cell>
          <cell r="O1940">
            <v>2</v>
          </cell>
          <cell r="P1940">
            <v>38876</v>
          </cell>
          <cell r="Q1940">
            <v>38876</v>
          </cell>
          <cell r="U1940">
            <v>38903</v>
          </cell>
          <cell r="V1940">
            <v>38824</v>
          </cell>
          <cell r="Z1940" t="str">
            <v>Development Complete</v>
          </cell>
        </row>
        <row r="1941">
          <cell r="A1941" t="str">
            <v>M8L</v>
          </cell>
          <cell r="B1941" t="str">
            <v>Mullberry Purple</v>
          </cell>
          <cell r="D1941" t="str">
            <v>Karen Cole</v>
          </cell>
          <cell r="E1941" t="str">
            <v>Spring 07' Solids</v>
          </cell>
          <cell r="F1941" t="str">
            <v>MUN</v>
          </cell>
          <cell r="G1941">
            <v>38818</v>
          </cell>
          <cell r="H1941">
            <v>38824</v>
          </cell>
          <cell r="I1941">
            <v>2824</v>
          </cell>
          <cell r="J1941" t="str">
            <v>100% CTN</v>
          </cell>
          <cell r="K1941" t="str">
            <v>Sp'07</v>
          </cell>
          <cell r="L1941" t="str">
            <v>19-3722 TC</v>
          </cell>
          <cell r="M1941" t="str">
            <v>Fiber Reactive</v>
          </cell>
          <cell r="N1941" t="str">
            <v>Jet Bleach</v>
          </cell>
          <cell r="O1941">
            <v>2</v>
          </cell>
          <cell r="P1941">
            <v>38842</v>
          </cell>
          <cell r="Q1941">
            <v>38874</v>
          </cell>
          <cell r="U1941">
            <v>38967</v>
          </cell>
          <cell r="V1941">
            <v>38824</v>
          </cell>
          <cell r="W1941">
            <v>38958</v>
          </cell>
          <cell r="Z1941" t="str">
            <v>Development Complete</v>
          </cell>
        </row>
        <row r="1942">
          <cell r="A1942" t="str">
            <v>M7L</v>
          </cell>
          <cell r="B1942" t="str">
            <v>Legion Blue</v>
          </cell>
          <cell r="D1942" t="str">
            <v>Karen Cole</v>
          </cell>
          <cell r="E1942" t="str">
            <v>Spring 07' Solids</v>
          </cell>
          <cell r="F1942" t="str">
            <v>MUN</v>
          </cell>
          <cell r="G1942">
            <v>38818</v>
          </cell>
          <cell r="H1942">
            <v>38824</v>
          </cell>
          <cell r="I1942">
            <v>2824</v>
          </cell>
          <cell r="J1942" t="str">
            <v>100% CTN</v>
          </cell>
          <cell r="K1942" t="str">
            <v>Sp'07</v>
          </cell>
          <cell r="L1942" t="str">
            <v>19-4324 TC</v>
          </cell>
          <cell r="M1942" t="str">
            <v>Fiber Reactive</v>
          </cell>
          <cell r="N1942" t="str">
            <v>SLU Scour</v>
          </cell>
          <cell r="O1942">
            <v>3</v>
          </cell>
          <cell r="P1942">
            <v>38889</v>
          </cell>
          <cell r="Q1942">
            <v>38897</v>
          </cell>
          <cell r="U1942">
            <v>38965</v>
          </cell>
          <cell r="V1942">
            <v>38824</v>
          </cell>
          <cell r="W1942">
            <v>38958</v>
          </cell>
          <cell r="Z1942" t="str">
            <v>Development Complete</v>
          </cell>
        </row>
        <row r="1943">
          <cell r="A1943" t="str">
            <v>M6L</v>
          </cell>
          <cell r="B1943" t="str">
            <v>Blue Bell</v>
          </cell>
          <cell r="D1943" t="str">
            <v>Karen Cole</v>
          </cell>
          <cell r="E1943" t="str">
            <v>Spring 07' Solids</v>
          </cell>
          <cell r="F1943" t="str">
            <v>MUN</v>
          </cell>
          <cell r="G1943">
            <v>38818</v>
          </cell>
          <cell r="H1943">
            <v>38824</v>
          </cell>
          <cell r="I1943">
            <v>2824</v>
          </cell>
          <cell r="J1943" t="str">
            <v>100% CTN</v>
          </cell>
          <cell r="K1943" t="str">
            <v>Sp'07</v>
          </cell>
          <cell r="L1943" t="str">
            <v>14-4121 TC</v>
          </cell>
          <cell r="M1943" t="str">
            <v>Fiber Reactive</v>
          </cell>
          <cell r="N1943" t="str">
            <v>Range Bleach</v>
          </cell>
          <cell r="O1943">
            <v>3</v>
          </cell>
          <cell r="P1943">
            <v>38889</v>
          </cell>
          <cell r="Q1943">
            <v>38897</v>
          </cell>
          <cell r="U1943">
            <v>38975</v>
          </cell>
          <cell r="V1943">
            <v>38824</v>
          </cell>
          <cell r="W1943">
            <v>38981</v>
          </cell>
          <cell r="Z1943" t="str">
            <v>Development Complete</v>
          </cell>
        </row>
        <row r="1944">
          <cell r="A1944" t="str">
            <v>M5L</v>
          </cell>
          <cell r="B1944" t="str">
            <v>Deep Water Heather</v>
          </cell>
          <cell r="D1944" t="str">
            <v>Karen Cole</v>
          </cell>
          <cell r="E1944" t="str">
            <v>Spring 07' 75/25 OE Heather</v>
          </cell>
          <cell r="F1944" t="str">
            <v>MUN</v>
          </cell>
          <cell r="G1944">
            <v>38818</v>
          </cell>
          <cell r="H1944">
            <v>38824</v>
          </cell>
          <cell r="I1944">
            <v>2643</v>
          </cell>
          <cell r="J1944" t="str">
            <v>75/25 C/P</v>
          </cell>
          <cell r="K1944" t="str">
            <v>Sp'07</v>
          </cell>
          <cell r="L1944" t="str">
            <v>18-4032 TC</v>
          </cell>
          <cell r="M1944" t="str">
            <v>Fiber Reactive</v>
          </cell>
          <cell r="N1944" t="str">
            <v>Range Bleach</v>
          </cell>
          <cell r="O1944">
            <v>6</v>
          </cell>
          <cell r="P1944">
            <v>38917</v>
          </cell>
          <cell r="Q1944">
            <v>38917</v>
          </cell>
          <cell r="U1944">
            <v>38988</v>
          </cell>
          <cell r="V1944">
            <v>38824</v>
          </cell>
          <cell r="W1944">
            <v>38986</v>
          </cell>
          <cell r="Z1944" t="str">
            <v>Development Complete</v>
          </cell>
        </row>
        <row r="1945">
          <cell r="A1945" t="str">
            <v>M4L</v>
          </cell>
          <cell r="B1945" t="str">
            <v>Medium Green Heather</v>
          </cell>
          <cell r="D1945" t="str">
            <v>Karen Cole</v>
          </cell>
          <cell r="E1945" t="str">
            <v>Spring 07' 75/25 OE Heather</v>
          </cell>
          <cell r="F1945" t="str">
            <v>MUN</v>
          </cell>
          <cell r="G1945">
            <v>38818</v>
          </cell>
          <cell r="H1945">
            <v>38824</v>
          </cell>
          <cell r="I1945">
            <v>2643</v>
          </cell>
          <cell r="J1945" t="str">
            <v>75/25 C/P</v>
          </cell>
          <cell r="K1945" t="str">
            <v>Sp'07</v>
          </cell>
          <cell r="L1945" t="str">
            <v>17-6229 TC</v>
          </cell>
          <cell r="M1945" t="str">
            <v>Fiber Reactive</v>
          </cell>
          <cell r="N1945" t="str">
            <v>Range Bleach</v>
          </cell>
          <cell r="O1945">
            <v>3</v>
          </cell>
          <cell r="P1945">
            <v>38917</v>
          </cell>
          <cell r="Q1945">
            <v>38917</v>
          </cell>
          <cell r="V1945">
            <v>38824</v>
          </cell>
          <cell r="Z1945" t="str">
            <v>Lab dip approved</v>
          </cell>
        </row>
        <row r="1946">
          <cell r="A1946" t="str">
            <v>M3L</v>
          </cell>
          <cell r="B1946" t="str">
            <v>Paprika Heather</v>
          </cell>
          <cell r="D1946" t="str">
            <v>Karen Cole</v>
          </cell>
          <cell r="E1946" t="str">
            <v>Spring 07' 75/25 OE Heather</v>
          </cell>
          <cell r="F1946" t="str">
            <v>MUN</v>
          </cell>
          <cell r="G1946">
            <v>38818</v>
          </cell>
          <cell r="H1946">
            <v>38824</v>
          </cell>
          <cell r="I1946">
            <v>2643</v>
          </cell>
          <cell r="J1946" t="str">
            <v>75/25 C/P</v>
          </cell>
          <cell r="K1946" t="str">
            <v>Sp'07</v>
          </cell>
          <cell r="L1946" t="str">
            <v>16-1448 TC</v>
          </cell>
          <cell r="M1946" t="str">
            <v>Fiber Reactive</v>
          </cell>
          <cell r="N1946" t="str">
            <v>Range Bleach</v>
          </cell>
          <cell r="O1946">
            <v>15</v>
          </cell>
          <cell r="P1946">
            <v>38917</v>
          </cell>
          <cell r="Q1946">
            <v>38917</v>
          </cell>
          <cell r="U1946">
            <v>38988</v>
          </cell>
          <cell r="V1946">
            <v>38824</v>
          </cell>
          <cell r="W1946">
            <v>38986</v>
          </cell>
          <cell r="Z1946" t="str">
            <v>Development Complete</v>
          </cell>
        </row>
        <row r="1947">
          <cell r="A1947" t="str">
            <v>M2L</v>
          </cell>
          <cell r="B1947" t="str">
            <v>Mars Red Heather</v>
          </cell>
          <cell r="D1947" t="str">
            <v>Karen Cole</v>
          </cell>
          <cell r="E1947" t="str">
            <v>Spring 07' 75/25 OE Heather</v>
          </cell>
          <cell r="F1947" t="str">
            <v>MUN</v>
          </cell>
          <cell r="G1947">
            <v>38818</v>
          </cell>
          <cell r="H1947">
            <v>38824</v>
          </cell>
          <cell r="I1947">
            <v>2643</v>
          </cell>
          <cell r="J1947" t="str">
            <v>75/25 C/P</v>
          </cell>
          <cell r="K1947" t="str">
            <v>Sp'07</v>
          </cell>
          <cell r="L1947" t="str">
            <v>18-1655 TC</v>
          </cell>
          <cell r="M1947" t="str">
            <v>Fiber Reactive</v>
          </cell>
          <cell r="N1947" t="str">
            <v>Range Bleach</v>
          </cell>
          <cell r="O1947">
            <v>15</v>
          </cell>
          <cell r="P1947">
            <v>38917</v>
          </cell>
          <cell r="Q1947">
            <v>38917</v>
          </cell>
          <cell r="V1947">
            <v>38824</v>
          </cell>
          <cell r="Z1947" t="str">
            <v>Lab dip approved</v>
          </cell>
        </row>
        <row r="1948">
          <cell r="A1948" t="str">
            <v>M1L</v>
          </cell>
          <cell r="B1948" t="str">
            <v>Medium Green R/S Heather</v>
          </cell>
          <cell r="D1948" t="str">
            <v>Karen Cole</v>
          </cell>
          <cell r="E1948" t="str">
            <v>Spring 07' 75/25 R/S Heather</v>
          </cell>
          <cell r="F1948" t="str">
            <v>MUN</v>
          </cell>
          <cell r="G1948">
            <v>38818</v>
          </cell>
          <cell r="H1948">
            <v>38824</v>
          </cell>
          <cell r="I1948">
            <v>2975</v>
          </cell>
          <cell r="J1948" t="str">
            <v>75/25 Ctn/Poly R/S</v>
          </cell>
          <cell r="K1948" t="str">
            <v>Sp'07</v>
          </cell>
          <cell r="L1948" t="str">
            <v>17-6229 TC</v>
          </cell>
          <cell r="M1948" t="str">
            <v>Fiber Reactive</v>
          </cell>
          <cell r="N1948" t="str">
            <v>Range Bleach</v>
          </cell>
          <cell r="O1948">
            <v>5</v>
          </cell>
          <cell r="P1948">
            <v>38946</v>
          </cell>
          <cell r="Q1948">
            <v>38953</v>
          </cell>
          <cell r="V1948">
            <v>38824</v>
          </cell>
          <cell r="Z1948" t="str">
            <v>Lab dip approved</v>
          </cell>
        </row>
        <row r="1949">
          <cell r="A1949" t="str">
            <v>M9K</v>
          </cell>
          <cell r="B1949" t="str">
            <v>Washed Black R/S Heather 2</v>
          </cell>
          <cell r="D1949" t="str">
            <v>Christina Isenhour</v>
          </cell>
          <cell r="E1949" t="str">
            <v>Classics</v>
          </cell>
          <cell r="F1949" t="str">
            <v>MUN</v>
          </cell>
          <cell r="G1949">
            <v>38644</v>
          </cell>
          <cell r="H1949">
            <v>38644</v>
          </cell>
          <cell r="I1949">
            <v>2759</v>
          </cell>
          <cell r="J1949" t="str">
            <v>90%/10% C/P</v>
          </cell>
          <cell r="K1949" t="str">
            <v>Fall'06</v>
          </cell>
          <cell r="L1949" t="str">
            <v>Mb7</v>
          </cell>
          <cell r="V1949">
            <v>38644</v>
          </cell>
          <cell r="Z1949" t="str">
            <v>Lab dip in-process</v>
          </cell>
        </row>
        <row r="1950">
          <cell r="A1950" t="str">
            <v>M8K</v>
          </cell>
          <cell r="B1950" t="str">
            <v>Washed Black R/S Heather</v>
          </cell>
          <cell r="D1950" t="str">
            <v>Christina Isenhour</v>
          </cell>
          <cell r="E1950" t="str">
            <v>Classics</v>
          </cell>
          <cell r="F1950" t="str">
            <v>MUN</v>
          </cell>
          <cell r="G1950">
            <v>38644</v>
          </cell>
          <cell r="H1950">
            <v>38644</v>
          </cell>
          <cell r="I1950">
            <v>2828</v>
          </cell>
          <cell r="J1950" t="str">
            <v>90%/10% C/P</v>
          </cell>
          <cell r="K1950" t="str">
            <v>Fall'06</v>
          </cell>
          <cell r="L1950" t="str">
            <v>Mb7</v>
          </cell>
          <cell r="V1950">
            <v>38644</v>
          </cell>
          <cell r="Z1950" t="str">
            <v>Lab dip in-process</v>
          </cell>
        </row>
        <row r="1951">
          <cell r="A1951" t="str">
            <v>M7K</v>
          </cell>
          <cell r="B1951" t="str">
            <v>Scuba Blue R/S Heather</v>
          </cell>
          <cell r="D1951" t="str">
            <v>Christina Isenhour</v>
          </cell>
          <cell r="E1951" t="str">
            <v>Fall'06 Premium</v>
          </cell>
          <cell r="F1951" t="str">
            <v>MUN</v>
          </cell>
          <cell r="G1951">
            <v>38635</v>
          </cell>
          <cell r="H1951">
            <v>38635</v>
          </cell>
          <cell r="I1951" t="str">
            <v>0508-61/2975</v>
          </cell>
          <cell r="J1951" t="str">
            <v>75/25 Ctn/Poly R/S</v>
          </cell>
          <cell r="K1951" t="str">
            <v>Fall'06</v>
          </cell>
          <cell r="L1951" t="str">
            <v>MV4</v>
          </cell>
          <cell r="M1951" t="str">
            <v>Fiber Reactive</v>
          </cell>
          <cell r="N1951" t="str">
            <v>SLU Scour</v>
          </cell>
          <cell r="O1951">
            <v>1</v>
          </cell>
          <cell r="P1951">
            <v>38645</v>
          </cell>
          <cell r="Q1951">
            <v>38653</v>
          </cell>
          <cell r="U1951">
            <v>38806</v>
          </cell>
          <cell r="V1951">
            <v>38635</v>
          </cell>
          <cell r="W1951">
            <v>38793</v>
          </cell>
          <cell r="Z1951" t="str">
            <v>Development Complete</v>
          </cell>
        </row>
        <row r="1952">
          <cell r="A1952" t="str">
            <v>M6K</v>
          </cell>
          <cell r="B1952" t="str">
            <v>Navy 2000 R/S Heather</v>
          </cell>
          <cell r="D1952" t="str">
            <v>Christina Isenhour</v>
          </cell>
          <cell r="E1952" t="str">
            <v>Fall'06 Premium</v>
          </cell>
          <cell r="F1952" t="str">
            <v>MUN</v>
          </cell>
          <cell r="G1952">
            <v>38635</v>
          </cell>
          <cell r="H1952">
            <v>38635</v>
          </cell>
          <cell r="I1952" t="str">
            <v>0508-61/2975</v>
          </cell>
          <cell r="J1952" t="str">
            <v>75/25 Ctn/Poly R/S</v>
          </cell>
          <cell r="K1952" t="str">
            <v>Fall'06</v>
          </cell>
          <cell r="L1952" t="str">
            <v>MA5</v>
          </cell>
          <cell r="M1952" t="str">
            <v>Fiber Reactive</v>
          </cell>
          <cell r="N1952" t="str">
            <v>SLU Scour</v>
          </cell>
          <cell r="O1952">
            <v>13</v>
          </cell>
          <cell r="P1952">
            <v>38742</v>
          </cell>
          <cell r="Q1952">
            <v>38747</v>
          </cell>
          <cell r="U1952">
            <v>38806</v>
          </cell>
          <cell r="V1952">
            <v>38635</v>
          </cell>
          <cell r="W1952">
            <v>38793</v>
          </cell>
          <cell r="Z1952" t="str">
            <v>Development Complete</v>
          </cell>
        </row>
        <row r="1953">
          <cell r="A1953" t="str">
            <v>M5K</v>
          </cell>
          <cell r="B1953" t="str">
            <v>Mid Charcoal R/S Heather</v>
          </cell>
          <cell r="D1953" t="str">
            <v>Christina Isenhour</v>
          </cell>
          <cell r="E1953" t="str">
            <v>Fall'06 Premium</v>
          </cell>
          <cell r="F1953" t="str">
            <v>MUN</v>
          </cell>
          <cell r="G1953">
            <v>38635</v>
          </cell>
          <cell r="H1953">
            <v>38635</v>
          </cell>
          <cell r="I1953">
            <v>2975</v>
          </cell>
          <cell r="J1953" t="str">
            <v>75/25 Ctn/Poly R/S</v>
          </cell>
          <cell r="K1953" t="str">
            <v>Fall'06</v>
          </cell>
          <cell r="L1953" t="str">
            <v>M2H</v>
          </cell>
          <cell r="M1953" t="str">
            <v>Disp/F.R.</v>
          </cell>
          <cell r="N1953" t="str">
            <v>Range Bleach</v>
          </cell>
          <cell r="O1953">
            <v>4</v>
          </cell>
          <cell r="P1953">
            <v>38742</v>
          </cell>
          <cell r="Q1953">
            <v>38747</v>
          </cell>
          <cell r="U1953">
            <v>38965</v>
          </cell>
          <cell r="V1953">
            <v>38635</v>
          </cell>
          <cell r="W1953">
            <v>38958</v>
          </cell>
          <cell r="Z1953" t="str">
            <v>Development Complete</v>
          </cell>
        </row>
        <row r="1954">
          <cell r="A1954" t="str">
            <v>M4K</v>
          </cell>
          <cell r="B1954" t="str">
            <v>Slate R/S Heather</v>
          </cell>
          <cell r="D1954" t="str">
            <v>Christina Isenhour</v>
          </cell>
          <cell r="E1954" t="str">
            <v>Fall'06 Premium</v>
          </cell>
          <cell r="F1954" t="str">
            <v>MUN</v>
          </cell>
          <cell r="G1954">
            <v>38635</v>
          </cell>
          <cell r="H1954">
            <v>38635</v>
          </cell>
          <cell r="I1954" t="str">
            <v>0508-61/2975</v>
          </cell>
          <cell r="J1954" t="str">
            <v>75/25 Ctn/Poly R/S 2975</v>
          </cell>
          <cell r="K1954" t="str">
            <v>Fall'06</v>
          </cell>
          <cell r="L1954" t="str">
            <v>M5E</v>
          </cell>
          <cell r="M1954" t="str">
            <v>Disperse</v>
          </cell>
          <cell r="N1954" t="str">
            <v>Range Bleach</v>
          </cell>
          <cell r="O1954">
            <v>12</v>
          </cell>
          <cell r="P1954">
            <v>38757</v>
          </cell>
          <cell r="Q1954">
            <v>38757</v>
          </cell>
          <cell r="U1954">
            <v>38849</v>
          </cell>
          <cell r="V1954">
            <v>38635</v>
          </cell>
          <cell r="W1954">
            <v>38875</v>
          </cell>
          <cell r="Z1954" t="str">
            <v>Development Complete</v>
          </cell>
        </row>
        <row r="1955">
          <cell r="A1955" t="str">
            <v>M3K</v>
          </cell>
          <cell r="B1955" t="str">
            <v>Purple Plumeria Stripe 28</v>
          </cell>
          <cell r="D1955" t="str">
            <v>Christina Isenhour</v>
          </cell>
          <cell r="E1955" t="str">
            <v>Fall'06 Stripes</v>
          </cell>
          <cell r="F1955" t="str">
            <v>MUN</v>
          </cell>
          <cell r="G1955">
            <v>38580</v>
          </cell>
          <cell r="H1955">
            <v>38582</v>
          </cell>
          <cell r="I1955">
            <v>3166</v>
          </cell>
          <cell r="J1955" t="str">
            <v>70/30 Ctn/Poly</v>
          </cell>
          <cell r="K1955" t="str">
            <v>Fall'06</v>
          </cell>
          <cell r="L1955" t="str">
            <v>19-3716TC</v>
          </cell>
          <cell r="M1955" t="str">
            <v>Fiber Reactive</v>
          </cell>
          <cell r="N1955" t="str">
            <v>SLU Scour</v>
          </cell>
          <cell r="O1955">
            <v>5</v>
          </cell>
          <cell r="P1955">
            <v>38688</v>
          </cell>
          <cell r="Q1955">
            <v>38693</v>
          </cell>
          <cell r="U1955">
            <v>38764</v>
          </cell>
          <cell r="V1955">
            <v>38582</v>
          </cell>
          <cell r="W1955">
            <v>38778</v>
          </cell>
          <cell r="Z1955" t="str">
            <v>Development Complete</v>
          </cell>
        </row>
        <row r="1956">
          <cell r="A1956" t="str">
            <v>M2K</v>
          </cell>
          <cell r="B1956" t="str">
            <v>Cypress Heather</v>
          </cell>
          <cell r="D1956" t="str">
            <v>Christina Isenhour</v>
          </cell>
          <cell r="E1956" t="str">
            <v>Fall'06 Solids</v>
          </cell>
          <cell r="F1956" t="str">
            <v>MUN</v>
          </cell>
          <cell r="G1956">
            <v>38546</v>
          </cell>
          <cell r="H1956">
            <v>38548</v>
          </cell>
          <cell r="I1956">
            <v>2643</v>
          </cell>
          <cell r="J1956" t="str">
            <v>75/25 Ctn/Poly</v>
          </cell>
          <cell r="K1956" t="str">
            <v>Fall'06</v>
          </cell>
          <cell r="L1956" t="str">
            <v>18-0322 TC</v>
          </cell>
          <cell r="M1956" t="str">
            <v>Fiber Reactive</v>
          </cell>
          <cell r="N1956" t="str">
            <v>SLU Scour</v>
          </cell>
          <cell r="O1956">
            <v>11</v>
          </cell>
          <cell r="P1956">
            <v>38757</v>
          </cell>
          <cell r="Q1956">
            <v>38757</v>
          </cell>
          <cell r="U1956">
            <v>38831</v>
          </cell>
          <cell r="V1956">
            <v>38548</v>
          </cell>
          <cell r="W1956">
            <v>38832</v>
          </cell>
          <cell r="Z1956" t="str">
            <v>Development Complete</v>
          </cell>
        </row>
        <row r="1957">
          <cell r="A1957" t="str">
            <v>M1K</v>
          </cell>
          <cell r="B1957" t="str">
            <v>Potting Soil Heather</v>
          </cell>
          <cell r="D1957" t="str">
            <v>Christina Isenhour</v>
          </cell>
          <cell r="E1957" t="str">
            <v>Fall'06 Solids</v>
          </cell>
          <cell r="F1957" t="str">
            <v>MUN</v>
          </cell>
          <cell r="G1957">
            <v>38546</v>
          </cell>
          <cell r="H1957">
            <v>38548</v>
          </cell>
          <cell r="I1957">
            <v>2643</v>
          </cell>
          <cell r="J1957" t="str">
            <v>72/25 Ctn/poly</v>
          </cell>
          <cell r="K1957" t="str">
            <v>Fall'06</v>
          </cell>
          <cell r="L1957" t="str">
            <v>19-1218 TC</v>
          </cell>
          <cell r="M1957" t="str">
            <v>Fiber Reactive</v>
          </cell>
          <cell r="N1957" t="str">
            <v>SLU Scour</v>
          </cell>
          <cell r="O1957">
            <v>8</v>
          </cell>
          <cell r="P1957">
            <v>38688</v>
          </cell>
          <cell r="Q1957">
            <v>38693</v>
          </cell>
          <cell r="U1957">
            <v>38730</v>
          </cell>
          <cell r="V1957">
            <v>38548</v>
          </cell>
          <cell r="W1957">
            <v>38706</v>
          </cell>
          <cell r="Z1957" t="str">
            <v>Development Complete</v>
          </cell>
        </row>
        <row r="1958">
          <cell r="A1958" t="str">
            <v>M9J</v>
          </cell>
          <cell r="B1958" t="str">
            <v xml:space="preserve">Purple Plumeria  </v>
          </cell>
          <cell r="D1958" t="str">
            <v>Christina Isenhour</v>
          </cell>
          <cell r="E1958" t="str">
            <v>Fall'06 Solids</v>
          </cell>
          <cell r="F1958" t="str">
            <v>MUN</v>
          </cell>
          <cell r="G1958">
            <v>38546</v>
          </cell>
          <cell r="H1958">
            <v>38548</v>
          </cell>
          <cell r="I1958">
            <v>2824</v>
          </cell>
          <cell r="J1958" t="str">
            <v>100% Cotton</v>
          </cell>
          <cell r="K1958" t="str">
            <v>Fall'06</v>
          </cell>
          <cell r="L1958" t="str">
            <v>19-3716 TC</v>
          </cell>
          <cell r="M1958" t="str">
            <v>Fiber Reactive</v>
          </cell>
          <cell r="N1958" t="str">
            <v>SLU Scour</v>
          </cell>
          <cell r="O1958">
            <v>8</v>
          </cell>
          <cell r="P1958">
            <v>38575</v>
          </cell>
          <cell r="Q1958">
            <v>38581</v>
          </cell>
          <cell r="U1958">
            <v>38806</v>
          </cell>
          <cell r="V1958">
            <v>38548</v>
          </cell>
          <cell r="W1958">
            <v>38793</v>
          </cell>
          <cell r="Z1958" t="str">
            <v>Development Complete</v>
          </cell>
        </row>
        <row r="1959">
          <cell r="A1959" t="str">
            <v>M8J</v>
          </cell>
          <cell r="B1959" t="str">
            <v>Purple Plumeria Heather</v>
          </cell>
          <cell r="D1959" t="str">
            <v>Christina Isenhour</v>
          </cell>
          <cell r="E1959" t="str">
            <v>Fall'06 Solids</v>
          </cell>
          <cell r="F1959" t="str">
            <v>MUN</v>
          </cell>
          <cell r="G1959">
            <v>38546</v>
          </cell>
          <cell r="H1959">
            <v>38548</v>
          </cell>
          <cell r="I1959">
            <v>2643</v>
          </cell>
          <cell r="J1959" t="str">
            <v>75/25 Ctn/Poly</v>
          </cell>
          <cell r="K1959" t="str">
            <v>Fall'06</v>
          </cell>
          <cell r="L1959" t="str">
            <v>19-3716 TC</v>
          </cell>
          <cell r="M1959" t="str">
            <v>Fiber Reactive</v>
          </cell>
          <cell r="N1959" t="str">
            <v>SLU Scour</v>
          </cell>
          <cell r="O1959">
            <v>21</v>
          </cell>
          <cell r="P1959">
            <v>38688</v>
          </cell>
          <cell r="Q1959">
            <v>38772</v>
          </cell>
          <cell r="U1959">
            <v>38832</v>
          </cell>
          <cell r="V1959">
            <v>38548</v>
          </cell>
          <cell r="W1959">
            <v>38832</v>
          </cell>
          <cell r="Z1959" t="str">
            <v>Development Complete</v>
          </cell>
        </row>
        <row r="1960">
          <cell r="A1960" t="str">
            <v>M7J</v>
          </cell>
          <cell r="B1960" t="str">
            <v>Ebony</v>
          </cell>
          <cell r="D1960" t="str">
            <v>Christina Isenhour</v>
          </cell>
          <cell r="E1960" t="str">
            <v>Fall'06 Solids</v>
          </cell>
          <cell r="F1960" t="str">
            <v>MUN</v>
          </cell>
          <cell r="G1960">
            <v>38546</v>
          </cell>
          <cell r="H1960">
            <v>38548</v>
          </cell>
          <cell r="I1960">
            <v>2824</v>
          </cell>
          <cell r="J1960" t="str">
            <v>100% Cotton</v>
          </cell>
          <cell r="K1960" t="str">
            <v>Fall'06</v>
          </cell>
          <cell r="L1960" t="str">
            <v>19-4104TC</v>
          </cell>
          <cell r="M1960" t="str">
            <v>Fiber Reactive</v>
          </cell>
          <cell r="N1960" t="str">
            <v>SLU Scour</v>
          </cell>
          <cell r="O1960">
            <v>10</v>
          </cell>
          <cell r="P1960">
            <v>38580</v>
          </cell>
          <cell r="Q1960">
            <v>38583</v>
          </cell>
          <cell r="U1960">
            <v>38730</v>
          </cell>
          <cell r="V1960">
            <v>38548</v>
          </cell>
          <cell r="W1960">
            <v>38755</v>
          </cell>
          <cell r="Z1960" t="str">
            <v>Development Complete</v>
          </cell>
        </row>
        <row r="1961">
          <cell r="A1961" t="str">
            <v>M6J</v>
          </cell>
          <cell r="B1961" t="str">
            <v>Estate Blue</v>
          </cell>
          <cell r="D1961" t="str">
            <v>Maria Teza</v>
          </cell>
          <cell r="E1961" t="str">
            <v xml:space="preserve">Fall'06 </v>
          </cell>
          <cell r="F1961" t="str">
            <v>Champ</v>
          </cell>
          <cell r="G1961">
            <v>38534</v>
          </cell>
          <cell r="H1961">
            <v>38544</v>
          </cell>
          <cell r="I1961">
            <v>2824</v>
          </cell>
          <cell r="J1961" t="str">
            <v>100% Cotton</v>
          </cell>
          <cell r="K1961" t="str">
            <v>Fall'06</v>
          </cell>
          <cell r="L1961" t="str">
            <v>19-4027 TC</v>
          </cell>
          <cell r="M1961" t="str">
            <v>Fiber Reactive</v>
          </cell>
          <cell r="N1961" t="str">
            <v>SLU Scour</v>
          </cell>
          <cell r="O1961">
            <v>7</v>
          </cell>
          <cell r="P1961">
            <v>38575</v>
          </cell>
          <cell r="Q1961">
            <v>38594</v>
          </cell>
          <cell r="U1961">
            <v>38663</v>
          </cell>
          <cell r="V1961">
            <v>38548</v>
          </cell>
          <cell r="W1961">
            <v>38623</v>
          </cell>
          <cell r="Z1961" t="str">
            <v>Development Complete</v>
          </cell>
        </row>
        <row r="1962">
          <cell r="A1962" t="str">
            <v>M5J</v>
          </cell>
          <cell r="B1962" t="str">
            <v>Cypress</v>
          </cell>
          <cell r="D1962" t="str">
            <v>Maria Teza</v>
          </cell>
          <cell r="E1962" t="str">
            <v xml:space="preserve">Fall'06 </v>
          </cell>
          <cell r="F1962" t="str">
            <v>Champ</v>
          </cell>
          <cell r="G1962">
            <v>38534</v>
          </cell>
          <cell r="H1962">
            <v>38544</v>
          </cell>
          <cell r="I1962">
            <v>2824</v>
          </cell>
          <cell r="J1962" t="str">
            <v>100% Cotton</v>
          </cell>
          <cell r="K1962" t="str">
            <v>Fall'06</v>
          </cell>
          <cell r="L1962" t="str">
            <v>18-0322 TC</v>
          </cell>
          <cell r="M1962" t="str">
            <v>Fiber Reactive</v>
          </cell>
          <cell r="N1962" t="str">
            <v>SLU Scour</v>
          </cell>
          <cell r="O1962">
            <v>2</v>
          </cell>
          <cell r="P1962">
            <v>38588</v>
          </cell>
          <cell r="Q1962">
            <v>38594</v>
          </cell>
          <cell r="U1962">
            <v>38663</v>
          </cell>
          <cell r="V1962">
            <v>38548</v>
          </cell>
          <cell r="W1962">
            <v>38706</v>
          </cell>
          <cell r="Z1962" t="str">
            <v>Development Complete</v>
          </cell>
        </row>
        <row r="1963">
          <cell r="A1963" t="str">
            <v>M4J</v>
          </cell>
          <cell r="B1963" t="str">
            <v xml:space="preserve">Grey Heather   </v>
          </cell>
          <cell r="D1963" t="str">
            <v>Christina Isenhour</v>
          </cell>
          <cell r="E1963" t="str">
            <v>Sp'06</v>
          </cell>
          <cell r="F1963" t="str">
            <v>MUN</v>
          </cell>
          <cell r="G1963">
            <v>38460</v>
          </cell>
          <cell r="H1963">
            <v>38460</v>
          </cell>
          <cell r="I1963">
            <v>2829</v>
          </cell>
          <cell r="J1963" t="str">
            <v>90/10 c/dp</v>
          </cell>
          <cell r="K1963" t="str">
            <v>Sp'06</v>
          </cell>
          <cell r="L1963" t="str">
            <v>Range Bleach</v>
          </cell>
          <cell r="M1963" t="str">
            <v>none</v>
          </cell>
          <cell r="N1963" t="str">
            <v>Range Bleach</v>
          </cell>
          <cell r="P1963">
            <v>38460</v>
          </cell>
          <cell r="Q1963">
            <v>38460</v>
          </cell>
          <cell r="U1963">
            <v>38461</v>
          </cell>
          <cell r="W1963">
            <v>38461</v>
          </cell>
          <cell r="Z1963" t="str">
            <v>Development Complete</v>
          </cell>
        </row>
        <row r="1964">
          <cell r="A1964" t="str">
            <v>M3J</v>
          </cell>
          <cell r="B1964" t="str">
            <v>Washed Black Heather Stripe 3</v>
          </cell>
          <cell r="D1964" t="str">
            <v>Tammy Klass</v>
          </cell>
          <cell r="E1964" t="str">
            <v>Sp'06 Stripes</v>
          </cell>
          <cell r="F1964" t="str">
            <v>MUN</v>
          </cell>
          <cell r="G1964">
            <v>38915</v>
          </cell>
          <cell r="H1964">
            <v>38917</v>
          </cell>
          <cell r="I1964" t="str">
            <v>7642/7647</v>
          </cell>
          <cell r="J1964" t="str">
            <v>63/37 C/P</v>
          </cell>
          <cell r="K1964" t="str">
            <v>Sp'07</v>
          </cell>
          <cell r="L1964" t="str">
            <v>M2G</v>
          </cell>
          <cell r="M1964" t="str">
            <v>Disp/F.R.</v>
          </cell>
          <cell r="N1964" t="str">
            <v>Range Bleach</v>
          </cell>
          <cell r="O1964">
            <v>3</v>
          </cell>
          <cell r="P1964">
            <v>38938</v>
          </cell>
          <cell r="Q1964">
            <v>38945</v>
          </cell>
          <cell r="U1964">
            <v>39024</v>
          </cell>
          <cell r="V1964">
            <v>38917</v>
          </cell>
          <cell r="Z1964" t="str">
            <v>Development Complete</v>
          </cell>
        </row>
        <row r="1965">
          <cell r="A1965" t="str">
            <v>M2J</v>
          </cell>
          <cell r="B1965" t="str">
            <v>Scuba Blue Stripe 3</v>
          </cell>
          <cell r="D1965" t="str">
            <v>Christina Isenhour</v>
          </cell>
          <cell r="E1965" t="str">
            <v>Sp'06 Stripes</v>
          </cell>
          <cell r="F1965" t="str">
            <v>MUN</v>
          </cell>
          <cell r="G1965">
            <v>38432</v>
          </cell>
          <cell r="H1965">
            <v>38434</v>
          </cell>
          <cell r="I1965" t="str">
            <v>3168-3468/0404-51</v>
          </cell>
          <cell r="J1965" t="str">
            <v>84/16 C/P</v>
          </cell>
          <cell r="K1965" t="str">
            <v>Sp'06</v>
          </cell>
          <cell r="M1965" t="str">
            <v>Disp/F.R.</v>
          </cell>
          <cell r="N1965" t="str">
            <v>Jet Bleach</v>
          </cell>
          <cell r="O1965">
            <v>10</v>
          </cell>
          <cell r="P1965">
            <v>38551</v>
          </cell>
          <cell r="Y1965">
            <v>38553</v>
          </cell>
          <cell r="Z1965" t="str">
            <v>Dropped</v>
          </cell>
        </row>
        <row r="1966">
          <cell r="A1966" t="str">
            <v>M1J</v>
          </cell>
          <cell r="B1966" t="str">
            <v>Slate Heather Stripe 1</v>
          </cell>
          <cell r="D1966" t="str">
            <v>Christina Isenhour</v>
          </cell>
          <cell r="E1966" t="str">
            <v>Sp'06 Stripes</v>
          </cell>
          <cell r="F1966" t="str">
            <v>MUN</v>
          </cell>
          <cell r="G1966">
            <v>38432</v>
          </cell>
          <cell r="H1966">
            <v>38434</v>
          </cell>
          <cell r="I1966" t="str">
            <v>7642-7647/0410-129</v>
          </cell>
          <cell r="J1966" t="str">
            <v>60/40 Ctn/Poly</v>
          </cell>
          <cell r="K1966" t="str">
            <v>Sp'06</v>
          </cell>
          <cell r="Y1966">
            <v>38446</v>
          </cell>
          <cell r="Z1966" t="str">
            <v>Dropped</v>
          </cell>
        </row>
        <row r="1967">
          <cell r="A1967" t="str">
            <v>M9H</v>
          </cell>
          <cell r="B1967" t="str">
            <v>Charcoal Stripe 2</v>
          </cell>
          <cell r="D1967" t="str">
            <v>Christina Isenhour</v>
          </cell>
          <cell r="E1967" t="str">
            <v>Sp'06 Stripes</v>
          </cell>
          <cell r="F1967" t="str">
            <v>MUN</v>
          </cell>
          <cell r="G1967">
            <v>38432</v>
          </cell>
          <cell r="H1967">
            <v>38434</v>
          </cell>
          <cell r="I1967" t="str">
            <v>3168-3468/0404-51</v>
          </cell>
          <cell r="J1967" t="str">
            <v>84/16 C/P</v>
          </cell>
          <cell r="K1967" t="str">
            <v>Sp'06</v>
          </cell>
          <cell r="L1967" t="str">
            <v>M2G</v>
          </cell>
          <cell r="M1967" t="str">
            <v>Fiber Reactive</v>
          </cell>
          <cell r="N1967" t="str">
            <v>SLU Scour</v>
          </cell>
          <cell r="O1967">
            <v>1</v>
          </cell>
          <cell r="P1967">
            <v>38441</v>
          </cell>
          <cell r="V1967">
            <v>38432</v>
          </cell>
          <cell r="Y1967">
            <v>38446</v>
          </cell>
          <cell r="Z1967" t="str">
            <v>Dropped</v>
          </cell>
        </row>
        <row r="1968">
          <cell r="A1968" t="str">
            <v>M8H</v>
          </cell>
          <cell r="B1968" t="str">
            <v>Navy Stripe 1</v>
          </cell>
          <cell r="D1968" t="str">
            <v>Christina Isenhour</v>
          </cell>
          <cell r="E1968" t="str">
            <v>Sp'06 Stripes</v>
          </cell>
          <cell r="F1968" t="str">
            <v>MUN</v>
          </cell>
          <cell r="G1968">
            <v>38432</v>
          </cell>
          <cell r="H1968">
            <v>38434</v>
          </cell>
          <cell r="I1968" t="str">
            <v>7641-7646/0410-128</v>
          </cell>
          <cell r="J1968" t="str">
            <v>48.75/ 51.25 C/P</v>
          </cell>
          <cell r="K1968" t="str">
            <v>Sp'06</v>
          </cell>
          <cell r="L1968" t="str">
            <v>MA5/MP1</v>
          </cell>
          <cell r="M1968" t="str">
            <v>Disp/F.R.</v>
          </cell>
          <cell r="N1968" t="str">
            <v>SLU Scour</v>
          </cell>
          <cell r="O1968">
            <v>4</v>
          </cell>
          <cell r="P1968">
            <v>38484</v>
          </cell>
          <cell r="Q1968">
            <v>38488</v>
          </cell>
          <cell r="U1968">
            <v>38539</v>
          </cell>
          <cell r="V1968">
            <v>38432</v>
          </cell>
          <cell r="W1968">
            <v>38539</v>
          </cell>
          <cell r="Z1968" t="str">
            <v>Development Complete</v>
          </cell>
        </row>
        <row r="1969">
          <cell r="A1969" t="str">
            <v>M7H</v>
          </cell>
          <cell r="B1969" t="str">
            <v>Scuba Blue Stripe 1</v>
          </cell>
          <cell r="D1969" t="str">
            <v>Christina Isenhour</v>
          </cell>
          <cell r="E1969" t="str">
            <v>Sp'06 Stripes</v>
          </cell>
          <cell r="F1969" t="str">
            <v>MUN</v>
          </cell>
          <cell r="G1969">
            <v>38432</v>
          </cell>
          <cell r="H1969">
            <v>38434</v>
          </cell>
          <cell r="I1969" t="str">
            <v>7641/7646/0410-128</v>
          </cell>
          <cell r="J1969" t="str">
            <v>48.75/ 51.25 C/P</v>
          </cell>
          <cell r="K1969" t="str">
            <v>Sp'06</v>
          </cell>
          <cell r="L1969" t="str">
            <v>UF9/ U6C</v>
          </cell>
          <cell r="M1969" t="str">
            <v>Disp/F.R.</v>
          </cell>
          <cell r="N1969" t="str">
            <v>SLU Scour</v>
          </cell>
          <cell r="O1969">
            <v>20</v>
          </cell>
          <cell r="P1969">
            <v>38497</v>
          </cell>
          <cell r="Q1969">
            <v>38498</v>
          </cell>
          <cell r="U1969">
            <v>38539</v>
          </cell>
          <cell r="V1969">
            <v>38432</v>
          </cell>
          <cell r="W1969">
            <v>38539</v>
          </cell>
          <cell r="Z1969" t="str">
            <v>Development Complete</v>
          </cell>
        </row>
        <row r="1970">
          <cell r="A1970" t="str">
            <v>M6H</v>
          </cell>
          <cell r="B1970" t="str">
            <v>Charcoal Stripe 1</v>
          </cell>
          <cell r="D1970" t="str">
            <v>Christina Isenhour</v>
          </cell>
          <cell r="E1970" t="str">
            <v>Sp'06 Stripes</v>
          </cell>
          <cell r="F1970" t="str">
            <v>MUN</v>
          </cell>
          <cell r="G1970">
            <v>38432</v>
          </cell>
          <cell r="H1970">
            <v>38434</v>
          </cell>
          <cell r="I1970" t="str">
            <v>7641-7646/0410-128</v>
          </cell>
          <cell r="J1970" t="str">
            <v>75/25 C/P</v>
          </cell>
          <cell r="K1970" t="str">
            <v>Sp'06</v>
          </cell>
          <cell r="L1970" t="str">
            <v>M7G</v>
          </cell>
          <cell r="M1970" t="str">
            <v>Disper/F.R.</v>
          </cell>
          <cell r="N1970" t="str">
            <v>SLU Scour</v>
          </cell>
          <cell r="O1970">
            <v>9</v>
          </cell>
          <cell r="P1970">
            <v>38449</v>
          </cell>
          <cell r="Q1970">
            <v>38449</v>
          </cell>
          <cell r="U1970">
            <v>38464</v>
          </cell>
          <cell r="V1970">
            <v>38433</v>
          </cell>
          <cell r="W1970">
            <v>38464</v>
          </cell>
          <cell r="Z1970" t="str">
            <v>Development Complete</v>
          </cell>
        </row>
        <row r="1971">
          <cell r="A1971" t="str">
            <v>M5H</v>
          </cell>
          <cell r="B1971" t="str">
            <v>Cobalt</v>
          </cell>
          <cell r="D1971" t="str">
            <v>Christina Isenhour</v>
          </cell>
          <cell r="E1971" t="str">
            <v>Sp'06 Solids</v>
          </cell>
          <cell r="F1971" t="str">
            <v>MUN</v>
          </cell>
          <cell r="G1971">
            <v>38432</v>
          </cell>
          <cell r="H1971">
            <v>38434</v>
          </cell>
          <cell r="I1971">
            <v>2824</v>
          </cell>
          <cell r="J1971" t="str">
            <v>100% Cotton</v>
          </cell>
          <cell r="K1971" t="str">
            <v>Sp'06</v>
          </cell>
          <cell r="L1971" t="str">
            <v>18-4029 TC</v>
          </cell>
          <cell r="M1971" t="str">
            <v>Fiber Reactive</v>
          </cell>
          <cell r="N1971" t="str">
            <v>SLU Scour</v>
          </cell>
          <cell r="O1971">
            <v>22</v>
          </cell>
          <cell r="P1971">
            <v>38503</v>
          </cell>
          <cell r="Q1971">
            <v>38504</v>
          </cell>
          <cell r="U1971">
            <v>38569</v>
          </cell>
          <cell r="V1971">
            <v>38432</v>
          </cell>
          <cell r="W1971">
            <v>38569</v>
          </cell>
          <cell r="Z1971" t="str">
            <v>Development Complete</v>
          </cell>
        </row>
        <row r="1972">
          <cell r="A1972" t="str">
            <v>M4H</v>
          </cell>
          <cell r="B1972" t="str">
            <v>Agean</v>
          </cell>
          <cell r="D1972" t="str">
            <v>Christina Isenhour</v>
          </cell>
          <cell r="E1972" t="str">
            <v>Sp'06 Solids</v>
          </cell>
          <cell r="F1972" t="str">
            <v>MUN</v>
          </cell>
          <cell r="G1972">
            <v>38432</v>
          </cell>
          <cell r="H1972">
            <v>38434</v>
          </cell>
          <cell r="I1972">
            <v>2824</v>
          </cell>
          <cell r="J1972" t="str">
            <v>100% Cotton</v>
          </cell>
          <cell r="K1972" t="str">
            <v>Sp'06</v>
          </cell>
          <cell r="L1972" t="str">
            <v>18-4225 TC</v>
          </cell>
          <cell r="M1972" t="str">
            <v>Fiber Reactive</v>
          </cell>
          <cell r="N1972" t="str">
            <v>SLU Scour</v>
          </cell>
          <cell r="O1972">
            <v>5</v>
          </cell>
          <cell r="P1972">
            <v>38471</v>
          </cell>
          <cell r="Q1972">
            <v>38475</v>
          </cell>
          <cell r="U1972">
            <v>38588</v>
          </cell>
          <cell r="V1972">
            <v>38432</v>
          </cell>
          <cell r="W1972">
            <v>38565</v>
          </cell>
          <cell r="Z1972" t="str">
            <v>Development Complete</v>
          </cell>
        </row>
        <row r="1973">
          <cell r="A1973" t="str">
            <v>M3H</v>
          </cell>
          <cell r="B1973" t="str">
            <v>Little Boy Blue</v>
          </cell>
          <cell r="D1973" t="str">
            <v>Christina Isenhour</v>
          </cell>
          <cell r="E1973" t="str">
            <v>Sp'06 Solids</v>
          </cell>
          <cell r="F1973" t="str">
            <v>MUN</v>
          </cell>
          <cell r="G1973">
            <v>38432</v>
          </cell>
          <cell r="H1973">
            <v>38434</v>
          </cell>
          <cell r="I1973">
            <v>2824</v>
          </cell>
          <cell r="J1973" t="str">
            <v>100% Cotton</v>
          </cell>
          <cell r="K1973" t="str">
            <v>Sp'06</v>
          </cell>
          <cell r="L1973" t="str">
            <v>16-4132 TC</v>
          </cell>
          <cell r="M1973" t="str">
            <v>Fiber Reactive</v>
          </cell>
          <cell r="N1973" t="str">
            <v>Range Bleach</v>
          </cell>
          <cell r="O1973">
            <v>23</v>
          </cell>
          <cell r="P1973">
            <v>38490</v>
          </cell>
          <cell r="Q1973">
            <v>38495</v>
          </cell>
          <cell r="U1973">
            <v>38588</v>
          </cell>
          <cell r="V1973">
            <v>38432</v>
          </cell>
          <cell r="W1973">
            <v>38565</v>
          </cell>
          <cell r="Z1973" t="str">
            <v>Development Complete</v>
          </cell>
        </row>
        <row r="1974">
          <cell r="A1974" t="str">
            <v>M2H</v>
          </cell>
          <cell r="B1974" t="str">
            <v>Mid Charcoal</v>
          </cell>
          <cell r="D1974" t="str">
            <v>Christina Isenhour</v>
          </cell>
          <cell r="E1974" t="str">
            <v>F'05 / Sp.'06 Development</v>
          </cell>
          <cell r="F1974" t="str">
            <v>MUN</v>
          </cell>
          <cell r="G1974">
            <v>38411</v>
          </cell>
          <cell r="H1974">
            <v>38411</v>
          </cell>
          <cell r="I1974">
            <v>2643</v>
          </cell>
          <cell r="J1974" t="str">
            <v>75/25 Ctn/Poly</v>
          </cell>
          <cell r="K1974" t="str">
            <v>s'06</v>
          </cell>
          <cell r="L1974" t="str">
            <v>lighter than M01</v>
          </cell>
          <cell r="M1974" t="str">
            <v>Disp/F.R.</v>
          </cell>
          <cell r="N1974" t="str">
            <v>Range Bleach</v>
          </cell>
          <cell r="O1974">
            <v>57</v>
          </cell>
          <cell r="P1974">
            <v>38631</v>
          </cell>
          <cell r="Q1974">
            <v>38637</v>
          </cell>
          <cell r="U1974">
            <v>38988</v>
          </cell>
          <cell r="V1974">
            <v>38411</v>
          </cell>
          <cell r="W1974">
            <v>38986</v>
          </cell>
          <cell r="Z1974" t="str">
            <v>Development Complete</v>
          </cell>
        </row>
        <row r="1975">
          <cell r="A1975" t="str">
            <v>M1H</v>
          </cell>
          <cell r="B1975" t="str">
            <v>Mid Charcoal</v>
          </cell>
          <cell r="D1975" t="str">
            <v>Christina Isenhour</v>
          </cell>
          <cell r="E1975" t="str">
            <v>F'05 / Sp.'06 Development</v>
          </cell>
          <cell r="F1975" t="str">
            <v>MUN</v>
          </cell>
          <cell r="G1975">
            <v>38320</v>
          </cell>
          <cell r="H1975">
            <v>38324</v>
          </cell>
          <cell r="I1975" t="str">
            <v>0502-08</v>
          </cell>
          <cell r="J1975" t="str">
            <v>50/50 poly/cott</v>
          </cell>
          <cell r="K1975" t="str">
            <v>F'05/Sp.'06</v>
          </cell>
          <cell r="L1975" t="str">
            <v>Fabric Swatch</v>
          </cell>
          <cell r="M1975" t="str">
            <v>Disp/F.R.</v>
          </cell>
          <cell r="N1975" t="str">
            <v>Range Bleach</v>
          </cell>
          <cell r="O1975">
            <v>24</v>
          </cell>
          <cell r="P1975">
            <v>38358</v>
          </cell>
          <cell r="Q1975">
            <v>38373</v>
          </cell>
          <cell r="U1975">
            <v>38379</v>
          </cell>
          <cell r="V1975">
            <v>38320</v>
          </cell>
          <cell r="W1975">
            <v>38390</v>
          </cell>
          <cell r="Z1975" t="str">
            <v>Development Complete</v>
          </cell>
        </row>
        <row r="1976">
          <cell r="A1976" t="str">
            <v>M9G</v>
          </cell>
          <cell r="B1976" t="str">
            <v>Indigo Stripe 2</v>
          </cell>
          <cell r="D1976" t="str">
            <v>Monica Velez</v>
          </cell>
          <cell r="E1976" t="str">
            <v>Fall'05 Development</v>
          </cell>
          <cell r="F1976" t="str">
            <v>MUN</v>
          </cell>
          <cell r="G1976">
            <v>38271</v>
          </cell>
          <cell r="H1976">
            <v>38271</v>
          </cell>
          <cell r="I1976" t="str">
            <v>0410-130</v>
          </cell>
          <cell r="J1976" t="str">
            <v>50/50 Ctn/Poly</v>
          </cell>
          <cell r="L1976" t="str">
            <v>Pantone 19-4024TPX</v>
          </cell>
          <cell r="M1976" t="str">
            <v>Fiber Reactive</v>
          </cell>
          <cell r="N1976" t="str">
            <v>SLU Scour</v>
          </cell>
          <cell r="P1976">
            <v>38287</v>
          </cell>
          <cell r="Q1976">
            <v>38294</v>
          </cell>
          <cell r="U1976">
            <v>38330</v>
          </cell>
          <cell r="V1976">
            <v>38271</v>
          </cell>
          <cell r="W1976">
            <v>38342</v>
          </cell>
          <cell r="Z1976" t="str">
            <v>Development Complete</v>
          </cell>
        </row>
        <row r="1977">
          <cell r="A1977" t="str">
            <v>M8G</v>
          </cell>
          <cell r="B1977" t="str">
            <v>French Blue Stripe  4</v>
          </cell>
          <cell r="D1977" t="str">
            <v>Monica Velez</v>
          </cell>
          <cell r="E1977" t="str">
            <v>Fall'05 Development</v>
          </cell>
          <cell r="F1977" t="str">
            <v>MUN</v>
          </cell>
          <cell r="G1977">
            <v>38271</v>
          </cell>
          <cell r="H1977">
            <v>38271</v>
          </cell>
          <cell r="I1977" t="str">
            <v>0410-129</v>
          </cell>
          <cell r="J1977" t="str">
            <v>60/40 Ctn/Poly</v>
          </cell>
          <cell r="K1977" t="str">
            <v>F'05</v>
          </cell>
          <cell r="L1977" t="str">
            <v>Pantone 18-0201TPX</v>
          </cell>
          <cell r="M1977" t="str">
            <v>Fiber Reactive</v>
          </cell>
          <cell r="N1977" t="str">
            <v>Range Bleach</v>
          </cell>
          <cell r="P1977">
            <v>38341</v>
          </cell>
          <cell r="Q1977">
            <v>38355</v>
          </cell>
          <cell r="U1977">
            <v>38366</v>
          </cell>
          <cell r="V1977">
            <v>38271</v>
          </cell>
          <cell r="W1977">
            <v>38366</v>
          </cell>
          <cell r="Z1977" t="str">
            <v>Development Complete</v>
          </cell>
        </row>
        <row r="1978">
          <cell r="A1978" t="str">
            <v>M7G</v>
          </cell>
          <cell r="B1978" t="str">
            <v>Washed Black Heather Stripe 7</v>
          </cell>
          <cell r="D1978" t="str">
            <v>Monica Velez</v>
          </cell>
          <cell r="E1978" t="str">
            <v>Fall'05 Development</v>
          </cell>
          <cell r="F1978" t="str">
            <v>MUN</v>
          </cell>
          <cell r="G1978">
            <v>38271</v>
          </cell>
          <cell r="H1978">
            <v>38271</v>
          </cell>
          <cell r="I1978" t="str">
            <v>0410-128</v>
          </cell>
          <cell r="J1978" t="str">
            <v>48.75/51.25 C/P</v>
          </cell>
          <cell r="K1978" t="str">
            <v>F'05</v>
          </cell>
          <cell r="L1978" t="str">
            <v>M2G</v>
          </cell>
          <cell r="M1978" t="str">
            <v>Disperse</v>
          </cell>
          <cell r="N1978" t="str">
            <v>Range Bleach</v>
          </cell>
          <cell r="P1978">
            <v>38281</v>
          </cell>
          <cell r="Q1978">
            <v>38287</v>
          </cell>
          <cell r="U1978">
            <v>38330</v>
          </cell>
          <cell r="V1978">
            <v>38271</v>
          </cell>
          <cell r="W1978">
            <v>38342</v>
          </cell>
          <cell r="Z1978" t="str">
            <v>Development Complete</v>
          </cell>
        </row>
        <row r="1979">
          <cell r="A1979" t="str">
            <v>M6G</v>
          </cell>
          <cell r="B1979" t="str">
            <v>Washed Navy 2000 Stripe 1</v>
          </cell>
          <cell r="D1979" t="str">
            <v>Monica Velez</v>
          </cell>
          <cell r="E1979" t="str">
            <v>Fall'05 Development</v>
          </cell>
          <cell r="F1979" t="str">
            <v>MUN</v>
          </cell>
          <cell r="G1979">
            <v>38271</v>
          </cell>
          <cell r="H1979">
            <v>38271</v>
          </cell>
          <cell r="I1979" t="str">
            <v>0410-128</v>
          </cell>
          <cell r="J1979" t="str">
            <v>75/25 C/P</v>
          </cell>
          <cell r="K1979" t="str">
            <v>F'05</v>
          </cell>
          <cell r="L1979" t="str">
            <v>Pantone 19-4024TPX</v>
          </cell>
          <cell r="M1979" t="str">
            <v>Disperse</v>
          </cell>
          <cell r="N1979" t="str">
            <v>Range Bleach</v>
          </cell>
          <cell r="P1979">
            <v>38285</v>
          </cell>
          <cell r="Q1979">
            <v>38287</v>
          </cell>
          <cell r="U1979">
            <v>38330</v>
          </cell>
          <cell r="V1979">
            <v>38271</v>
          </cell>
          <cell r="W1979">
            <v>38342</v>
          </cell>
          <cell r="Z1979" t="str">
            <v>Development Complete</v>
          </cell>
        </row>
        <row r="1980">
          <cell r="A1980" t="str">
            <v>M5G</v>
          </cell>
          <cell r="B1980" t="str">
            <v>Grey Heather Stripe 4</v>
          </cell>
          <cell r="D1980" t="str">
            <v>Monica Velez</v>
          </cell>
          <cell r="E1980" t="str">
            <v>Fall'05 Development</v>
          </cell>
          <cell r="F1980" t="str">
            <v>MUN</v>
          </cell>
          <cell r="G1980">
            <v>38271</v>
          </cell>
          <cell r="H1980">
            <v>38271</v>
          </cell>
          <cell r="I1980" t="str">
            <v>0410-129</v>
          </cell>
          <cell r="J1980" t="str">
            <v>60/40 Poly/Ctn</v>
          </cell>
          <cell r="K1980" t="str">
            <v>F'05</v>
          </cell>
          <cell r="L1980" t="str">
            <v>Pantone 18-0201TPX</v>
          </cell>
          <cell r="M1980" t="str">
            <v>Disperse</v>
          </cell>
          <cell r="N1980" t="str">
            <v>Range Bleach</v>
          </cell>
          <cell r="P1980">
            <v>38281</v>
          </cell>
          <cell r="Q1980">
            <v>38287</v>
          </cell>
          <cell r="U1980">
            <v>38330</v>
          </cell>
          <cell r="V1980">
            <v>38271</v>
          </cell>
          <cell r="W1980">
            <v>38342</v>
          </cell>
          <cell r="Z1980" t="str">
            <v>Development Complete</v>
          </cell>
        </row>
        <row r="1981">
          <cell r="A1981" t="str">
            <v>M4G</v>
          </cell>
          <cell r="B1981" t="str">
            <v>Laurel Wreath</v>
          </cell>
          <cell r="D1981" t="str">
            <v>Christina Isenhour</v>
          </cell>
          <cell r="E1981" t="str">
            <v>Fall'05 Development</v>
          </cell>
          <cell r="F1981" t="str">
            <v>MUN</v>
          </cell>
          <cell r="G1981">
            <v>38230</v>
          </cell>
          <cell r="H1981">
            <v>38232</v>
          </cell>
          <cell r="I1981">
            <v>2824</v>
          </cell>
          <cell r="J1981" t="str">
            <v>100% Cotton</v>
          </cell>
          <cell r="K1981" t="str">
            <v>F'05</v>
          </cell>
          <cell r="L1981" t="str">
            <v>Pantone 17-6009TC</v>
          </cell>
          <cell r="M1981" t="str">
            <v>Fiber Reactive</v>
          </cell>
          <cell r="N1981" t="str">
            <v>SLU Scour</v>
          </cell>
          <cell r="P1981">
            <v>38279</v>
          </cell>
          <cell r="Q1981">
            <v>38287</v>
          </cell>
          <cell r="U1981">
            <v>38302</v>
          </cell>
          <cell r="V1981">
            <v>38232</v>
          </cell>
          <cell r="W1981">
            <v>38301</v>
          </cell>
          <cell r="Z1981" t="str">
            <v>Development Complete</v>
          </cell>
        </row>
        <row r="1982">
          <cell r="A1982" t="str">
            <v>M3G</v>
          </cell>
          <cell r="B1982" t="str">
            <v>Olive Night</v>
          </cell>
          <cell r="D1982" t="str">
            <v>Christina Isenhour</v>
          </cell>
          <cell r="E1982" t="str">
            <v>Fall '05 Development</v>
          </cell>
          <cell r="F1982" t="str">
            <v>MUN</v>
          </cell>
          <cell r="G1982">
            <v>38216</v>
          </cell>
          <cell r="H1982">
            <v>38217</v>
          </cell>
          <cell r="I1982">
            <v>2824</v>
          </cell>
          <cell r="J1982" t="str">
            <v>100% Cotton</v>
          </cell>
          <cell r="K1982" t="str">
            <v>F'05</v>
          </cell>
          <cell r="L1982" t="str">
            <v>Pantone 19-0515TC</v>
          </cell>
          <cell r="M1982" t="str">
            <v>Fiber Reactive</v>
          </cell>
          <cell r="N1982" t="str">
            <v>SLU Scour</v>
          </cell>
          <cell r="P1982">
            <v>38245</v>
          </cell>
          <cell r="Q1982">
            <v>38251</v>
          </cell>
          <cell r="U1982">
            <v>38384</v>
          </cell>
          <cell r="V1982">
            <v>38217</v>
          </cell>
          <cell r="W1982">
            <v>38390</v>
          </cell>
          <cell r="Z1982" t="str">
            <v>Development Complete</v>
          </cell>
        </row>
        <row r="1983">
          <cell r="A1983" t="str">
            <v>M2G</v>
          </cell>
          <cell r="B1983" t="str">
            <v xml:space="preserve">New Black </v>
          </cell>
          <cell r="D1983" t="str">
            <v>Christina Isenhour</v>
          </cell>
          <cell r="E1983" t="str">
            <v>Fall '05 Development</v>
          </cell>
          <cell r="F1983" t="str">
            <v>MUN</v>
          </cell>
          <cell r="G1983">
            <v>38216</v>
          </cell>
          <cell r="H1983">
            <v>38217</v>
          </cell>
          <cell r="I1983">
            <v>2824</v>
          </cell>
          <cell r="J1983" t="str">
            <v>100% Cotton</v>
          </cell>
          <cell r="K1983" t="str">
            <v>F'05</v>
          </cell>
          <cell r="L1983" t="str">
            <v>Pantone 19-5708TC</v>
          </cell>
          <cell r="M1983" t="str">
            <v>Fiber Reactive</v>
          </cell>
          <cell r="N1983" t="str">
            <v>SLU Scour</v>
          </cell>
          <cell r="P1983">
            <v>38264</v>
          </cell>
          <cell r="Q1983">
            <v>38264</v>
          </cell>
          <cell r="U1983">
            <v>38264</v>
          </cell>
          <cell r="V1983">
            <v>38217</v>
          </cell>
          <cell r="W1983">
            <v>38271</v>
          </cell>
          <cell r="Z1983" t="str">
            <v>Development Complete</v>
          </cell>
        </row>
        <row r="1984">
          <cell r="A1984" t="str">
            <v>M1G</v>
          </cell>
          <cell r="B1984" t="str">
            <v>Navy</v>
          </cell>
          <cell r="D1984" t="str">
            <v>Christina Isenhour</v>
          </cell>
          <cell r="E1984" t="str">
            <v>Fall '05 Development</v>
          </cell>
          <cell r="F1984" t="str">
            <v>MUN</v>
          </cell>
          <cell r="G1984">
            <v>38216</v>
          </cell>
          <cell r="H1984">
            <v>38217</v>
          </cell>
          <cell r="I1984">
            <v>2824</v>
          </cell>
          <cell r="J1984" t="str">
            <v>100% Cotton</v>
          </cell>
          <cell r="K1984" t="str">
            <v>F'05</v>
          </cell>
          <cell r="L1984" t="str">
            <v>Pantone19-4024TC</v>
          </cell>
          <cell r="M1984" t="str">
            <v>Fiber Reactive</v>
          </cell>
          <cell r="N1984" t="str">
            <v>SLU Scour</v>
          </cell>
          <cell r="P1984">
            <v>38245</v>
          </cell>
          <cell r="Q1984">
            <v>38251</v>
          </cell>
          <cell r="U1984">
            <v>38257</v>
          </cell>
          <cell r="V1984">
            <v>38217</v>
          </cell>
          <cell r="W1984">
            <v>38261</v>
          </cell>
          <cell r="Z1984" t="str">
            <v>Development Complete</v>
          </cell>
        </row>
        <row r="1985">
          <cell r="A1985" t="str">
            <v>M9F</v>
          </cell>
          <cell r="B1985" t="str">
            <v>Burgundy</v>
          </cell>
          <cell r="D1985" t="str">
            <v>Christina Isenhour</v>
          </cell>
          <cell r="E1985" t="str">
            <v>Fall '05 Development</v>
          </cell>
          <cell r="F1985" t="str">
            <v>MUN</v>
          </cell>
          <cell r="G1985">
            <v>38216</v>
          </cell>
          <cell r="H1985">
            <v>38217</v>
          </cell>
          <cell r="I1985">
            <v>2824</v>
          </cell>
          <cell r="J1985" t="str">
            <v>100% Cotton</v>
          </cell>
          <cell r="K1985" t="str">
            <v>F'05</v>
          </cell>
          <cell r="L1985" t="str">
            <v>Pantone 19-1725TC</v>
          </cell>
          <cell r="M1985" t="str">
            <v>Fiber Reactive</v>
          </cell>
          <cell r="N1985" t="str">
            <v>SLU Scour</v>
          </cell>
          <cell r="P1985">
            <v>38245</v>
          </cell>
          <cell r="Q1985">
            <v>38251</v>
          </cell>
          <cell r="U1985">
            <v>38257</v>
          </cell>
          <cell r="V1985">
            <v>38217</v>
          </cell>
          <cell r="W1985">
            <v>38261</v>
          </cell>
          <cell r="Z1985" t="str">
            <v>Development Complete</v>
          </cell>
        </row>
        <row r="1986">
          <cell r="A1986" t="str">
            <v>M8F</v>
          </cell>
          <cell r="B1986" t="str">
            <v>Hunter</v>
          </cell>
          <cell r="D1986" t="str">
            <v>Christina Isenhour</v>
          </cell>
          <cell r="E1986" t="str">
            <v>Fall '05 Development</v>
          </cell>
          <cell r="F1986" t="str">
            <v>MUN</v>
          </cell>
          <cell r="G1986">
            <v>38216</v>
          </cell>
          <cell r="H1986">
            <v>38217</v>
          </cell>
          <cell r="I1986">
            <v>2824</v>
          </cell>
          <cell r="J1986" t="str">
            <v>100% Cotton</v>
          </cell>
          <cell r="K1986" t="str">
            <v>F'05</v>
          </cell>
          <cell r="L1986" t="str">
            <v>Pantone 19-5917TC</v>
          </cell>
          <cell r="M1986" t="str">
            <v>Fiber Reactive</v>
          </cell>
          <cell r="N1986" t="str">
            <v>SLU Scour</v>
          </cell>
          <cell r="P1986">
            <v>38245</v>
          </cell>
          <cell r="Q1986">
            <v>38251</v>
          </cell>
          <cell r="U1986">
            <v>38259</v>
          </cell>
          <cell r="V1986">
            <v>38217</v>
          </cell>
          <cell r="W1986">
            <v>38261</v>
          </cell>
          <cell r="Z1986" t="str">
            <v>Development Complete</v>
          </cell>
        </row>
        <row r="1987">
          <cell r="A1987" t="str">
            <v>M7F</v>
          </cell>
          <cell r="B1987" t="str">
            <v>Deep Royal</v>
          </cell>
          <cell r="D1987" t="str">
            <v>Christina Isenhour</v>
          </cell>
          <cell r="E1987" t="str">
            <v>Fall'05 Development</v>
          </cell>
          <cell r="F1987" t="str">
            <v>MUN</v>
          </cell>
          <cell r="G1987">
            <v>38216</v>
          </cell>
          <cell r="H1987">
            <v>38217</v>
          </cell>
          <cell r="I1987">
            <v>2824</v>
          </cell>
          <cell r="J1987" t="str">
            <v>100% Cotton</v>
          </cell>
          <cell r="K1987" t="str">
            <v>F'05</v>
          </cell>
          <cell r="L1987" t="str">
            <v>Pantone 19-4057TC</v>
          </cell>
          <cell r="M1987" t="str">
            <v>Fiber Reactive</v>
          </cell>
          <cell r="N1987" t="str">
            <v>SLU Scour</v>
          </cell>
          <cell r="P1987">
            <v>38252</v>
          </cell>
          <cell r="Q1987">
            <v>38253</v>
          </cell>
          <cell r="U1987">
            <v>38302</v>
          </cell>
          <cell r="V1987">
            <v>38217</v>
          </cell>
          <cell r="Z1987" t="str">
            <v>Development Complete</v>
          </cell>
        </row>
        <row r="1988">
          <cell r="A1988" t="str">
            <v>M6F</v>
          </cell>
          <cell r="B1988" t="str">
            <v>Dusty Blue</v>
          </cell>
          <cell r="D1988" t="str">
            <v>Christina Isenhour</v>
          </cell>
          <cell r="E1988" t="str">
            <v>Fall'05 Development</v>
          </cell>
          <cell r="F1988" t="str">
            <v>MUN</v>
          </cell>
          <cell r="G1988">
            <v>38216</v>
          </cell>
          <cell r="H1988">
            <v>38217</v>
          </cell>
          <cell r="I1988">
            <v>2824</v>
          </cell>
          <cell r="J1988" t="str">
            <v>100% Cotton</v>
          </cell>
          <cell r="K1988" t="str">
            <v>F'05</v>
          </cell>
          <cell r="L1988" t="str">
            <v>Pantone 19-3928TC</v>
          </cell>
          <cell r="M1988" t="str">
            <v>Fiber Reactive</v>
          </cell>
          <cell r="N1988" t="str">
            <v>SLU Scour</v>
          </cell>
          <cell r="P1988">
            <v>38252</v>
          </cell>
          <cell r="Q1988">
            <v>38254</v>
          </cell>
          <cell r="U1988">
            <v>38259</v>
          </cell>
          <cell r="V1988">
            <v>38217</v>
          </cell>
          <cell r="W1988">
            <v>38261</v>
          </cell>
          <cell r="Z1988" t="str">
            <v>Development Complete</v>
          </cell>
        </row>
        <row r="1989">
          <cell r="A1989" t="str">
            <v xml:space="preserve">M5F </v>
          </cell>
          <cell r="B1989" t="str">
            <v>Mid Blue</v>
          </cell>
          <cell r="D1989" t="str">
            <v>Christina Isenhour</v>
          </cell>
          <cell r="E1989" t="str">
            <v>Fall'05 Development</v>
          </cell>
          <cell r="F1989" t="str">
            <v>MUN</v>
          </cell>
          <cell r="G1989">
            <v>38216</v>
          </cell>
          <cell r="H1989">
            <v>38217</v>
          </cell>
          <cell r="I1989">
            <v>2824</v>
          </cell>
          <cell r="J1989" t="str">
            <v>100% Cotton</v>
          </cell>
          <cell r="K1989" t="str">
            <v>F'05</v>
          </cell>
          <cell r="L1989" t="str">
            <v>Pantone 17-4027TC</v>
          </cell>
          <cell r="V1989">
            <v>38217</v>
          </cell>
          <cell r="Y1989">
            <v>38231</v>
          </cell>
          <cell r="Z1989" t="str">
            <v>Dropped</v>
          </cell>
        </row>
        <row r="1990">
          <cell r="A1990" t="str">
            <v>M4F</v>
          </cell>
          <cell r="B1990" t="str">
            <v>Serene Green Microheather</v>
          </cell>
          <cell r="D1990" t="str">
            <v>Nicole Howard</v>
          </cell>
          <cell r="E1990" t="str">
            <v>Spring '05 Development</v>
          </cell>
          <cell r="F1990" t="str">
            <v>MUN</v>
          </cell>
          <cell r="G1990">
            <v>38159</v>
          </cell>
          <cell r="H1990">
            <v>38159</v>
          </cell>
          <cell r="I1990">
            <v>3133</v>
          </cell>
          <cell r="J1990" t="str">
            <v>75%ctn 25%poly</v>
          </cell>
          <cell r="K1990" t="str">
            <v>S'05</v>
          </cell>
          <cell r="L1990" t="str">
            <v>M3E</v>
          </cell>
          <cell r="M1990" t="str">
            <v>Fiber Reactive</v>
          </cell>
          <cell r="N1990" t="str">
            <v>Jet Bleach</v>
          </cell>
          <cell r="P1990">
            <v>38209</v>
          </cell>
          <cell r="Q1990">
            <v>38212</v>
          </cell>
          <cell r="U1990">
            <v>38222</v>
          </cell>
          <cell r="W1990">
            <v>38251</v>
          </cell>
          <cell r="Z1990" t="str">
            <v>Development Complete</v>
          </cell>
        </row>
        <row r="1991">
          <cell r="A1991" t="str">
            <v>M3F</v>
          </cell>
          <cell r="B1991" t="str">
            <v>Ocean Blue Microheather</v>
          </cell>
          <cell r="D1991" t="str">
            <v>Nicole Howard</v>
          </cell>
          <cell r="E1991" t="str">
            <v>Spring '05 Development</v>
          </cell>
          <cell r="F1991" t="str">
            <v>MUN</v>
          </cell>
          <cell r="G1991">
            <v>38159</v>
          </cell>
          <cell r="H1991">
            <v>38159</v>
          </cell>
          <cell r="I1991">
            <v>3133</v>
          </cell>
          <cell r="J1991" t="str">
            <v>75%ctn 25%poly</v>
          </cell>
          <cell r="K1991" t="str">
            <v>S'05</v>
          </cell>
          <cell r="L1991" t="str">
            <v>M1F</v>
          </cell>
          <cell r="M1991" t="str">
            <v>Fiber Reactive</v>
          </cell>
          <cell r="N1991" t="str">
            <v>SLU Scour</v>
          </cell>
          <cell r="P1991">
            <v>38195</v>
          </cell>
          <cell r="Q1991">
            <v>38198</v>
          </cell>
          <cell r="U1991">
            <v>38210</v>
          </cell>
          <cell r="W1991">
            <v>38209</v>
          </cell>
          <cell r="Z1991" t="str">
            <v>Development Complete</v>
          </cell>
        </row>
        <row r="1992">
          <cell r="A1992" t="str">
            <v>M2F</v>
          </cell>
          <cell r="B1992" t="str">
            <v>Black Stripe 5-01</v>
          </cell>
          <cell r="D1992" t="str">
            <v>Nicole Howard</v>
          </cell>
          <cell r="E1992" t="str">
            <v>Spring '05 Development</v>
          </cell>
          <cell r="F1992" t="str">
            <v>MUN</v>
          </cell>
          <cell r="G1992">
            <v>38076</v>
          </cell>
          <cell r="H1992">
            <v>38078</v>
          </cell>
          <cell r="I1992" t="str">
            <v>0404-51</v>
          </cell>
          <cell r="J1992" t="str">
            <v>84/16 C/P</v>
          </cell>
          <cell r="K1992" t="str">
            <v>S'05</v>
          </cell>
          <cell r="L1992" t="str">
            <v>802</v>
          </cell>
          <cell r="M1992" t="str">
            <v>Fiber Reactive</v>
          </cell>
          <cell r="N1992" t="str">
            <v>SLU Scour</v>
          </cell>
          <cell r="P1992">
            <v>38113</v>
          </cell>
          <cell r="Q1992">
            <v>38124</v>
          </cell>
          <cell r="U1992">
            <v>38139</v>
          </cell>
          <cell r="W1992">
            <v>38231</v>
          </cell>
          <cell r="Z1992" t="str">
            <v>Development Complete</v>
          </cell>
        </row>
        <row r="1993">
          <cell r="A1993" t="str">
            <v>M1F</v>
          </cell>
          <cell r="B1993" t="str">
            <v>Ocean Blue Stripe 5-01</v>
          </cell>
          <cell r="D1993" t="str">
            <v>Nicole Howard</v>
          </cell>
          <cell r="E1993" t="str">
            <v>Spring '05 Development</v>
          </cell>
          <cell r="F1993" t="str">
            <v>MUN</v>
          </cell>
          <cell r="G1993">
            <v>38076</v>
          </cell>
          <cell r="H1993">
            <v>38078</v>
          </cell>
          <cell r="I1993" t="str">
            <v>0404-51</v>
          </cell>
          <cell r="J1993" t="str">
            <v>84%/16% CP</v>
          </cell>
          <cell r="K1993" t="str">
            <v>S'05</v>
          </cell>
          <cell r="L1993" t="str">
            <v>M9D</v>
          </cell>
          <cell r="M1993" t="str">
            <v>Fiber Reactive</v>
          </cell>
          <cell r="N1993" t="str">
            <v>SLU Scour</v>
          </cell>
          <cell r="P1993">
            <v>38131</v>
          </cell>
          <cell r="Q1993">
            <v>38159</v>
          </cell>
          <cell r="U1993">
            <v>38189</v>
          </cell>
          <cell r="W1993">
            <v>38209</v>
          </cell>
          <cell r="Z1993" t="str">
            <v>Development Complete</v>
          </cell>
        </row>
        <row r="1994">
          <cell r="A1994" t="str">
            <v>M9E</v>
          </cell>
          <cell r="B1994" t="str">
            <v>Ocean Blue Stripe 31</v>
          </cell>
          <cell r="D1994" t="str">
            <v>Nicole Howard</v>
          </cell>
          <cell r="E1994" t="str">
            <v>Spring '05 Development</v>
          </cell>
          <cell r="F1994" t="str">
            <v>MUN</v>
          </cell>
          <cell r="G1994">
            <v>38076</v>
          </cell>
          <cell r="H1994">
            <v>38078</v>
          </cell>
          <cell r="I1994" t="str">
            <v>0401-05</v>
          </cell>
          <cell r="J1994" t="str">
            <v>72.8/27.2  C/P</v>
          </cell>
          <cell r="K1994" t="str">
            <v>S'05</v>
          </cell>
          <cell r="L1994" t="str">
            <v>M9D</v>
          </cell>
          <cell r="M1994" t="str">
            <v>Fiber Reactive</v>
          </cell>
          <cell r="N1994" t="str">
            <v>SLU Scour</v>
          </cell>
          <cell r="P1994">
            <v>38131</v>
          </cell>
          <cell r="Q1994">
            <v>38197</v>
          </cell>
          <cell r="U1994">
            <v>38222</v>
          </cell>
          <cell r="W1994">
            <v>38251</v>
          </cell>
          <cell r="Z1994" t="str">
            <v>Development Complete</v>
          </cell>
        </row>
        <row r="1995">
          <cell r="A1995" t="str">
            <v>M8E</v>
          </cell>
          <cell r="B1995" t="str">
            <v>Dark Cool Grey Stripe 26</v>
          </cell>
          <cell r="D1995" t="str">
            <v>Nicole Howard</v>
          </cell>
          <cell r="E1995" t="str">
            <v>Spring '05 Development</v>
          </cell>
          <cell r="F1995" t="str">
            <v>MUN</v>
          </cell>
          <cell r="G1995">
            <v>38076</v>
          </cell>
          <cell r="H1995">
            <v>38078</v>
          </cell>
          <cell r="I1995" t="str">
            <v>0401-03</v>
          </cell>
          <cell r="J1995" t="str">
            <v>81.7/18.3  C/P</v>
          </cell>
          <cell r="K1995" t="str">
            <v>S'05</v>
          </cell>
          <cell r="L1995" t="str">
            <v>M9B</v>
          </cell>
          <cell r="M1995" t="str">
            <v>Fiber Reactive</v>
          </cell>
          <cell r="N1995" t="str">
            <v>SLU Scour</v>
          </cell>
          <cell r="O1995">
            <v>1</v>
          </cell>
          <cell r="P1995">
            <v>38097</v>
          </cell>
          <cell r="Q1995">
            <v>38104</v>
          </cell>
          <cell r="U1995">
            <v>38139</v>
          </cell>
          <cell r="W1995">
            <v>38231</v>
          </cell>
          <cell r="Z1995" t="str">
            <v>Development Complete</v>
          </cell>
        </row>
        <row r="1996">
          <cell r="A1996" t="str">
            <v>M7E</v>
          </cell>
          <cell r="B1996" t="str">
            <v>Ocean Blue Heather</v>
          </cell>
          <cell r="D1996" t="str">
            <v>Nicole Howard</v>
          </cell>
          <cell r="E1996" t="str">
            <v>Spring '05 Development</v>
          </cell>
          <cell r="F1996" t="str">
            <v>MUN</v>
          </cell>
          <cell r="G1996">
            <v>38075</v>
          </cell>
          <cell r="H1996">
            <v>38077</v>
          </cell>
          <cell r="I1996" t="str">
            <v>0502-08</v>
          </cell>
          <cell r="J1996" t="str">
            <v>50/50 c/p</v>
          </cell>
          <cell r="K1996" t="str">
            <v>S'05</v>
          </cell>
          <cell r="L1996" t="str">
            <v>Tuscarora #8608</v>
          </cell>
          <cell r="M1996" t="str">
            <v>Fiber Reactive</v>
          </cell>
          <cell r="N1996" t="str">
            <v>BR W / Opt</v>
          </cell>
          <cell r="P1996">
            <v>38341</v>
          </cell>
          <cell r="Q1996">
            <v>38355</v>
          </cell>
          <cell r="U1996">
            <v>38379</v>
          </cell>
          <cell r="V1996">
            <v>38075</v>
          </cell>
          <cell r="W1996">
            <v>38390</v>
          </cell>
          <cell r="Z1996" t="str">
            <v>Development Complete</v>
          </cell>
        </row>
        <row r="1997">
          <cell r="A1997" t="str">
            <v>M6E</v>
          </cell>
          <cell r="B1997" t="str">
            <v>Serene Green Heather</v>
          </cell>
          <cell r="D1997" t="str">
            <v>Nicole Howard</v>
          </cell>
          <cell r="E1997" t="str">
            <v>Spring '05 Development</v>
          </cell>
          <cell r="F1997" t="str">
            <v>MUN</v>
          </cell>
          <cell r="G1997">
            <v>38075</v>
          </cell>
          <cell r="H1997">
            <v>38077</v>
          </cell>
          <cell r="I1997">
            <v>2643</v>
          </cell>
          <cell r="J1997" t="str">
            <v>75%/25% C/P</v>
          </cell>
          <cell r="K1997" t="str">
            <v>S'05</v>
          </cell>
          <cell r="L1997" t="str">
            <v>Tuscarora #10258</v>
          </cell>
          <cell r="M1997" t="str">
            <v>Disperse</v>
          </cell>
          <cell r="N1997" t="str">
            <v>Jet Bleach</v>
          </cell>
          <cell r="P1997">
            <v>38147</v>
          </cell>
          <cell r="Q1997">
            <v>38175</v>
          </cell>
          <cell r="U1997">
            <v>38209</v>
          </cell>
          <cell r="V1997">
            <v>38075</v>
          </cell>
          <cell r="W1997">
            <v>38209</v>
          </cell>
          <cell r="Z1997" t="str">
            <v>Development Complete</v>
          </cell>
        </row>
        <row r="1998">
          <cell r="A1998" t="str">
            <v>M5E</v>
          </cell>
          <cell r="B1998" t="str">
            <v>Slate Heather</v>
          </cell>
          <cell r="D1998" t="str">
            <v>Nicole Howard</v>
          </cell>
          <cell r="E1998" t="str">
            <v>Spring '05 Development</v>
          </cell>
          <cell r="F1998" t="str">
            <v>MUN</v>
          </cell>
          <cell r="G1998">
            <v>38075</v>
          </cell>
          <cell r="H1998">
            <v>38077</v>
          </cell>
          <cell r="I1998">
            <v>2643</v>
          </cell>
          <cell r="J1998" t="str">
            <v>75%/25% C/P</v>
          </cell>
          <cell r="K1998" t="str">
            <v>S'05</v>
          </cell>
          <cell r="L1998" t="str">
            <v>Tuscarora #5907</v>
          </cell>
          <cell r="M1998" t="str">
            <v>Disperse</v>
          </cell>
          <cell r="N1998" t="str">
            <v>BR W / Opt</v>
          </cell>
          <cell r="P1998">
            <v>38146</v>
          </cell>
          <cell r="Q1998">
            <v>38159</v>
          </cell>
          <cell r="U1998">
            <v>38210</v>
          </cell>
          <cell r="V1998">
            <v>38075</v>
          </cell>
          <cell r="W1998">
            <v>38209</v>
          </cell>
          <cell r="Z1998" t="str">
            <v>Development Complete</v>
          </cell>
        </row>
        <row r="1999">
          <cell r="A1999" t="str">
            <v>M4E</v>
          </cell>
          <cell r="B1999" t="str">
            <v>Sky Blue</v>
          </cell>
          <cell r="D1999" t="str">
            <v>Nicole Howard</v>
          </cell>
          <cell r="E1999" t="str">
            <v>Spring '05 Men's</v>
          </cell>
          <cell r="F1999" t="str">
            <v>MUN</v>
          </cell>
          <cell r="G1999">
            <v>38050</v>
          </cell>
          <cell r="H1999">
            <v>38051</v>
          </cell>
          <cell r="I1999">
            <v>2824</v>
          </cell>
          <cell r="J1999" t="str">
            <v>100% Cotton</v>
          </cell>
          <cell r="K1999" t="str">
            <v>S'05</v>
          </cell>
          <cell r="L1999" t="str">
            <v>16-4120 TC</v>
          </cell>
          <cell r="M1999" t="str">
            <v>Fiber Reactive</v>
          </cell>
          <cell r="N1999" t="str">
            <v>Jet Bleach</v>
          </cell>
          <cell r="O1999">
            <v>4</v>
          </cell>
          <cell r="P1999">
            <v>38069</v>
          </cell>
          <cell r="Q1999">
            <v>38117</v>
          </cell>
          <cell r="U1999">
            <v>38124</v>
          </cell>
          <cell r="V1999">
            <v>38051</v>
          </cell>
          <cell r="W1999">
            <v>38231</v>
          </cell>
          <cell r="Z1999" t="str">
            <v>Development Complete</v>
          </cell>
        </row>
        <row r="2000">
          <cell r="A2000" t="str">
            <v>M3E</v>
          </cell>
          <cell r="B2000" t="str">
            <v>Serene Green</v>
          </cell>
          <cell r="D2000" t="str">
            <v>Nicole Howard</v>
          </cell>
          <cell r="E2000" t="str">
            <v>Spring '05 Men's</v>
          </cell>
          <cell r="F2000" t="str">
            <v>MUN</v>
          </cell>
          <cell r="G2000">
            <v>38050</v>
          </cell>
          <cell r="H2000">
            <v>38051</v>
          </cell>
          <cell r="I2000">
            <v>2824</v>
          </cell>
          <cell r="J2000" t="str">
            <v>100% Cotton</v>
          </cell>
          <cell r="K2000" t="str">
            <v>S'05</v>
          </cell>
          <cell r="L2000" t="str">
            <v>16-5807 TC</v>
          </cell>
          <cell r="M2000" t="str">
            <v>Fiber Reactive</v>
          </cell>
          <cell r="N2000" t="str">
            <v>Jet Bleach</v>
          </cell>
          <cell r="P2000">
            <v>38106</v>
          </cell>
          <cell r="Q2000">
            <v>38126</v>
          </cell>
          <cell r="V2000">
            <v>38051</v>
          </cell>
          <cell r="W2000">
            <v>38230</v>
          </cell>
          <cell r="Z2000" t="str">
            <v>Lab dip approved</v>
          </cell>
        </row>
        <row r="2001">
          <cell r="A2001" t="str">
            <v>M2E</v>
          </cell>
          <cell r="B2001" t="str">
            <v>Storm Grey</v>
          </cell>
          <cell r="D2001" t="str">
            <v>Nicole Howard</v>
          </cell>
          <cell r="E2001" t="str">
            <v>Spring '05 Men's</v>
          </cell>
          <cell r="F2001" t="str">
            <v>MUN</v>
          </cell>
          <cell r="G2001">
            <v>38050</v>
          </cell>
          <cell r="H2001">
            <v>38051</v>
          </cell>
          <cell r="I2001">
            <v>2824</v>
          </cell>
          <cell r="J2001" t="str">
            <v>100% Cotton</v>
          </cell>
          <cell r="K2001" t="str">
            <v>S'05</v>
          </cell>
          <cell r="L2001" t="str">
            <v>17-1501 TC</v>
          </cell>
          <cell r="M2001" t="str">
            <v>Fiber Reactive</v>
          </cell>
          <cell r="N2001" t="str">
            <v>Jet Bleach</v>
          </cell>
          <cell r="O2001">
            <v>8</v>
          </cell>
          <cell r="P2001">
            <v>38076</v>
          </cell>
          <cell r="Q2001">
            <v>38104</v>
          </cell>
          <cell r="U2001">
            <v>38121</v>
          </cell>
          <cell r="V2001">
            <v>38051</v>
          </cell>
          <cell r="W2001">
            <v>38231</v>
          </cell>
          <cell r="Z2001" t="str">
            <v>Development Complete</v>
          </cell>
        </row>
        <row r="2002">
          <cell r="A2002" t="str">
            <v>M1E</v>
          </cell>
          <cell r="B2002" t="str">
            <v>Bright Blue</v>
          </cell>
          <cell r="D2002" t="str">
            <v>Nicole Howard</v>
          </cell>
          <cell r="E2002" t="str">
            <v>Spring '05 Men's</v>
          </cell>
          <cell r="F2002" t="str">
            <v>MUN</v>
          </cell>
          <cell r="G2002">
            <v>38050</v>
          </cell>
          <cell r="H2002">
            <v>38051</v>
          </cell>
          <cell r="I2002">
            <v>2824</v>
          </cell>
          <cell r="J2002" t="str">
            <v>100% Cotton</v>
          </cell>
          <cell r="K2002" t="str">
            <v>S'05</v>
          </cell>
          <cell r="L2002" t="str">
            <v>18-4247 TC</v>
          </cell>
          <cell r="M2002" t="str">
            <v>Fiber Reactive</v>
          </cell>
          <cell r="N2002" t="str">
            <v>BR W / Opt</v>
          </cell>
          <cell r="P2002">
            <v>38100</v>
          </cell>
          <cell r="V2002">
            <v>38051</v>
          </cell>
          <cell r="Z2002" t="str">
            <v>Dropped</v>
          </cell>
        </row>
        <row r="2003">
          <cell r="A2003" t="str">
            <v>M9D</v>
          </cell>
          <cell r="B2003" t="str">
            <v>Ocean Blue</v>
          </cell>
          <cell r="D2003" t="str">
            <v>Nicole Howard</v>
          </cell>
          <cell r="E2003" t="str">
            <v>Spring '05 Men's</v>
          </cell>
          <cell r="F2003" t="str">
            <v>MUN</v>
          </cell>
          <cell r="G2003">
            <v>38050</v>
          </cell>
          <cell r="H2003">
            <v>38051</v>
          </cell>
          <cell r="I2003">
            <v>2824</v>
          </cell>
          <cell r="J2003" t="str">
            <v>100% Cotton</v>
          </cell>
          <cell r="K2003" t="str">
            <v>S'05</v>
          </cell>
          <cell r="L2003" t="str">
            <v>18-4041 TC</v>
          </cell>
          <cell r="M2003" t="str">
            <v>Fiber Reactive</v>
          </cell>
          <cell r="N2003" t="str">
            <v>SLU Scour</v>
          </cell>
          <cell r="O2003">
            <v>5</v>
          </cell>
          <cell r="P2003">
            <v>38065</v>
          </cell>
          <cell r="Q2003">
            <v>38104</v>
          </cell>
          <cell r="U2003">
            <v>38223</v>
          </cell>
          <cell r="V2003">
            <v>38051</v>
          </cell>
          <cell r="W2003">
            <v>38251</v>
          </cell>
          <cell r="Z2003" t="str">
            <v>Development Complete</v>
          </cell>
        </row>
        <row r="2004">
          <cell r="A2004" t="str">
            <v>M8D</v>
          </cell>
          <cell r="B2004" t="str">
            <v>Musty Blue Stripe 28</v>
          </cell>
          <cell r="D2004" t="str">
            <v>Nicole Howard</v>
          </cell>
          <cell r="E2004" t="str">
            <v>Fall '04 Men's</v>
          </cell>
          <cell r="F2004" t="str">
            <v>MUN</v>
          </cell>
          <cell r="G2004">
            <v>38043</v>
          </cell>
          <cell r="H2004">
            <v>38043</v>
          </cell>
          <cell r="I2004" t="str">
            <v>0401-04</v>
          </cell>
          <cell r="J2004" t="str">
            <v>70/30  C/P</v>
          </cell>
          <cell r="K2004" t="str">
            <v>F'04</v>
          </cell>
          <cell r="L2004" t="str">
            <v>M4D</v>
          </cell>
          <cell r="M2004" t="str">
            <v>Fiber Reactive</v>
          </cell>
          <cell r="N2004" t="str">
            <v>Jet Scour</v>
          </cell>
          <cell r="O2004">
            <v>4</v>
          </cell>
          <cell r="P2004">
            <v>38061</v>
          </cell>
          <cell r="Q2004">
            <v>38072</v>
          </cell>
          <cell r="U2004">
            <v>38089</v>
          </cell>
          <cell r="V2004">
            <v>38043</v>
          </cell>
          <cell r="W2004">
            <v>38089</v>
          </cell>
          <cell r="Z2004" t="str">
            <v>Development Complete</v>
          </cell>
        </row>
        <row r="2005">
          <cell r="A2005" t="str">
            <v>M7D</v>
          </cell>
          <cell r="B2005" t="str">
            <v>Musty Blue Stripe  31</v>
          </cell>
          <cell r="D2005" t="str">
            <v>Nicole Howard</v>
          </cell>
          <cell r="E2005" t="str">
            <v>Fall '04 Men's</v>
          </cell>
          <cell r="F2005" t="str">
            <v>MUN</v>
          </cell>
          <cell r="G2005">
            <v>38036</v>
          </cell>
          <cell r="H2005">
            <v>38037</v>
          </cell>
          <cell r="I2005" t="str">
            <v>0401-05</v>
          </cell>
          <cell r="J2005" t="str">
            <v>72.8/27.2  C/P</v>
          </cell>
          <cell r="K2005" t="str">
            <v>F'04</v>
          </cell>
          <cell r="L2005" t="str">
            <v>M5B</v>
          </cell>
          <cell r="M2005" t="str">
            <v>Fiber Reactive</v>
          </cell>
          <cell r="N2005" t="str">
            <v>Jet Scour</v>
          </cell>
          <cell r="O2005">
            <v>1</v>
          </cell>
          <cell r="P2005">
            <v>38040</v>
          </cell>
          <cell r="Q2005">
            <v>38072</v>
          </cell>
          <cell r="U2005">
            <v>38089</v>
          </cell>
          <cell r="W2005">
            <v>38089</v>
          </cell>
          <cell r="Z2005" t="str">
            <v>Development Complete</v>
          </cell>
        </row>
        <row r="2006">
          <cell r="A2006" t="str">
            <v>M6D</v>
          </cell>
          <cell r="B2006" t="str">
            <v>Navy 2000 Stripe  26</v>
          </cell>
          <cell r="D2006" t="str">
            <v>Nicole Howard</v>
          </cell>
          <cell r="E2006" t="str">
            <v>Fall '04 Men's</v>
          </cell>
          <cell r="F2006" t="str">
            <v>MUN</v>
          </cell>
          <cell r="G2006">
            <v>38036</v>
          </cell>
          <cell r="H2006">
            <v>38037</v>
          </cell>
          <cell r="I2006" t="str">
            <v>0401-03</v>
          </cell>
          <cell r="J2006" t="str">
            <v>81.7/18.3  C/P</v>
          </cell>
          <cell r="K2006" t="str">
            <v>F'04</v>
          </cell>
          <cell r="L2006" t="str">
            <v>M4A</v>
          </cell>
          <cell r="M2006" t="str">
            <v>Fiber Reactive</v>
          </cell>
          <cell r="N2006" t="str">
            <v>Jet Scour</v>
          </cell>
          <cell r="O2006">
            <v>1</v>
          </cell>
          <cell r="P2006">
            <v>38040</v>
          </cell>
          <cell r="Y2006">
            <v>38056</v>
          </cell>
          <cell r="Z2006" t="str">
            <v>Dropped</v>
          </cell>
        </row>
        <row r="2007">
          <cell r="A2007" t="str">
            <v>M5D</v>
          </cell>
          <cell r="B2007" t="str">
            <v>Musty Blue Stripe  26</v>
          </cell>
          <cell r="D2007" t="str">
            <v>Nicole Howard</v>
          </cell>
          <cell r="E2007" t="str">
            <v>Fall '04 Men's</v>
          </cell>
          <cell r="F2007" t="str">
            <v>MUN</v>
          </cell>
          <cell r="G2007">
            <v>38036</v>
          </cell>
          <cell r="H2007">
            <v>38037</v>
          </cell>
          <cell r="I2007" t="str">
            <v>0401-03</v>
          </cell>
          <cell r="J2007" t="str">
            <v>81.7/18.3  C/P</v>
          </cell>
          <cell r="K2007" t="str">
            <v>F'04</v>
          </cell>
          <cell r="L2007" t="str">
            <v>M5B</v>
          </cell>
          <cell r="M2007" t="str">
            <v>Fiber Reactive</v>
          </cell>
          <cell r="N2007" t="str">
            <v>Jet Scour</v>
          </cell>
          <cell r="O2007">
            <v>1</v>
          </cell>
          <cell r="P2007">
            <v>38040</v>
          </cell>
          <cell r="Y2007">
            <v>38018</v>
          </cell>
          <cell r="Z2007" t="str">
            <v>Dropped</v>
          </cell>
        </row>
        <row r="2008">
          <cell r="A2008" t="str">
            <v>M4D</v>
          </cell>
          <cell r="B2008" t="str">
            <v>Navy Stripe 28</v>
          </cell>
          <cell r="D2008" t="str">
            <v>Nicole Howard</v>
          </cell>
          <cell r="E2008" t="str">
            <v>Fall '04 Men's</v>
          </cell>
          <cell r="F2008" t="str">
            <v>MUN</v>
          </cell>
          <cell r="G2008">
            <v>38006</v>
          </cell>
          <cell r="H2008">
            <v>38008</v>
          </cell>
          <cell r="I2008" t="str">
            <v>0401-04</v>
          </cell>
          <cell r="J2008" t="str">
            <v>70/30  C/P</v>
          </cell>
          <cell r="K2008" t="str">
            <v>F'04</v>
          </cell>
          <cell r="L2008" t="str">
            <v>Cot - 802 Black</v>
          </cell>
          <cell r="M2008" t="str">
            <v>Fiber Reactive</v>
          </cell>
          <cell r="N2008" t="str">
            <v>Jet Scour</v>
          </cell>
          <cell r="O2008">
            <v>3</v>
          </cell>
          <cell r="P2008">
            <v>38040</v>
          </cell>
          <cell r="Q2008">
            <v>38072</v>
          </cell>
          <cell r="U2008">
            <v>38089</v>
          </cell>
          <cell r="V2008">
            <v>38006</v>
          </cell>
          <cell r="W2008">
            <v>38215</v>
          </cell>
          <cell r="Z2008" t="str">
            <v>Development Complete</v>
          </cell>
        </row>
        <row r="2009">
          <cell r="A2009" t="str">
            <v>M3D</v>
          </cell>
          <cell r="B2009" t="str">
            <v>Navy Stripe 31</v>
          </cell>
          <cell r="D2009" t="str">
            <v>Nicole Howard</v>
          </cell>
          <cell r="E2009" t="str">
            <v>Fall '04 Men's</v>
          </cell>
          <cell r="F2009" t="str">
            <v>MUN</v>
          </cell>
          <cell r="G2009">
            <v>38006</v>
          </cell>
          <cell r="H2009">
            <v>38008</v>
          </cell>
          <cell r="I2009" t="str">
            <v>0401-05</v>
          </cell>
          <cell r="J2009" t="str">
            <v>72.8/27.2  C/P</v>
          </cell>
          <cell r="K2009" t="str">
            <v>F'04</v>
          </cell>
          <cell r="L2009" t="str">
            <v>Cot- MA4</v>
          </cell>
          <cell r="M2009" t="str">
            <v>Fiber Reactive</v>
          </cell>
          <cell r="N2009" t="str">
            <v>Jet Scour</v>
          </cell>
          <cell r="O2009">
            <v>4</v>
          </cell>
          <cell r="P2009">
            <v>38040</v>
          </cell>
          <cell r="Q2009">
            <v>38044</v>
          </cell>
          <cell r="U2009">
            <v>38089</v>
          </cell>
          <cell r="V2009">
            <v>38006</v>
          </cell>
          <cell r="W2009">
            <v>38089</v>
          </cell>
          <cell r="Z2009" t="str">
            <v>Development Complete</v>
          </cell>
        </row>
        <row r="2010">
          <cell r="A2010" t="str">
            <v>M2D</v>
          </cell>
          <cell r="B2010" t="str">
            <v>French Blue Heather</v>
          </cell>
          <cell r="D2010" t="str">
            <v>Nicole Howard</v>
          </cell>
          <cell r="E2010" t="str">
            <v>Fall '04 Men's</v>
          </cell>
          <cell r="F2010" t="str">
            <v>MUN</v>
          </cell>
          <cell r="G2010">
            <v>38006</v>
          </cell>
          <cell r="H2010">
            <v>38008</v>
          </cell>
          <cell r="I2010">
            <v>2643</v>
          </cell>
          <cell r="J2010" t="str">
            <v>75%/25% C/P</v>
          </cell>
          <cell r="K2010" t="str">
            <v>F'04</v>
          </cell>
          <cell r="M2010" t="str">
            <v>Fiber Reactive</v>
          </cell>
          <cell r="N2010" t="str">
            <v>Jet Bleach</v>
          </cell>
          <cell r="O2010">
            <v>3</v>
          </cell>
          <cell r="P2010">
            <v>38040</v>
          </cell>
          <cell r="Q2010">
            <v>38056</v>
          </cell>
          <cell r="U2010">
            <v>38131</v>
          </cell>
          <cell r="W2010">
            <v>38231</v>
          </cell>
          <cell r="Z2010" t="str">
            <v>Development Complete</v>
          </cell>
        </row>
        <row r="2011">
          <cell r="A2011" t="str">
            <v>M1D</v>
          </cell>
          <cell r="B2011" t="str">
            <v>Ruby/Black Heather</v>
          </cell>
          <cell r="D2011" t="str">
            <v>Nicole Howard</v>
          </cell>
          <cell r="E2011" t="str">
            <v>Fall '04 Men's</v>
          </cell>
          <cell r="F2011" t="str">
            <v>MUN</v>
          </cell>
          <cell r="G2011">
            <v>38006</v>
          </cell>
          <cell r="H2011">
            <v>38008</v>
          </cell>
          <cell r="I2011">
            <v>2643</v>
          </cell>
          <cell r="J2011" t="str">
            <v>75%/25% C/P</v>
          </cell>
          <cell r="K2011" t="str">
            <v>F'04</v>
          </cell>
          <cell r="L2011" t="str">
            <v>MM8-poly/MB9-Ctn.</v>
          </cell>
          <cell r="M2011" t="str">
            <v>Dis. / F.R.</v>
          </cell>
          <cell r="N2011" t="str">
            <v>SLU Scour</v>
          </cell>
          <cell r="O2011">
            <v>8</v>
          </cell>
          <cell r="P2011">
            <v>38033</v>
          </cell>
          <cell r="Q2011">
            <v>38042</v>
          </cell>
          <cell r="R2011">
            <v>0.30790000000000001</v>
          </cell>
          <cell r="U2011">
            <v>38140</v>
          </cell>
          <cell r="V2011">
            <v>38006</v>
          </cell>
          <cell r="W2011">
            <v>38215</v>
          </cell>
          <cell r="Z2011" t="str">
            <v>Development Complete</v>
          </cell>
        </row>
        <row r="2012">
          <cell r="A2012" t="str">
            <v>M9C</v>
          </cell>
          <cell r="B2012" t="str">
            <v>Ruby/Black Microheather</v>
          </cell>
          <cell r="D2012" t="str">
            <v>Nicole Howard</v>
          </cell>
          <cell r="E2012" t="str">
            <v>Fall '04 Men's</v>
          </cell>
          <cell r="F2012" t="str">
            <v>MUN</v>
          </cell>
          <cell r="G2012">
            <v>38006</v>
          </cell>
          <cell r="H2012">
            <v>38008</v>
          </cell>
          <cell r="I2012">
            <v>3133</v>
          </cell>
          <cell r="J2012" t="str">
            <v>75%/25% C/P</v>
          </cell>
          <cell r="K2012" t="str">
            <v>F'04</v>
          </cell>
          <cell r="M2012" t="str">
            <v>Fiber Reactive</v>
          </cell>
          <cell r="N2012" t="str">
            <v>Jet Bleach</v>
          </cell>
          <cell r="O2012">
            <v>4</v>
          </cell>
          <cell r="P2012">
            <v>38033</v>
          </cell>
          <cell r="Q2012">
            <v>38043</v>
          </cell>
          <cell r="U2012">
            <v>38131</v>
          </cell>
          <cell r="W2012">
            <v>38231</v>
          </cell>
          <cell r="Z2012" t="str">
            <v>Development Complete</v>
          </cell>
        </row>
        <row r="2013">
          <cell r="A2013" t="str">
            <v>M8C</v>
          </cell>
          <cell r="B2013" t="str">
            <v>Black Stripe 26</v>
          </cell>
          <cell r="D2013" t="str">
            <v>Nicole Howard</v>
          </cell>
          <cell r="E2013" t="str">
            <v>Fall '04 Men's</v>
          </cell>
          <cell r="F2013" t="str">
            <v>MUN</v>
          </cell>
          <cell r="G2013">
            <v>38006</v>
          </cell>
          <cell r="H2013">
            <v>38008</v>
          </cell>
          <cell r="I2013" t="str">
            <v>0401-03</v>
          </cell>
          <cell r="J2013" t="str">
            <v>81.7/18.3  C/P</v>
          </cell>
          <cell r="K2013" t="str">
            <v>F'04</v>
          </cell>
          <cell r="M2013" t="str">
            <v>Fiber Reactive</v>
          </cell>
          <cell r="N2013" t="str">
            <v>Jet Scour</v>
          </cell>
          <cell r="O2013">
            <v>1</v>
          </cell>
          <cell r="P2013">
            <v>38033</v>
          </cell>
          <cell r="Q2013">
            <v>38036</v>
          </cell>
          <cell r="U2013">
            <v>38089</v>
          </cell>
          <cell r="V2013">
            <v>38006</v>
          </cell>
          <cell r="W2013">
            <v>38089</v>
          </cell>
          <cell r="Z2013" t="str">
            <v>Development Complete</v>
          </cell>
        </row>
        <row r="2014">
          <cell r="A2014" t="str">
            <v>M7C</v>
          </cell>
          <cell r="B2014" t="str">
            <v>French Blue Navy Stripe 27</v>
          </cell>
          <cell r="D2014" t="str">
            <v>Nicole Howard</v>
          </cell>
          <cell r="E2014" t="str">
            <v>Fall '04 Men's</v>
          </cell>
          <cell r="F2014" t="str">
            <v>MUN</v>
          </cell>
          <cell r="G2014">
            <v>38006</v>
          </cell>
          <cell r="H2014">
            <v>38008</v>
          </cell>
          <cell r="I2014" t="str">
            <v>0401-03</v>
          </cell>
          <cell r="J2014" t="str">
            <v>81.7/18.3  C/P</v>
          </cell>
          <cell r="K2014" t="str">
            <v>F'04</v>
          </cell>
          <cell r="L2014" t="str">
            <v>Cot-MP1 &amp; Pol-MA4</v>
          </cell>
          <cell r="M2014" t="str">
            <v>Dis. / F.R.</v>
          </cell>
          <cell r="N2014" t="str">
            <v>Jet Scour</v>
          </cell>
          <cell r="O2014">
            <v>3</v>
          </cell>
          <cell r="P2014">
            <v>38040</v>
          </cell>
          <cell r="V2014">
            <v>38006</v>
          </cell>
          <cell r="Y2014">
            <v>38056</v>
          </cell>
          <cell r="Z2014" t="str">
            <v>Dropped</v>
          </cell>
        </row>
        <row r="2015">
          <cell r="A2015" t="str">
            <v>M6C</v>
          </cell>
          <cell r="B2015" t="str">
            <v>Musty Blue Microheather</v>
          </cell>
          <cell r="D2015" t="str">
            <v>Nicole Howard</v>
          </cell>
          <cell r="E2015" t="str">
            <v>Fall '04 Men's</v>
          </cell>
          <cell r="F2015" t="str">
            <v>MUN</v>
          </cell>
          <cell r="G2015">
            <v>37978</v>
          </cell>
          <cell r="H2015">
            <v>37984</v>
          </cell>
          <cell r="I2015">
            <v>3133</v>
          </cell>
          <cell r="J2015" t="str">
            <v>75%/25% C/P</v>
          </cell>
          <cell r="K2015" t="str">
            <v>F'04</v>
          </cell>
          <cell r="M2015" t="str">
            <v>Fiber Reactive</v>
          </cell>
          <cell r="N2015" t="str">
            <v>Jet Bleach</v>
          </cell>
          <cell r="O2015">
            <v>8</v>
          </cell>
          <cell r="P2015">
            <v>38000</v>
          </cell>
          <cell r="Q2015">
            <v>38043</v>
          </cell>
          <cell r="R2015">
            <v>4.53E-2</v>
          </cell>
          <cell r="U2015">
            <v>38121</v>
          </cell>
          <cell r="W2015">
            <v>38232</v>
          </cell>
          <cell r="Z2015" t="str">
            <v>Development Complete</v>
          </cell>
        </row>
        <row r="2016">
          <cell r="A2016" t="str">
            <v>M5C</v>
          </cell>
          <cell r="B2016" t="str">
            <v>Musty Blue Heather</v>
          </cell>
          <cell r="D2016" t="str">
            <v>Nicole Howard</v>
          </cell>
          <cell r="E2016" t="str">
            <v>Fall '04 Men's</v>
          </cell>
          <cell r="F2016" t="str">
            <v>MUN</v>
          </cell>
          <cell r="G2016">
            <v>37978</v>
          </cell>
          <cell r="H2016">
            <v>37984</v>
          </cell>
          <cell r="I2016">
            <v>2643</v>
          </cell>
          <cell r="J2016" t="str">
            <v>75%/25% C/P</v>
          </cell>
          <cell r="K2016" t="str">
            <v>F'04</v>
          </cell>
          <cell r="M2016" t="str">
            <v>Fiber Reactive</v>
          </cell>
          <cell r="N2016" t="str">
            <v>SLU Scour</v>
          </cell>
          <cell r="O2016">
            <v>9</v>
          </cell>
          <cell r="P2016">
            <v>38037</v>
          </cell>
          <cell r="Q2016">
            <v>38042</v>
          </cell>
          <cell r="R2016">
            <v>4.6199999999999998E-2</v>
          </cell>
          <cell r="U2016">
            <v>38113</v>
          </cell>
          <cell r="V2016">
            <v>37984</v>
          </cell>
          <cell r="W2016">
            <v>38113</v>
          </cell>
          <cell r="Z2016" t="str">
            <v>Development Complete</v>
          </cell>
        </row>
        <row r="2017">
          <cell r="A2017" t="str">
            <v>M4C</v>
          </cell>
          <cell r="B2017" t="str">
            <v>Slate Blue Heather</v>
          </cell>
          <cell r="D2017" t="str">
            <v>Nicole Howard</v>
          </cell>
          <cell r="E2017" t="str">
            <v>Fall '04 Men's</v>
          </cell>
          <cell r="F2017" t="str">
            <v>MUN</v>
          </cell>
          <cell r="G2017">
            <v>37978</v>
          </cell>
          <cell r="H2017">
            <v>37984</v>
          </cell>
          <cell r="I2017">
            <v>2643</v>
          </cell>
          <cell r="J2017" t="str">
            <v>75%/25% C/P</v>
          </cell>
          <cell r="K2017" t="str">
            <v>F'04</v>
          </cell>
          <cell r="Y2017">
            <v>38002</v>
          </cell>
          <cell r="Z2017" t="str">
            <v>Dropped</v>
          </cell>
        </row>
        <row r="2018">
          <cell r="A2018" t="str">
            <v>M3C</v>
          </cell>
          <cell r="B2018" t="str">
            <v>Cranberry</v>
          </cell>
          <cell r="D2018" t="str">
            <v>Nicole Howard</v>
          </cell>
          <cell r="E2018" t="str">
            <v>Fall '04 Men's</v>
          </cell>
          <cell r="F2018" t="str">
            <v>MUN</v>
          </cell>
          <cell r="G2018">
            <v>37950</v>
          </cell>
          <cell r="H2018">
            <v>37957</v>
          </cell>
          <cell r="I2018">
            <v>2638</v>
          </cell>
          <cell r="J2018" t="str">
            <v>100% Cotton</v>
          </cell>
          <cell r="K2018" t="str">
            <v>F'04</v>
          </cell>
          <cell r="L2018" t="str">
            <v>19-1530 TC</v>
          </cell>
          <cell r="M2018" t="str">
            <v>Fiber Reactive</v>
          </cell>
          <cell r="N2018" t="str">
            <v>Jet Scour</v>
          </cell>
          <cell r="O2018">
            <v>8</v>
          </cell>
          <cell r="P2018">
            <v>37973</v>
          </cell>
          <cell r="R2018">
            <v>0.1595</v>
          </cell>
          <cell r="Y2018">
            <v>38002</v>
          </cell>
          <cell r="Z2018" t="str">
            <v>Dropped</v>
          </cell>
        </row>
        <row r="2019">
          <cell r="A2019" t="str">
            <v>M2C</v>
          </cell>
          <cell r="Z2019" t="str">
            <v xml:space="preserve"> </v>
          </cell>
        </row>
        <row r="2020">
          <cell r="A2020" t="str">
            <v>M2CD</v>
          </cell>
          <cell r="B2020" t="str">
            <v>Dark Navy</v>
          </cell>
          <cell r="D2020" t="str">
            <v>Nicole Howard</v>
          </cell>
          <cell r="E2020" t="str">
            <v>Fall '04 Men's</v>
          </cell>
          <cell r="F2020" t="str">
            <v>MUN</v>
          </cell>
          <cell r="G2020">
            <v>37950</v>
          </cell>
          <cell r="H2020">
            <v>37957</v>
          </cell>
          <cell r="I2020">
            <v>2638</v>
          </cell>
          <cell r="J2020" t="str">
            <v>100% Cotton</v>
          </cell>
          <cell r="K2020" t="str">
            <v>F'04</v>
          </cell>
          <cell r="L2020" t="str">
            <v>19-4028 TC</v>
          </cell>
          <cell r="Y2020">
            <v>37958</v>
          </cell>
          <cell r="Z2020" t="str">
            <v>Dropped</v>
          </cell>
        </row>
        <row r="2021">
          <cell r="A2021" t="str">
            <v>M1C</v>
          </cell>
          <cell r="B2021" t="str">
            <v>Cool Grey</v>
          </cell>
          <cell r="D2021" t="str">
            <v>Nicole Howard</v>
          </cell>
          <cell r="E2021" t="str">
            <v>Fall '04 Men's</v>
          </cell>
          <cell r="F2021" t="str">
            <v>MUN</v>
          </cell>
          <cell r="G2021">
            <v>37950</v>
          </cell>
          <cell r="H2021">
            <v>37957</v>
          </cell>
          <cell r="I2021">
            <v>2638</v>
          </cell>
          <cell r="J2021" t="str">
            <v>100% Cotton</v>
          </cell>
          <cell r="K2021" t="str">
            <v>F'04</v>
          </cell>
          <cell r="L2021" t="str">
            <v>16-3801 TC</v>
          </cell>
          <cell r="M2021" t="str">
            <v>Fiber Reactive</v>
          </cell>
          <cell r="N2021" t="str">
            <v>Jet Bleach</v>
          </cell>
          <cell r="O2021">
            <v>11</v>
          </cell>
          <cell r="P2021">
            <v>37974</v>
          </cell>
          <cell r="R2021">
            <v>7.3499999999999996E-2</v>
          </cell>
          <cell r="Y2021">
            <v>38002</v>
          </cell>
          <cell r="Z2021" t="str">
            <v>Dropped</v>
          </cell>
        </row>
        <row r="2022">
          <cell r="A2022" t="str">
            <v>M9B</v>
          </cell>
          <cell r="B2022" t="str">
            <v>Dark Cool Grey</v>
          </cell>
          <cell r="D2022" t="str">
            <v>Nicole Howard</v>
          </cell>
          <cell r="E2022" t="str">
            <v>Fall '04 Men's</v>
          </cell>
          <cell r="F2022" t="str">
            <v>MUN</v>
          </cell>
          <cell r="G2022">
            <v>37950</v>
          </cell>
          <cell r="H2022">
            <v>37957</v>
          </cell>
          <cell r="I2022">
            <v>2638</v>
          </cell>
          <cell r="J2022" t="str">
            <v>100% Cotton</v>
          </cell>
          <cell r="K2022" t="str">
            <v>F'04</v>
          </cell>
          <cell r="L2022" t="str">
            <v>18-0201 TC</v>
          </cell>
          <cell r="M2022" t="str">
            <v>Fiber Reactive</v>
          </cell>
          <cell r="N2022" t="str">
            <v>Jet Scour</v>
          </cell>
          <cell r="O2022">
            <v>5</v>
          </cell>
          <cell r="P2022">
            <v>37967</v>
          </cell>
          <cell r="Q2022">
            <v>37972</v>
          </cell>
          <cell r="R2022">
            <v>0.10580000000000001</v>
          </cell>
          <cell r="U2022">
            <v>38089</v>
          </cell>
          <cell r="V2022">
            <v>37950</v>
          </cell>
          <cell r="W2022">
            <v>38089</v>
          </cell>
          <cell r="Z2022" t="str">
            <v>Development Complete</v>
          </cell>
        </row>
        <row r="2023">
          <cell r="A2023" t="str">
            <v>M8B</v>
          </cell>
          <cell r="B2023" t="str">
            <v>Slate Blue</v>
          </cell>
          <cell r="D2023" t="str">
            <v>Nicole Howard</v>
          </cell>
          <cell r="E2023" t="str">
            <v>Fall '04 Men's</v>
          </cell>
          <cell r="F2023" t="str">
            <v>MUN</v>
          </cell>
          <cell r="G2023">
            <v>37950</v>
          </cell>
          <cell r="H2023">
            <v>37957</v>
          </cell>
          <cell r="I2023">
            <v>2638</v>
          </cell>
          <cell r="J2023" t="str">
            <v>100% Cotton</v>
          </cell>
          <cell r="K2023" t="str">
            <v>F'04</v>
          </cell>
          <cell r="L2023" t="str">
            <v>16-4021 TC</v>
          </cell>
          <cell r="M2023" t="str">
            <v>Fiber Reactive</v>
          </cell>
          <cell r="N2023" t="str">
            <v>Jet Bleach</v>
          </cell>
          <cell r="O2023">
            <v>7</v>
          </cell>
          <cell r="P2023">
            <v>37966</v>
          </cell>
          <cell r="Q2023">
            <v>37988</v>
          </cell>
          <cell r="R2023">
            <v>7.46E-2</v>
          </cell>
          <cell r="U2023">
            <v>38176</v>
          </cell>
          <cell r="W2023">
            <v>38230</v>
          </cell>
          <cell r="Z2023" t="str">
            <v>Development Complete</v>
          </cell>
        </row>
        <row r="2024">
          <cell r="A2024" t="str">
            <v>M7B</v>
          </cell>
          <cell r="B2024" t="str">
            <v>Brite Blue</v>
          </cell>
          <cell r="D2024" t="str">
            <v>Nicole Howard</v>
          </cell>
          <cell r="E2024" t="str">
            <v>Fall '04 Men's</v>
          </cell>
          <cell r="F2024" t="str">
            <v>MUN</v>
          </cell>
          <cell r="G2024">
            <v>37950</v>
          </cell>
          <cell r="H2024">
            <v>37957</v>
          </cell>
          <cell r="I2024">
            <v>2638</v>
          </cell>
          <cell r="J2024" t="str">
            <v>100% Cotton</v>
          </cell>
          <cell r="K2024" t="str">
            <v>F'04</v>
          </cell>
          <cell r="L2024" t="str">
            <v>19-4044 TC</v>
          </cell>
          <cell r="Y2024">
            <v>37988</v>
          </cell>
          <cell r="Z2024" t="str">
            <v>Dropped</v>
          </cell>
        </row>
        <row r="2025">
          <cell r="A2025" t="str">
            <v>M6B</v>
          </cell>
          <cell r="B2025" t="str">
            <v>Dark Royal Blue</v>
          </cell>
          <cell r="D2025" t="str">
            <v>Nicole Howard</v>
          </cell>
          <cell r="E2025" t="str">
            <v>Fall '04 Men's</v>
          </cell>
          <cell r="F2025" t="str">
            <v>MUN</v>
          </cell>
          <cell r="G2025">
            <v>37950</v>
          </cell>
          <cell r="H2025">
            <v>37957</v>
          </cell>
          <cell r="I2025">
            <v>2638</v>
          </cell>
          <cell r="J2025" t="str">
            <v>100% Cotton</v>
          </cell>
          <cell r="K2025" t="str">
            <v>F'04</v>
          </cell>
          <cell r="L2025" t="str">
            <v>19-3864 TC</v>
          </cell>
          <cell r="M2025" t="str">
            <v>Fiber Reactive</v>
          </cell>
          <cell r="N2025" t="str">
            <v>Jet Scour</v>
          </cell>
          <cell r="O2025">
            <v>10</v>
          </cell>
          <cell r="P2025">
            <v>38000</v>
          </cell>
          <cell r="R2025">
            <v>0.36599999999999999</v>
          </cell>
          <cell r="Y2025">
            <v>38057</v>
          </cell>
          <cell r="Z2025" t="str">
            <v>Dropped</v>
          </cell>
        </row>
        <row r="2026">
          <cell r="A2026" t="str">
            <v>M5B</v>
          </cell>
          <cell r="B2026" t="str">
            <v>Musty Blue</v>
          </cell>
          <cell r="D2026" t="str">
            <v>Nicole Howard</v>
          </cell>
          <cell r="E2026" t="str">
            <v>Fall '04 Men's</v>
          </cell>
          <cell r="F2026" t="str">
            <v>MUN</v>
          </cell>
          <cell r="G2026">
            <v>37950</v>
          </cell>
          <cell r="H2026">
            <v>37957</v>
          </cell>
          <cell r="I2026">
            <v>2638</v>
          </cell>
          <cell r="J2026" t="str">
            <v>100% Cotton</v>
          </cell>
          <cell r="K2026" t="str">
            <v>F'04</v>
          </cell>
          <cell r="L2026" t="str">
            <v>18-3918 TC</v>
          </cell>
          <cell r="M2026" t="str">
            <v>Fiber Reactive</v>
          </cell>
          <cell r="N2026" t="str">
            <v>Jet Scour</v>
          </cell>
          <cell r="O2026">
            <v>4</v>
          </cell>
          <cell r="P2026">
            <v>37966</v>
          </cell>
          <cell r="Q2026">
            <v>37972</v>
          </cell>
          <cell r="R2026">
            <v>4.9700000000000001E-2</v>
          </cell>
          <cell r="U2026">
            <v>38113</v>
          </cell>
          <cell r="V2026">
            <v>37950</v>
          </cell>
          <cell r="W2026">
            <v>38113</v>
          </cell>
          <cell r="Z2026" t="str">
            <v>Development Complete</v>
          </cell>
        </row>
        <row r="2027">
          <cell r="A2027" t="str">
            <v>M4B</v>
          </cell>
          <cell r="B2027" t="str">
            <v>Lunar / Black Microheather</v>
          </cell>
          <cell r="D2027" t="str">
            <v>Nicole Howard</v>
          </cell>
          <cell r="F2027" t="str">
            <v>MUN</v>
          </cell>
          <cell r="G2027">
            <v>38083</v>
          </cell>
          <cell r="H2027">
            <v>38085</v>
          </cell>
          <cell r="I2027">
            <v>3113</v>
          </cell>
          <cell r="J2027" t="str">
            <v>75%/25% C/P</v>
          </cell>
          <cell r="L2027" t="str">
            <v>MG3/CTN, 802/Poly</v>
          </cell>
          <cell r="M2027" t="str">
            <v>Disp./Reactive</v>
          </cell>
          <cell r="N2027" t="str">
            <v>SLU Scour</v>
          </cell>
          <cell r="P2027">
            <v>38114</v>
          </cell>
          <cell r="Q2027">
            <v>38126</v>
          </cell>
          <cell r="U2027">
            <v>38142</v>
          </cell>
          <cell r="V2027">
            <v>38083</v>
          </cell>
          <cell r="W2027">
            <v>38141</v>
          </cell>
          <cell r="Z2027" t="str">
            <v>Development Complete</v>
          </cell>
        </row>
        <row r="2028">
          <cell r="A2028" t="str">
            <v>M4BD</v>
          </cell>
          <cell r="B2028" t="str">
            <v>Dark Musty Blue</v>
          </cell>
          <cell r="D2028" t="str">
            <v>Nicole Howard</v>
          </cell>
          <cell r="E2028" t="str">
            <v>Fall '04 Men's</v>
          </cell>
          <cell r="F2028" t="str">
            <v>MUN</v>
          </cell>
          <cell r="G2028">
            <v>37950</v>
          </cell>
          <cell r="H2028">
            <v>37957</v>
          </cell>
          <cell r="I2028">
            <v>2638</v>
          </cell>
          <cell r="J2028" t="str">
            <v>100% Cotton</v>
          </cell>
          <cell r="K2028" t="str">
            <v>F'04</v>
          </cell>
          <cell r="L2028" t="str">
            <v>19-4030 TC</v>
          </cell>
          <cell r="Y2028">
            <v>37958</v>
          </cell>
          <cell r="Z2028" t="str">
            <v>Dropped</v>
          </cell>
        </row>
        <row r="2029">
          <cell r="A2029" t="str">
            <v>M3B</v>
          </cell>
          <cell r="B2029" t="str">
            <v>Highrise/Storm Haze Microheather</v>
          </cell>
          <cell r="D2029" t="str">
            <v>Constance Russo</v>
          </cell>
          <cell r="E2029" t="str">
            <v>Classic Men's Fall '04</v>
          </cell>
          <cell r="F2029" t="str">
            <v>MUN</v>
          </cell>
          <cell r="G2029">
            <v>37924</v>
          </cell>
          <cell r="H2029">
            <v>37928</v>
          </cell>
          <cell r="I2029">
            <v>3113</v>
          </cell>
          <cell r="J2029" t="str">
            <v>75%/25% C/P</v>
          </cell>
          <cell r="K2029" t="str">
            <v>F'04</v>
          </cell>
          <cell r="M2029" t="str">
            <v>Disp./Dir.</v>
          </cell>
          <cell r="N2029" t="str">
            <v>RB W/opt</v>
          </cell>
          <cell r="O2029">
            <v>2</v>
          </cell>
          <cell r="P2029">
            <v>37944</v>
          </cell>
          <cell r="Q2029">
            <v>37958</v>
          </cell>
          <cell r="R2029">
            <v>8.8700000000000001E-2</v>
          </cell>
          <cell r="Z2029" t="str">
            <v>Lab dip approved</v>
          </cell>
        </row>
        <row r="2030">
          <cell r="A2030" t="str">
            <v>M2B</v>
          </cell>
          <cell r="B2030" t="str">
            <v>Storm Haze / Black Microheather</v>
          </cell>
          <cell r="D2030" t="str">
            <v>Constance Russo</v>
          </cell>
          <cell r="E2030" t="str">
            <v>Classic Men's Fall '04</v>
          </cell>
          <cell r="F2030" t="str">
            <v>MUN</v>
          </cell>
          <cell r="G2030">
            <v>37924</v>
          </cell>
          <cell r="H2030">
            <v>37928</v>
          </cell>
          <cell r="I2030">
            <v>3113</v>
          </cell>
          <cell r="J2030" t="str">
            <v>75%/25% C/P</v>
          </cell>
          <cell r="K2030" t="str">
            <v>F'04</v>
          </cell>
          <cell r="M2030" t="str">
            <v>Disp./Dir.</v>
          </cell>
          <cell r="N2030" t="str">
            <v>Jet Scour</v>
          </cell>
          <cell r="O2030">
            <v>4</v>
          </cell>
          <cell r="P2030">
            <v>37928</v>
          </cell>
          <cell r="Q2030">
            <v>37958</v>
          </cell>
          <cell r="R2030">
            <v>0.11749999999999999</v>
          </cell>
          <cell r="Z2030" t="str">
            <v>Lab dip approved</v>
          </cell>
        </row>
        <row r="2031">
          <cell r="A2031" t="str">
            <v>M1BD</v>
          </cell>
          <cell r="B2031" t="str">
            <v>Indigo Heather</v>
          </cell>
          <cell r="D2031" t="str">
            <v>Constance Russo</v>
          </cell>
          <cell r="E2031" t="str">
            <v>Classic Men's Fall '04</v>
          </cell>
          <cell r="F2031" t="str">
            <v>MUN</v>
          </cell>
          <cell r="G2031">
            <v>37873</v>
          </cell>
          <cell r="H2031">
            <v>37874</v>
          </cell>
          <cell r="I2031">
            <v>2824</v>
          </cell>
          <cell r="J2031" t="str">
            <v>100% Cotton</v>
          </cell>
          <cell r="K2031" t="str">
            <v>F'04</v>
          </cell>
          <cell r="M2031" t="str">
            <v>Fiber Reactive</v>
          </cell>
          <cell r="N2031" t="str">
            <v>RB W/opt</v>
          </cell>
          <cell r="Y2031">
            <v>37959</v>
          </cell>
          <cell r="Z2031" t="str">
            <v>Dropped</v>
          </cell>
        </row>
        <row r="2032">
          <cell r="A2032" t="str">
            <v>M9AD</v>
          </cell>
          <cell r="B2032" t="str">
            <v>Indigo Heather</v>
          </cell>
          <cell r="D2032" t="str">
            <v>Constance Russo</v>
          </cell>
          <cell r="E2032" t="str">
            <v>Classic Men's Fall '04</v>
          </cell>
          <cell r="F2032" t="str">
            <v>MUN</v>
          </cell>
          <cell r="G2032">
            <v>37873</v>
          </cell>
          <cell r="H2032">
            <v>37874</v>
          </cell>
          <cell r="I2032">
            <v>2824</v>
          </cell>
          <cell r="J2032" t="str">
            <v>100% Cotton</v>
          </cell>
          <cell r="K2032" t="str">
            <v>F'04</v>
          </cell>
          <cell r="Y2032">
            <v>37959</v>
          </cell>
          <cell r="Z2032" t="str">
            <v>Dropped</v>
          </cell>
        </row>
        <row r="2033">
          <cell r="A2033" t="str">
            <v>M8AD</v>
          </cell>
          <cell r="B2033" t="str">
            <v>Grey Heather</v>
          </cell>
          <cell r="D2033" t="str">
            <v>Constance Russo</v>
          </cell>
          <cell r="E2033" t="str">
            <v>Classic Men's Fall '04</v>
          </cell>
          <cell r="F2033" t="str">
            <v>MUN</v>
          </cell>
          <cell r="G2033">
            <v>37873</v>
          </cell>
          <cell r="H2033">
            <v>37874</v>
          </cell>
          <cell r="I2033">
            <v>2824</v>
          </cell>
          <cell r="J2033" t="str">
            <v>100% Cotton</v>
          </cell>
          <cell r="K2033" t="str">
            <v>F'04</v>
          </cell>
          <cell r="Y2033">
            <v>37959</v>
          </cell>
          <cell r="Z2033" t="str">
            <v>Dropped</v>
          </cell>
        </row>
        <row r="2034">
          <cell r="A2034" t="str">
            <v>M7AD</v>
          </cell>
          <cell r="B2034" t="str">
            <v>Grey Heather</v>
          </cell>
          <cell r="D2034" t="str">
            <v>Constance Russo</v>
          </cell>
          <cell r="E2034" t="str">
            <v>Classic Men's Fall '04</v>
          </cell>
          <cell r="F2034" t="str">
            <v>MUN</v>
          </cell>
          <cell r="G2034">
            <v>37873</v>
          </cell>
          <cell r="H2034">
            <v>37874</v>
          </cell>
          <cell r="I2034">
            <v>2824</v>
          </cell>
          <cell r="J2034" t="str">
            <v>100% Cotton</v>
          </cell>
          <cell r="K2034" t="str">
            <v>F'04</v>
          </cell>
          <cell r="M2034" t="str">
            <v>Fiber Reactive</v>
          </cell>
          <cell r="N2034" t="str">
            <v>RB W/opt</v>
          </cell>
          <cell r="Y2034">
            <v>37959</v>
          </cell>
          <cell r="Z2034" t="str">
            <v>Dropped</v>
          </cell>
        </row>
        <row r="2035">
          <cell r="A2035" t="str">
            <v>M6A</v>
          </cell>
          <cell r="B2035" t="str">
            <v>Midnight</v>
          </cell>
          <cell r="D2035" t="str">
            <v>Constance Russo</v>
          </cell>
          <cell r="E2035" t="str">
            <v>Classic Men's Fall '04</v>
          </cell>
          <cell r="F2035" t="str">
            <v>MUN</v>
          </cell>
          <cell r="G2035">
            <v>37873</v>
          </cell>
          <cell r="H2035">
            <v>37874</v>
          </cell>
          <cell r="I2035">
            <v>2824</v>
          </cell>
          <cell r="J2035" t="str">
            <v>100% Cotton</v>
          </cell>
          <cell r="K2035" t="str">
            <v>F'04</v>
          </cell>
          <cell r="L2035" t="str">
            <v>19-4028 TC</v>
          </cell>
          <cell r="M2035" t="str">
            <v>Fiber Reactive</v>
          </cell>
          <cell r="N2035" t="str">
            <v>Jet Scour</v>
          </cell>
          <cell r="O2035">
            <v>3</v>
          </cell>
          <cell r="P2035">
            <v>37908</v>
          </cell>
          <cell r="Q2035">
            <v>37921</v>
          </cell>
          <cell r="R2035">
            <v>0.1061</v>
          </cell>
          <cell r="U2035">
            <v>38113</v>
          </cell>
          <cell r="V2035">
            <v>37973</v>
          </cell>
          <cell r="W2035">
            <v>38113</v>
          </cell>
          <cell r="Z2035" t="str">
            <v>Development Complete</v>
          </cell>
        </row>
        <row r="2036">
          <cell r="A2036" t="str">
            <v>M5A</v>
          </cell>
          <cell r="B2036" t="str">
            <v>Storm Haze</v>
          </cell>
          <cell r="D2036" t="str">
            <v>Constance Russo</v>
          </cell>
          <cell r="E2036" t="str">
            <v>Classic Men's Fall '04</v>
          </cell>
          <cell r="F2036" t="str">
            <v>MUN</v>
          </cell>
          <cell r="G2036">
            <v>37873</v>
          </cell>
          <cell r="H2036">
            <v>37874</v>
          </cell>
          <cell r="I2036">
            <v>2824</v>
          </cell>
          <cell r="J2036" t="str">
            <v>100% Cotton</v>
          </cell>
          <cell r="K2036" t="str">
            <v>F'04</v>
          </cell>
          <cell r="L2036" t="str">
            <v>18-4232 TC</v>
          </cell>
          <cell r="M2036" t="str">
            <v>Fiber Reactive</v>
          </cell>
          <cell r="N2036" t="str">
            <v>Jet Scour</v>
          </cell>
          <cell r="O2036">
            <v>13</v>
          </cell>
          <cell r="P2036">
            <v>37903</v>
          </cell>
          <cell r="Q2036">
            <v>37908</v>
          </cell>
          <cell r="R2036">
            <v>0.1149</v>
          </cell>
          <cell r="U2036">
            <v>38162</v>
          </cell>
          <cell r="Z2036" t="str">
            <v>Development Complete</v>
          </cell>
        </row>
        <row r="2037">
          <cell r="A2037" t="str">
            <v>M4A</v>
          </cell>
          <cell r="B2037" t="str">
            <v>Dusty Blue</v>
          </cell>
          <cell r="D2037" t="str">
            <v>Constance Russo</v>
          </cell>
          <cell r="E2037" t="str">
            <v>Classic Men's Fall '04</v>
          </cell>
          <cell r="F2037" t="str">
            <v>MUN</v>
          </cell>
          <cell r="G2037">
            <v>37873</v>
          </cell>
          <cell r="H2037">
            <v>37874</v>
          </cell>
          <cell r="I2037">
            <v>2824</v>
          </cell>
          <cell r="J2037" t="str">
            <v>100% Cotton</v>
          </cell>
          <cell r="K2037" t="str">
            <v>F'04</v>
          </cell>
          <cell r="L2037" t="str">
            <v>17-4123 TC</v>
          </cell>
          <cell r="M2037" t="str">
            <v>Fiber Reactive</v>
          </cell>
          <cell r="N2037" t="str">
            <v>Jet Scour</v>
          </cell>
          <cell r="O2037">
            <v>6</v>
          </cell>
          <cell r="P2037">
            <v>37883</v>
          </cell>
          <cell r="Q2037">
            <v>37896</v>
          </cell>
          <cell r="R2037">
            <v>0.17269999999999999</v>
          </cell>
          <cell r="U2037">
            <v>37922</v>
          </cell>
          <cell r="Z2037" t="str">
            <v>Development Complete</v>
          </cell>
        </row>
        <row r="2038">
          <cell r="A2038" t="str">
            <v>M3A</v>
          </cell>
          <cell r="B2038" t="str">
            <v>Garnet</v>
          </cell>
          <cell r="D2038" t="str">
            <v>Constance Russo</v>
          </cell>
          <cell r="E2038" t="str">
            <v>Classic Men's Fall '04</v>
          </cell>
          <cell r="F2038" t="str">
            <v>MUN</v>
          </cell>
          <cell r="G2038">
            <v>37873</v>
          </cell>
          <cell r="H2038">
            <v>37874</v>
          </cell>
          <cell r="I2038">
            <v>2824</v>
          </cell>
          <cell r="J2038" t="str">
            <v>100% Cotton</v>
          </cell>
          <cell r="K2038" t="str">
            <v>F'04</v>
          </cell>
          <cell r="L2038" t="str">
            <v>19-1327 TC</v>
          </cell>
          <cell r="M2038" t="str">
            <v>Fiber Reactive</v>
          </cell>
          <cell r="N2038" t="str">
            <v>Jet Scour</v>
          </cell>
          <cell r="O2038">
            <v>2</v>
          </cell>
          <cell r="P2038">
            <v>37875</v>
          </cell>
          <cell r="Q2038">
            <v>37896</v>
          </cell>
          <cell r="R2038">
            <v>0.20649999999999999</v>
          </cell>
          <cell r="T2038" t="str">
            <v>D</v>
          </cell>
          <cell r="Z2038" t="str">
            <v>Lab dip approved</v>
          </cell>
        </row>
        <row r="2039">
          <cell r="A2039" t="str">
            <v>M2A</v>
          </cell>
          <cell r="B2039" t="str">
            <v>Washed Blue Mist Heather</v>
          </cell>
          <cell r="D2039" t="str">
            <v>Nicole Howard</v>
          </cell>
          <cell r="E2039" t="str">
            <v>Sp'04 Development</v>
          </cell>
          <cell r="F2039" t="str">
            <v>MUN</v>
          </cell>
          <cell r="G2039">
            <v>37784</v>
          </cell>
          <cell r="H2039">
            <v>37785</v>
          </cell>
          <cell r="I2039">
            <v>2643</v>
          </cell>
          <cell r="J2039" t="str">
            <v>75%/25% C/P</v>
          </cell>
          <cell r="K2039" t="str">
            <v>Sp'04</v>
          </cell>
          <cell r="L2039" t="str">
            <v>MX6</v>
          </cell>
          <cell r="M2039" t="str">
            <v>Fiber Reactive</v>
          </cell>
          <cell r="N2039" t="str">
            <v>RB W/opt</v>
          </cell>
          <cell r="O2039">
            <v>6</v>
          </cell>
          <cell r="P2039">
            <v>37823</v>
          </cell>
          <cell r="Q2039">
            <v>37825</v>
          </cell>
          <cell r="R2039">
            <v>5.2499999999999998E-2</v>
          </cell>
          <cell r="U2039">
            <v>37833</v>
          </cell>
          <cell r="V2039">
            <v>37825</v>
          </cell>
          <cell r="Z2039" t="str">
            <v>Development Complete</v>
          </cell>
        </row>
        <row r="2040">
          <cell r="A2040" t="str">
            <v>M1A</v>
          </cell>
          <cell r="B2040" t="str">
            <v>Mallard / Black Microheather</v>
          </cell>
          <cell r="D2040" t="str">
            <v>Nicole Howard</v>
          </cell>
          <cell r="E2040" t="str">
            <v>Sp'04 Development</v>
          </cell>
          <cell r="F2040" t="str">
            <v>MUN</v>
          </cell>
          <cell r="G2040">
            <v>37781</v>
          </cell>
          <cell r="H2040">
            <v>37784</v>
          </cell>
          <cell r="I2040">
            <v>3113</v>
          </cell>
          <cell r="J2040" t="str">
            <v>75%/25% C/P</v>
          </cell>
          <cell r="K2040" t="str">
            <v>Sp'04</v>
          </cell>
          <cell r="L2040" t="str">
            <v>MX2 / 802</v>
          </cell>
          <cell r="M2040" t="str">
            <v>Dis. / F.R.</v>
          </cell>
          <cell r="N2040" t="str">
            <v>Jet Scour</v>
          </cell>
          <cell r="O2040">
            <v>2</v>
          </cell>
          <cell r="P2040">
            <v>37798</v>
          </cell>
          <cell r="Q2040">
            <v>37802</v>
          </cell>
          <cell r="R2040">
            <v>0.12189999999999999</v>
          </cell>
          <cell r="U2040">
            <v>37820</v>
          </cell>
          <cell r="V2040">
            <v>37802</v>
          </cell>
          <cell r="W2040">
            <v>37929</v>
          </cell>
          <cell r="Z2040" t="str">
            <v>Development Complete</v>
          </cell>
        </row>
        <row r="2041">
          <cell r="A2041" t="str">
            <v>MZ9</v>
          </cell>
          <cell r="B2041" t="str">
            <v>Mallard / Navy 2000 Heather</v>
          </cell>
          <cell r="D2041" t="str">
            <v>Nicole Howard</v>
          </cell>
          <cell r="E2041" t="str">
            <v>Sp'04 Development</v>
          </cell>
          <cell r="F2041" t="str">
            <v>MUN</v>
          </cell>
          <cell r="G2041">
            <v>37781</v>
          </cell>
          <cell r="H2041">
            <v>37784</v>
          </cell>
          <cell r="I2041">
            <v>2643</v>
          </cell>
          <cell r="J2041" t="str">
            <v>75%/25% C/P</v>
          </cell>
          <cell r="K2041" t="str">
            <v>Sp'04</v>
          </cell>
          <cell r="L2041" t="str">
            <v>MX2 / MA4</v>
          </cell>
          <cell r="M2041" t="str">
            <v>Dis. / F.R.</v>
          </cell>
          <cell r="N2041" t="str">
            <v>Jet Scour</v>
          </cell>
          <cell r="O2041">
            <v>1</v>
          </cell>
          <cell r="P2041">
            <v>37798</v>
          </cell>
          <cell r="R2041">
            <v>9.7000000000000003E-2</v>
          </cell>
          <cell r="Y2041">
            <v>37802</v>
          </cell>
          <cell r="Z2041" t="str">
            <v>Dropped</v>
          </cell>
        </row>
        <row r="2042">
          <cell r="A2042" t="str">
            <v>MZ8</v>
          </cell>
          <cell r="B2042" t="str">
            <v>Mallard Heather</v>
          </cell>
          <cell r="D2042" t="str">
            <v>Nicole Howard</v>
          </cell>
          <cell r="E2042" t="str">
            <v>Sp'04 Development</v>
          </cell>
          <cell r="F2042" t="str">
            <v>MUN</v>
          </cell>
          <cell r="G2042">
            <v>37781</v>
          </cell>
          <cell r="H2042">
            <v>37784</v>
          </cell>
          <cell r="I2042">
            <v>2643</v>
          </cell>
          <cell r="J2042" t="str">
            <v>75%/25% C/P</v>
          </cell>
          <cell r="K2042" t="str">
            <v>Sp'04</v>
          </cell>
          <cell r="L2042" t="str">
            <v>MX2 Mallard</v>
          </cell>
          <cell r="M2042" t="str">
            <v>Fiber Reactive</v>
          </cell>
          <cell r="N2042" t="str">
            <v>Jet Scour</v>
          </cell>
          <cell r="O2042">
            <v>1</v>
          </cell>
          <cell r="P2042">
            <v>37798</v>
          </cell>
          <cell r="Q2042">
            <v>37802</v>
          </cell>
          <cell r="R2042">
            <v>9.4500000000000001E-2</v>
          </cell>
          <cell r="V2042">
            <v>37802</v>
          </cell>
          <cell r="W2042">
            <v>37929</v>
          </cell>
          <cell r="Z2042" t="str">
            <v>Lab dip approved</v>
          </cell>
        </row>
        <row r="2043">
          <cell r="A2043" t="str">
            <v>MZ7</v>
          </cell>
          <cell r="B2043" t="str">
            <v>Henna/Black Microheather</v>
          </cell>
          <cell r="D2043" t="str">
            <v>Constance Russo</v>
          </cell>
          <cell r="E2043" t="str">
            <v>Classic Men's Fall '03</v>
          </cell>
          <cell r="F2043" t="str">
            <v>MUN</v>
          </cell>
          <cell r="G2043">
            <v>37746</v>
          </cell>
          <cell r="H2043">
            <v>37746</v>
          </cell>
          <cell r="I2043">
            <v>3113</v>
          </cell>
          <cell r="J2043" t="str">
            <v>75%/25% C/P</v>
          </cell>
          <cell r="K2043" t="str">
            <v>Fall '03</v>
          </cell>
          <cell r="L2043" t="str">
            <v>MX7</v>
          </cell>
          <cell r="M2043" t="str">
            <v>Dis. / F.R.</v>
          </cell>
          <cell r="N2043" t="str">
            <v>Jet Bleach</v>
          </cell>
          <cell r="O2043">
            <v>1</v>
          </cell>
          <cell r="P2043">
            <v>37774</v>
          </cell>
          <cell r="R2043">
            <v>0.1239</v>
          </cell>
          <cell r="Y2043">
            <v>37774</v>
          </cell>
          <cell r="Z2043" t="str">
            <v>Dropped</v>
          </cell>
        </row>
        <row r="2044">
          <cell r="A2044" t="str">
            <v>MZ6</v>
          </cell>
          <cell r="B2044" t="str">
            <v>Champion Red</v>
          </cell>
          <cell r="D2044" t="str">
            <v>Constance Russo</v>
          </cell>
          <cell r="E2044" t="str">
            <v>Champion Men's Sp.'04</v>
          </cell>
          <cell r="F2044" t="str">
            <v>MUN</v>
          </cell>
          <cell r="G2044">
            <v>37754</v>
          </cell>
          <cell r="H2044">
            <v>37756</v>
          </cell>
          <cell r="I2044">
            <v>2824</v>
          </cell>
          <cell r="J2044" t="str">
            <v>100% Cotton</v>
          </cell>
          <cell r="K2044" t="str">
            <v>Sp'04</v>
          </cell>
          <cell r="L2044" t="str">
            <v>Sourced Lab Dip</v>
          </cell>
          <cell r="M2044" t="str">
            <v>Fiber Reactive</v>
          </cell>
          <cell r="N2044" t="str">
            <v>Jet Scour</v>
          </cell>
          <cell r="O2044">
            <v>7</v>
          </cell>
          <cell r="P2044">
            <v>37771</v>
          </cell>
          <cell r="Q2044">
            <v>37772</v>
          </cell>
          <cell r="R2044">
            <v>0.49030000000000001</v>
          </cell>
          <cell r="U2044">
            <v>37778</v>
          </cell>
          <cell r="V2044">
            <v>37772</v>
          </cell>
          <cell r="W2044">
            <v>37929</v>
          </cell>
          <cell r="Z2044" t="str">
            <v>Development Complete</v>
          </cell>
        </row>
        <row r="2045">
          <cell r="A2045" t="str">
            <v>MZ5</v>
          </cell>
          <cell r="B2045" t="str">
            <v>Moon Light Microheather</v>
          </cell>
          <cell r="D2045" t="str">
            <v>Nicole Howard</v>
          </cell>
          <cell r="E2045" t="str">
            <v>Sp'04 Development</v>
          </cell>
          <cell r="F2045" t="str">
            <v>MUN</v>
          </cell>
          <cell r="G2045">
            <v>37743</v>
          </cell>
          <cell r="H2045">
            <v>37747</v>
          </cell>
          <cell r="I2045">
            <v>3113</v>
          </cell>
          <cell r="J2045" t="str">
            <v>75%/25% C/P</v>
          </cell>
          <cell r="K2045" t="str">
            <v>Sp'04</v>
          </cell>
          <cell r="L2045" t="str">
            <v>MW9</v>
          </cell>
          <cell r="M2045" t="str">
            <v>Fiber Reactive</v>
          </cell>
          <cell r="N2045" t="str">
            <v>Jet Scour</v>
          </cell>
          <cell r="O2045">
            <v>1</v>
          </cell>
          <cell r="P2045">
            <v>37747</v>
          </cell>
          <cell r="Q2045">
            <v>37750</v>
          </cell>
          <cell r="R2045">
            <v>7.4700000000000003E-2</v>
          </cell>
          <cell r="U2045">
            <v>37755</v>
          </cell>
          <cell r="V2045">
            <v>37750</v>
          </cell>
          <cell r="W2045">
            <v>37840</v>
          </cell>
          <cell r="Z2045" t="str">
            <v>Development Complete</v>
          </cell>
        </row>
        <row r="2046">
          <cell r="A2046" t="str">
            <v>MZ4</v>
          </cell>
          <cell r="B2046" t="str">
            <v>Navy 2000 / Steel Grey Microstripe</v>
          </cell>
          <cell r="D2046" t="str">
            <v>Nicole Howard</v>
          </cell>
          <cell r="E2046" t="str">
            <v>Sp'04 Development</v>
          </cell>
          <cell r="F2046" t="str">
            <v>MUN</v>
          </cell>
          <cell r="G2046">
            <v>37743</v>
          </cell>
          <cell r="H2046">
            <v>37747</v>
          </cell>
          <cell r="I2046">
            <v>3157</v>
          </cell>
          <cell r="J2046" t="str">
            <v>87.5%/12.5% C/P</v>
          </cell>
          <cell r="K2046" t="str">
            <v>Sp'04</v>
          </cell>
          <cell r="L2046" t="str">
            <v>MA4 / MX1</v>
          </cell>
          <cell r="M2046" t="str">
            <v>Dis. / F.R.</v>
          </cell>
          <cell r="N2046" t="str">
            <v>Jet Scour</v>
          </cell>
          <cell r="O2046">
            <v>1</v>
          </cell>
          <cell r="P2046">
            <v>37761</v>
          </cell>
          <cell r="R2046">
            <v>0.22950000000000001</v>
          </cell>
          <cell r="Y2046">
            <v>37781</v>
          </cell>
          <cell r="Z2046" t="str">
            <v>Dropped</v>
          </cell>
        </row>
        <row r="2047">
          <cell r="A2047" t="str">
            <v>MZ3</v>
          </cell>
          <cell r="B2047" t="str">
            <v>Black / Steel Grey Microstripe</v>
          </cell>
          <cell r="D2047" t="str">
            <v>Nicole Howard</v>
          </cell>
          <cell r="E2047" t="str">
            <v>Sp'04 Development</v>
          </cell>
          <cell r="F2047" t="str">
            <v>MUN</v>
          </cell>
          <cell r="G2047">
            <v>37743</v>
          </cell>
          <cell r="H2047">
            <v>37747</v>
          </cell>
          <cell r="I2047">
            <v>3157</v>
          </cell>
          <cell r="J2047" t="str">
            <v>87.5%/12.5% C/P</v>
          </cell>
          <cell r="K2047" t="str">
            <v>Sp'04</v>
          </cell>
          <cell r="L2047" t="str">
            <v>802 / MX1</v>
          </cell>
          <cell r="M2047" t="str">
            <v>Dis. / F.R.</v>
          </cell>
          <cell r="N2047" t="str">
            <v>Jet Scour</v>
          </cell>
          <cell r="O2047">
            <v>3</v>
          </cell>
          <cell r="P2047">
            <v>37761</v>
          </cell>
          <cell r="R2047">
            <v>0.22650000000000001</v>
          </cell>
          <cell r="Y2047">
            <v>37781</v>
          </cell>
          <cell r="Z2047" t="str">
            <v>Dropped</v>
          </cell>
        </row>
        <row r="2048">
          <cell r="A2048" t="str">
            <v>MZ2</v>
          </cell>
          <cell r="B2048" t="str">
            <v>Eccentric Blueberry/Navy 2000 Microstripe</v>
          </cell>
          <cell r="D2048" t="str">
            <v>Nicole Howard</v>
          </cell>
          <cell r="E2048" t="str">
            <v>Sp'04 Development</v>
          </cell>
          <cell r="F2048" t="str">
            <v>MUN</v>
          </cell>
          <cell r="G2048">
            <v>37743</v>
          </cell>
          <cell r="H2048">
            <v>37747</v>
          </cell>
          <cell r="I2048">
            <v>3157</v>
          </cell>
          <cell r="J2048" t="str">
            <v>87.5%/12.5% C/P</v>
          </cell>
          <cell r="K2048" t="str">
            <v>Sp'04</v>
          </cell>
          <cell r="L2048" t="str">
            <v>MW6 / MA4</v>
          </cell>
          <cell r="M2048" t="str">
            <v>Dis. / F.R.</v>
          </cell>
          <cell r="N2048" t="str">
            <v>Jet Scour</v>
          </cell>
          <cell r="O2048">
            <v>5</v>
          </cell>
          <cell r="P2048">
            <v>37761</v>
          </cell>
          <cell r="Q2048">
            <v>37781</v>
          </cell>
          <cell r="R2048">
            <v>0.38250000000000001</v>
          </cell>
          <cell r="U2048">
            <v>37788</v>
          </cell>
          <cell r="V2048">
            <v>37781</v>
          </cell>
          <cell r="W2048">
            <v>37929</v>
          </cell>
          <cell r="Z2048" t="str">
            <v>Development Complete</v>
          </cell>
        </row>
        <row r="2049">
          <cell r="A2049" t="str">
            <v>MZ1</v>
          </cell>
          <cell r="B2049" t="str">
            <v>Star Dust Heather</v>
          </cell>
          <cell r="D2049" t="str">
            <v>Nicole Howard</v>
          </cell>
          <cell r="E2049" t="str">
            <v>Sp'04 Development</v>
          </cell>
          <cell r="F2049" t="str">
            <v>MUN</v>
          </cell>
          <cell r="G2049">
            <v>37743</v>
          </cell>
          <cell r="H2049">
            <v>37747</v>
          </cell>
          <cell r="I2049">
            <v>2643</v>
          </cell>
          <cell r="J2049" t="str">
            <v>75%/25% C/P</v>
          </cell>
          <cell r="K2049" t="str">
            <v>Sp'04</v>
          </cell>
          <cell r="L2049" t="str">
            <v>MX4 Star Dust</v>
          </cell>
          <cell r="M2049" t="str">
            <v>Fiber Reactive</v>
          </cell>
          <cell r="N2049" t="str">
            <v>Jet Scour</v>
          </cell>
          <cell r="O2049">
            <v>3</v>
          </cell>
          <cell r="P2049">
            <v>37755</v>
          </cell>
          <cell r="Q2049">
            <v>37761</v>
          </cell>
          <cell r="R2049">
            <v>9.4799999999999995E-2</v>
          </cell>
          <cell r="U2049">
            <v>37784</v>
          </cell>
          <cell r="V2049" t="str">
            <v>complete</v>
          </cell>
          <cell r="W2049">
            <v>37840</v>
          </cell>
          <cell r="Z2049" t="str">
            <v>Development Complete</v>
          </cell>
        </row>
        <row r="2050">
          <cell r="A2050" t="str">
            <v>MY9</v>
          </cell>
          <cell r="B2050" t="str">
            <v>Spanish Orange</v>
          </cell>
          <cell r="D2050" t="str">
            <v>Patrica Worley- Jacobs</v>
          </cell>
          <cell r="E2050" t="str">
            <v>Polo Color update</v>
          </cell>
          <cell r="F2050" t="str">
            <v>Polo</v>
          </cell>
          <cell r="G2050">
            <v>37743</v>
          </cell>
          <cell r="H2050">
            <v>37743</v>
          </cell>
          <cell r="I2050">
            <v>5033</v>
          </cell>
          <cell r="J2050" t="str">
            <v>100% Cotton</v>
          </cell>
          <cell r="K2050" t="str">
            <v>Sp'04</v>
          </cell>
          <cell r="L2050" t="str">
            <v>0495650</v>
          </cell>
          <cell r="M2050" t="str">
            <v>Fiber Reactive</v>
          </cell>
          <cell r="N2050" t="str">
            <v>Jet Bleach</v>
          </cell>
          <cell r="O2050">
            <v>5</v>
          </cell>
          <cell r="P2050">
            <v>37753</v>
          </cell>
          <cell r="Q2050">
            <v>37787</v>
          </cell>
          <cell r="R2050">
            <v>0.13250000000000001</v>
          </cell>
          <cell r="U2050">
            <v>37792</v>
          </cell>
          <cell r="V2050">
            <v>37787</v>
          </cell>
          <cell r="Z2050" t="str">
            <v>Development Complete</v>
          </cell>
        </row>
        <row r="2051">
          <cell r="A2051" t="str">
            <v>MY8</v>
          </cell>
          <cell r="B2051" t="str">
            <v>Canyon Sage</v>
          </cell>
          <cell r="D2051" t="str">
            <v>Patrica Worley- Jacobs</v>
          </cell>
          <cell r="E2051" t="str">
            <v>Polo Color update</v>
          </cell>
          <cell r="F2051" t="str">
            <v>Polo</v>
          </cell>
          <cell r="G2051">
            <v>37743</v>
          </cell>
          <cell r="H2051">
            <v>37743</v>
          </cell>
          <cell r="I2051">
            <v>5033</v>
          </cell>
          <cell r="J2051" t="str">
            <v>100% Cotton</v>
          </cell>
          <cell r="K2051" t="str">
            <v>Sp'04</v>
          </cell>
          <cell r="L2051" t="str">
            <v>0984608</v>
          </cell>
          <cell r="M2051" t="str">
            <v>Fiber Reactive</v>
          </cell>
          <cell r="N2051" t="str">
            <v>Jet Scour</v>
          </cell>
          <cell r="O2051">
            <v>6</v>
          </cell>
          <cell r="P2051">
            <v>37750</v>
          </cell>
          <cell r="Q2051">
            <v>37819</v>
          </cell>
          <cell r="R2051">
            <v>5.5E-2</v>
          </cell>
          <cell r="U2051">
            <v>37827</v>
          </cell>
          <cell r="V2051">
            <v>37819</v>
          </cell>
          <cell r="Z2051" t="str">
            <v>Development Complete</v>
          </cell>
        </row>
        <row r="2052">
          <cell r="A2052" t="str">
            <v>MY7</v>
          </cell>
          <cell r="B2052" t="str">
            <v>Cabernet / Black Heather</v>
          </cell>
          <cell r="D2052" t="str">
            <v>Nicole Howard</v>
          </cell>
          <cell r="E2052" t="str">
            <v>Sp'04 Development</v>
          </cell>
          <cell r="F2052" t="str">
            <v>MUN</v>
          </cell>
          <cell r="G2052">
            <v>37739</v>
          </cell>
          <cell r="H2052">
            <v>37739</v>
          </cell>
          <cell r="I2052">
            <v>2643</v>
          </cell>
          <cell r="J2052" t="str">
            <v>75%/25% C/P</v>
          </cell>
          <cell r="K2052" t="str">
            <v>Sp'04</v>
          </cell>
          <cell r="L2052" t="str">
            <v>MX6</v>
          </cell>
          <cell r="M2052" t="str">
            <v>Dis. / F.R.</v>
          </cell>
          <cell r="N2052" t="str">
            <v>Jet Scour</v>
          </cell>
          <cell r="O2052">
            <v>1</v>
          </cell>
          <cell r="P2052">
            <v>37825</v>
          </cell>
          <cell r="Q2052">
            <v>37837</v>
          </cell>
          <cell r="R2052">
            <v>0.2399</v>
          </cell>
          <cell r="U2052">
            <v>37844</v>
          </cell>
          <cell r="V2052">
            <v>37837</v>
          </cell>
          <cell r="W2052">
            <v>37929</v>
          </cell>
          <cell r="Z2052" t="str">
            <v>Development Complete</v>
          </cell>
        </row>
        <row r="2053">
          <cell r="A2053" t="str">
            <v>MY6</v>
          </cell>
          <cell r="B2053" t="str">
            <v>Blue Mist Heather</v>
          </cell>
          <cell r="D2053" t="str">
            <v>Nicole Howard</v>
          </cell>
          <cell r="E2053" t="str">
            <v>Sp'04 Development</v>
          </cell>
          <cell r="F2053" t="str">
            <v>MUN</v>
          </cell>
          <cell r="G2053">
            <v>37739</v>
          </cell>
          <cell r="H2053">
            <v>37739</v>
          </cell>
          <cell r="I2053">
            <v>2643</v>
          </cell>
          <cell r="J2053" t="str">
            <v>75%/25% C/P</v>
          </cell>
          <cell r="K2053" t="str">
            <v>Sp'04</v>
          </cell>
          <cell r="L2053" t="str">
            <v>MX6</v>
          </cell>
          <cell r="M2053" t="str">
            <v>Fiber Reactive</v>
          </cell>
          <cell r="N2053" t="str">
            <v>Jet Scour</v>
          </cell>
          <cell r="O2053">
            <v>15</v>
          </cell>
          <cell r="P2053">
            <v>37790</v>
          </cell>
          <cell r="R2053">
            <v>5.0999999999999997E-2</v>
          </cell>
          <cell r="Y2053">
            <v>37805</v>
          </cell>
          <cell r="Z2053" t="str">
            <v>Dropped</v>
          </cell>
        </row>
        <row r="2054">
          <cell r="A2054" t="str">
            <v>MY5</v>
          </cell>
          <cell r="B2054" t="str">
            <v>True Khaki Heather</v>
          </cell>
          <cell r="D2054" t="str">
            <v>Nicole Howard</v>
          </cell>
          <cell r="E2054" t="str">
            <v>Sp'04 Development</v>
          </cell>
          <cell r="F2054" t="str">
            <v>MUN</v>
          </cell>
          <cell r="G2054">
            <v>37706</v>
          </cell>
          <cell r="H2054">
            <v>37708</v>
          </cell>
          <cell r="I2054">
            <v>2829</v>
          </cell>
          <cell r="J2054" t="str">
            <v>90%/10% C/P</v>
          </cell>
          <cell r="K2054" t="str">
            <v>Sp'04</v>
          </cell>
          <cell r="L2054" t="str">
            <v>651 Khaki</v>
          </cell>
          <cell r="M2054" t="str">
            <v>Fiber Reactive</v>
          </cell>
          <cell r="N2054" t="str">
            <v>Jet Scour</v>
          </cell>
          <cell r="O2054">
            <v>1</v>
          </cell>
          <cell r="P2054">
            <v>37742</v>
          </cell>
          <cell r="R2054">
            <v>3.7400000000000003E-2</v>
          </cell>
          <cell r="Z2054" t="str">
            <v>Lab dip submitted</v>
          </cell>
        </row>
        <row r="2055">
          <cell r="A2055" t="str">
            <v>MY4</v>
          </cell>
          <cell r="B2055" t="str">
            <v>True Khaki / Black Microheather</v>
          </cell>
          <cell r="D2055" t="str">
            <v>Nicole Howard</v>
          </cell>
          <cell r="E2055" t="str">
            <v>Sp'04 Development</v>
          </cell>
          <cell r="F2055" t="str">
            <v>MUN</v>
          </cell>
          <cell r="G2055">
            <v>37706</v>
          </cell>
          <cell r="H2055">
            <v>37708</v>
          </cell>
          <cell r="I2055">
            <v>3113</v>
          </cell>
          <cell r="J2055" t="str">
            <v>75%/25% C/P</v>
          </cell>
          <cell r="K2055" t="str">
            <v>Sp'04</v>
          </cell>
          <cell r="L2055" t="str">
            <v>651 Khaki</v>
          </cell>
          <cell r="M2055" t="str">
            <v>Dis. / F.R.</v>
          </cell>
          <cell r="N2055" t="str">
            <v>Jet Scour</v>
          </cell>
          <cell r="O2055">
            <v>4</v>
          </cell>
          <cell r="P2055">
            <v>37770</v>
          </cell>
          <cell r="Q2055">
            <v>37777</v>
          </cell>
          <cell r="R2055">
            <v>8.5000000000000006E-2</v>
          </cell>
          <cell r="U2055">
            <v>37803</v>
          </cell>
          <cell r="V2055">
            <v>37777</v>
          </cell>
          <cell r="W2055">
            <v>37929</v>
          </cell>
          <cell r="Z2055" t="str">
            <v>Development Complete</v>
          </cell>
        </row>
        <row r="2056">
          <cell r="A2056" t="str">
            <v>MY3</v>
          </cell>
          <cell r="B2056" t="str">
            <v>Star Dust / Yellow Microheather</v>
          </cell>
          <cell r="D2056" t="str">
            <v>Nicole Howard</v>
          </cell>
          <cell r="E2056" t="str">
            <v>Sp'04 Development</v>
          </cell>
          <cell r="F2056" t="str">
            <v>MUN</v>
          </cell>
          <cell r="G2056">
            <v>37706</v>
          </cell>
          <cell r="H2056">
            <v>37708</v>
          </cell>
          <cell r="I2056">
            <v>3113</v>
          </cell>
          <cell r="J2056" t="str">
            <v>75%/25% C/P</v>
          </cell>
          <cell r="K2056" t="str">
            <v>Sp'04</v>
          </cell>
          <cell r="L2056" t="str">
            <v>MX4 Star Dust</v>
          </cell>
          <cell r="M2056" t="str">
            <v>Dis. / F.R.</v>
          </cell>
          <cell r="N2056" t="str">
            <v>Jet Scour</v>
          </cell>
          <cell r="O2056">
            <v>3</v>
          </cell>
          <cell r="P2056">
            <v>37739</v>
          </cell>
          <cell r="R2056">
            <v>0.14099999999999999</v>
          </cell>
          <cell r="Y2056">
            <v>38047</v>
          </cell>
          <cell r="Z2056" t="str">
            <v>Dropped</v>
          </cell>
        </row>
        <row r="2057">
          <cell r="A2057" t="str">
            <v>MY2</v>
          </cell>
          <cell r="B2057" t="str">
            <v>Mallarrd Marled Heather</v>
          </cell>
          <cell r="D2057" t="str">
            <v>Nicole Howard</v>
          </cell>
          <cell r="E2057" t="str">
            <v>Sp'04 Development</v>
          </cell>
          <cell r="F2057" t="str">
            <v>MUN</v>
          </cell>
          <cell r="G2057">
            <v>37706</v>
          </cell>
          <cell r="H2057">
            <v>37708</v>
          </cell>
          <cell r="I2057">
            <v>2829</v>
          </cell>
          <cell r="J2057" t="str">
            <v>90%/10% C/P</v>
          </cell>
          <cell r="K2057" t="str">
            <v>Sp'04</v>
          </cell>
          <cell r="L2057" t="str">
            <v>MX2 Mallard</v>
          </cell>
          <cell r="M2057" t="str">
            <v>Fiber Reactive</v>
          </cell>
          <cell r="N2057" t="str">
            <v>Jet Scour</v>
          </cell>
          <cell r="O2057">
            <v>5</v>
          </cell>
          <cell r="P2057">
            <v>37788</v>
          </cell>
          <cell r="R2057">
            <v>0.1096</v>
          </cell>
          <cell r="Y2057">
            <v>37773</v>
          </cell>
          <cell r="Z2057" t="str">
            <v>Dropped</v>
          </cell>
        </row>
        <row r="2058">
          <cell r="A2058" t="str">
            <v>MY1</v>
          </cell>
          <cell r="B2058" t="str">
            <v>Star Dust / Yellow Heather</v>
          </cell>
          <cell r="D2058" t="str">
            <v>Nicole Howard</v>
          </cell>
          <cell r="E2058" t="str">
            <v>Sp'04 Development</v>
          </cell>
          <cell r="F2058" t="str">
            <v>MUN</v>
          </cell>
          <cell r="G2058">
            <v>37706</v>
          </cell>
          <cell r="H2058">
            <v>37708</v>
          </cell>
          <cell r="I2058">
            <v>2643</v>
          </cell>
          <cell r="J2058" t="str">
            <v>75%/25% C/P</v>
          </cell>
          <cell r="K2058" t="str">
            <v>Sp'04</v>
          </cell>
          <cell r="L2058" t="str">
            <v>MX4 Star Dust</v>
          </cell>
          <cell r="M2058" t="str">
            <v>Dis. / F.R.</v>
          </cell>
          <cell r="N2058" t="str">
            <v>Jet Scour</v>
          </cell>
          <cell r="O2058">
            <v>6</v>
          </cell>
          <cell r="P2058">
            <v>37728</v>
          </cell>
          <cell r="R2058">
            <v>0.1191</v>
          </cell>
          <cell r="Y2058">
            <v>37712</v>
          </cell>
          <cell r="Z2058" t="str">
            <v>Dropped</v>
          </cell>
        </row>
        <row r="2059">
          <cell r="A2059" t="str">
            <v>MX9</v>
          </cell>
          <cell r="B2059" t="str">
            <v>Star Dust / Yellow Microstripe</v>
          </cell>
          <cell r="D2059" t="str">
            <v>Nicole Howard</v>
          </cell>
          <cell r="E2059" t="str">
            <v>Sp'04 Development</v>
          </cell>
          <cell r="F2059" t="str">
            <v>MUN</v>
          </cell>
          <cell r="G2059">
            <v>37706</v>
          </cell>
          <cell r="H2059">
            <v>37708</v>
          </cell>
          <cell r="I2059">
            <v>3357</v>
          </cell>
          <cell r="J2059" t="str">
            <v>87.5%/12.5% C/P</v>
          </cell>
          <cell r="K2059" t="str">
            <v>Sp'04</v>
          </cell>
          <cell r="L2059" t="str">
            <v>MX4 Star Dust</v>
          </cell>
          <cell r="M2059" t="str">
            <v>Dis. / F.R.</v>
          </cell>
          <cell r="N2059" t="str">
            <v>Jet Scour</v>
          </cell>
          <cell r="O2059">
            <v>6</v>
          </cell>
          <cell r="P2059">
            <v>37728</v>
          </cell>
          <cell r="R2059">
            <v>0.12870000000000001</v>
          </cell>
          <cell r="Y2059">
            <v>37712</v>
          </cell>
          <cell r="Z2059" t="str">
            <v>Dropped</v>
          </cell>
        </row>
        <row r="2060">
          <cell r="A2060" t="str">
            <v>MX8</v>
          </cell>
          <cell r="B2060" t="str">
            <v>Henna Verison 2</v>
          </cell>
          <cell r="D2060" t="str">
            <v>Constance Russo</v>
          </cell>
          <cell r="E2060" t="str">
            <v>Classic Men's Sp. '04</v>
          </cell>
          <cell r="F2060" t="str">
            <v>MUN</v>
          </cell>
          <cell r="G2060">
            <v>37707</v>
          </cell>
          <cell r="H2060">
            <v>37711</v>
          </cell>
          <cell r="I2060">
            <v>2824</v>
          </cell>
          <cell r="J2060" t="str">
            <v>100% Cotton</v>
          </cell>
          <cell r="K2060" t="str">
            <v>Sp'04</v>
          </cell>
          <cell r="L2060" t="str">
            <v>Pantone 17-0613</v>
          </cell>
          <cell r="M2060" t="str">
            <v>Fiber Reactive</v>
          </cell>
          <cell r="N2060" t="str">
            <v>Jet Bleach</v>
          </cell>
          <cell r="O2060">
            <v>2</v>
          </cell>
          <cell r="P2060">
            <v>37719</v>
          </cell>
          <cell r="R2060">
            <v>8.2699999999999996E-2</v>
          </cell>
          <cell r="Y2060">
            <v>37747</v>
          </cell>
          <cell r="Z2060" t="str">
            <v>Dropped</v>
          </cell>
        </row>
        <row r="2061">
          <cell r="A2061" t="str">
            <v>MX7</v>
          </cell>
          <cell r="B2061" t="str">
            <v>Henna Verison 1</v>
          </cell>
          <cell r="D2061" t="str">
            <v>Constance Russo</v>
          </cell>
          <cell r="E2061" t="str">
            <v>Classic Men's Sp. '04</v>
          </cell>
          <cell r="F2061" t="str">
            <v>MUN</v>
          </cell>
          <cell r="G2061">
            <v>37707</v>
          </cell>
          <cell r="H2061">
            <v>37711</v>
          </cell>
          <cell r="I2061">
            <v>2824</v>
          </cell>
          <cell r="J2061" t="str">
            <v>100% Cotton</v>
          </cell>
          <cell r="K2061" t="str">
            <v>Sp'04</v>
          </cell>
          <cell r="L2061" t="str">
            <v>Pantone 18-0617</v>
          </cell>
          <cell r="M2061" t="str">
            <v>Fiber Reactive</v>
          </cell>
          <cell r="N2061" t="str">
            <v>Jet Bleach</v>
          </cell>
          <cell r="O2061">
            <v>2</v>
          </cell>
          <cell r="P2061">
            <v>37719</v>
          </cell>
          <cell r="Q2061">
            <v>37747</v>
          </cell>
          <cell r="R2061">
            <v>0.1041</v>
          </cell>
          <cell r="V2061">
            <v>37781</v>
          </cell>
          <cell r="W2061">
            <v>37781</v>
          </cell>
          <cell r="Y2061">
            <v>37774</v>
          </cell>
          <cell r="Z2061" t="str">
            <v>Dropped</v>
          </cell>
        </row>
        <row r="2062">
          <cell r="A2062" t="str">
            <v>MX6</v>
          </cell>
          <cell r="B2062" t="str">
            <v>Blue Mist</v>
          </cell>
          <cell r="D2062" t="str">
            <v>Nicole Howard</v>
          </cell>
          <cell r="E2062" t="str">
            <v>Sp'04 Development</v>
          </cell>
          <cell r="F2062" t="str">
            <v>MUN</v>
          </cell>
          <cell r="G2062">
            <v>37694</v>
          </cell>
          <cell r="H2062">
            <v>37704</v>
          </cell>
          <cell r="I2062">
            <v>2638</v>
          </cell>
          <cell r="J2062" t="str">
            <v>100% Cotton</v>
          </cell>
          <cell r="K2062" t="str">
            <v>Sp'04</v>
          </cell>
          <cell r="L2062" t="str">
            <v>17-4020 TC</v>
          </cell>
          <cell r="M2062" t="str">
            <v>Fiber Reactive</v>
          </cell>
          <cell r="N2062" t="str">
            <v>Jet Scour</v>
          </cell>
          <cell r="O2062">
            <v>8</v>
          </cell>
          <cell r="P2062">
            <v>37719</v>
          </cell>
          <cell r="Q2062">
            <v>37736</v>
          </cell>
          <cell r="R2062">
            <v>5.5E-2</v>
          </cell>
          <cell r="U2062">
            <v>37740</v>
          </cell>
          <cell r="V2062" t="str">
            <v>complete</v>
          </cell>
          <cell r="W2062">
            <v>37840</v>
          </cell>
          <cell r="Z2062" t="str">
            <v>Development Complete</v>
          </cell>
        </row>
        <row r="2063">
          <cell r="A2063" t="str">
            <v>MX5</v>
          </cell>
          <cell r="B2063" t="str">
            <v>Eucalyptus</v>
          </cell>
          <cell r="D2063" t="str">
            <v>Nicole Howard</v>
          </cell>
          <cell r="E2063" t="str">
            <v>Sp'04 Development</v>
          </cell>
          <cell r="F2063" t="str">
            <v>MUN</v>
          </cell>
          <cell r="G2063">
            <v>37694</v>
          </cell>
          <cell r="H2063">
            <v>37698</v>
          </cell>
          <cell r="I2063">
            <v>2638</v>
          </cell>
          <cell r="J2063" t="str">
            <v>100% Cotton</v>
          </cell>
          <cell r="K2063" t="str">
            <v>Sp'04</v>
          </cell>
          <cell r="L2063" t="str">
            <v>17-6212 TC</v>
          </cell>
          <cell r="M2063" t="str">
            <v>Fiber Reactive</v>
          </cell>
          <cell r="N2063" t="str">
            <v>Jet Scour</v>
          </cell>
          <cell r="O2063">
            <v>8</v>
          </cell>
          <cell r="P2063">
            <v>37705</v>
          </cell>
          <cell r="R2063">
            <v>4.7399999999999998E-2</v>
          </cell>
          <cell r="Y2063">
            <v>37721</v>
          </cell>
          <cell r="Z2063" t="str">
            <v>Dropped</v>
          </cell>
        </row>
        <row r="2064">
          <cell r="A2064" t="str">
            <v>MX4</v>
          </cell>
          <cell r="B2064" t="str">
            <v>Star Dust</v>
          </cell>
          <cell r="D2064" t="str">
            <v>Nicole Howard</v>
          </cell>
          <cell r="E2064" t="str">
            <v>Sp'04 Development</v>
          </cell>
          <cell r="F2064" t="str">
            <v>MUN</v>
          </cell>
          <cell r="G2064">
            <v>37694</v>
          </cell>
          <cell r="H2064">
            <v>37698</v>
          </cell>
          <cell r="I2064">
            <v>2638</v>
          </cell>
          <cell r="J2064" t="str">
            <v>100% Cotton</v>
          </cell>
          <cell r="K2064" t="str">
            <v>Sp'04</v>
          </cell>
          <cell r="L2064" t="str">
            <v>19-4127  TC</v>
          </cell>
          <cell r="M2064" t="str">
            <v>Fiber Reactive</v>
          </cell>
          <cell r="N2064" t="str">
            <v>Jet Scour</v>
          </cell>
          <cell r="O2064">
            <v>3</v>
          </cell>
          <cell r="P2064">
            <v>37711</v>
          </cell>
          <cell r="Q2064">
            <v>37715</v>
          </cell>
          <cell r="R2064">
            <v>0.1105</v>
          </cell>
          <cell r="U2064">
            <v>37728</v>
          </cell>
          <cell r="V2064" t="str">
            <v>complete</v>
          </cell>
          <cell r="W2064">
            <v>37840</v>
          </cell>
          <cell r="Z2064" t="str">
            <v>Development Complete</v>
          </cell>
        </row>
        <row r="2065">
          <cell r="A2065" t="str">
            <v>MX3</v>
          </cell>
          <cell r="B2065" t="str">
            <v>Brick Red</v>
          </cell>
          <cell r="D2065" t="str">
            <v>Nicole Howard</v>
          </cell>
          <cell r="E2065" t="str">
            <v>Sp'04 Development</v>
          </cell>
          <cell r="F2065" t="str">
            <v>MUN</v>
          </cell>
          <cell r="G2065">
            <v>37694</v>
          </cell>
          <cell r="H2065">
            <v>37698</v>
          </cell>
          <cell r="I2065">
            <v>2638</v>
          </cell>
          <cell r="J2065" t="str">
            <v>100% Cotton</v>
          </cell>
          <cell r="K2065" t="str">
            <v>Sp'04</v>
          </cell>
          <cell r="L2065" t="str">
            <v>19-1650 TC</v>
          </cell>
          <cell r="Y2065">
            <v>37699</v>
          </cell>
          <cell r="Z2065" t="str">
            <v>Dropped</v>
          </cell>
        </row>
        <row r="2066">
          <cell r="A2066" t="str">
            <v>MX2</v>
          </cell>
          <cell r="B2066" t="str">
            <v>Mallard</v>
          </cell>
          <cell r="D2066" t="str">
            <v>Nicole Howard</v>
          </cell>
          <cell r="E2066" t="str">
            <v>Sp'04 Development</v>
          </cell>
          <cell r="F2066" t="str">
            <v>MUN</v>
          </cell>
          <cell r="G2066">
            <v>37694</v>
          </cell>
          <cell r="H2066">
            <v>37698</v>
          </cell>
          <cell r="I2066">
            <v>2824</v>
          </cell>
          <cell r="J2066" t="str">
            <v>100% Cotton</v>
          </cell>
          <cell r="K2066" t="str">
            <v>Sp'04</v>
          </cell>
          <cell r="L2066" t="str">
            <v>19-5411  TC</v>
          </cell>
          <cell r="M2066" t="str">
            <v>Fiber Reactive</v>
          </cell>
          <cell r="N2066" t="str">
            <v>Jet Scour</v>
          </cell>
          <cell r="O2066">
            <v>2</v>
          </cell>
          <cell r="P2066">
            <v>37705</v>
          </cell>
          <cell r="Q2066">
            <v>37774</v>
          </cell>
          <cell r="R2066">
            <v>0.1143</v>
          </cell>
          <cell r="U2066">
            <v>37788</v>
          </cell>
          <cell r="V2066" t="str">
            <v>complete</v>
          </cell>
          <cell r="W2066">
            <v>37840</v>
          </cell>
          <cell r="Z2066" t="str">
            <v>Development Complete</v>
          </cell>
        </row>
        <row r="2067">
          <cell r="A2067" t="str">
            <v>MX1</v>
          </cell>
          <cell r="B2067" t="str">
            <v>Steel Grey</v>
          </cell>
          <cell r="D2067" t="str">
            <v>Nicole Howard</v>
          </cell>
          <cell r="E2067" t="str">
            <v>Sp'04 Development</v>
          </cell>
          <cell r="F2067" t="str">
            <v>MUN</v>
          </cell>
          <cell r="G2067">
            <v>37694</v>
          </cell>
          <cell r="H2067">
            <v>37698</v>
          </cell>
          <cell r="I2067">
            <v>2824</v>
          </cell>
          <cell r="J2067" t="str">
            <v>100% Cotton</v>
          </cell>
          <cell r="K2067" t="str">
            <v>Sp'04</v>
          </cell>
          <cell r="L2067" t="str">
            <v>16-4702  TC</v>
          </cell>
          <cell r="M2067" t="str">
            <v>Fiber Reactive</v>
          </cell>
          <cell r="N2067" t="str">
            <v>Jet Bleach</v>
          </cell>
          <cell r="O2067">
            <v>2</v>
          </cell>
          <cell r="P2067">
            <v>37714</v>
          </cell>
          <cell r="Q2067">
            <v>37721</v>
          </cell>
          <cell r="R2067">
            <v>7.5999999999999998E-2</v>
          </cell>
          <cell r="U2067">
            <v>37732</v>
          </cell>
          <cell r="V2067">
            <v>37781</v>
          </cell>
          <cell r="W2067">
            <v>37781</v>
          </cell>
          <cell r="Z2067" t="str">
            <v>Development Complete</v>
          </cell>
        </row>
        <row r="2068">
          <cell r="A2068" t="str">
            <v>MW9</v>
          </cell>
          <cell r="B2068" t="str">
            <v>Moon Light</v>
          </cell>
          <cell r="D2068" t="str">
            <v>Nicole Howard</v>
          </cell>
          <cell r="E2068" t="str">
            <v>Sp'04 Development</v>
          </cell>
          <cell r="F2068" t="str">
            <v>MUN</v>
          </cell>
          <cell r="G2068">
            <v>37694</v>
          </cell>
          <cell r="H2068">
            <v>37698</v>
          </cell>
          <cell r="I2068">
            <v>2824</v>
          </cell>
          <cell r="J2068" t="str">
            <v>100% Cotton</v>
          </cell>
          <cell r="K2068" t="str">
            <v>Sp'04</v>
          </cell>
          <cell r="L2068" t="str">
            <v>19-4125  TC</v>
          </cell>
          <cell r="M2068" t="str">
            <v>Fiber Reactive</v>
          </cell>
          <cell r="N2068" t="str">
            <v>Jet Scour</v>
          </cell>
          <cell r="O2068">
            <v>5</v>
          </cell>
          <cell r="P2068">
            <v>37711</v>
          </cell>
          <cell r="Q2068">
            <v>37715</v>
          </cell>
          <cell r="R2068">
            <v>9.4600000000000004E-2</v>
          </cell>
          <cell r="U2068">
            <v>37728</v>
          </cell>
          <cell r="V2068">
            <v>37781</v>
          </cell>
          <cell r="W2068">
            <v>37781</v>
          </cell>
          <cell r="Z2068" t="str">
            <v>Development Complete</v>
          </cell>
        </row>
        <row r="2069">
          <cell r="A2069" t="str">
            <v>MW8</v>
          </cell>
          <cell r="B2069" t="str">
            <v>Light True Khaki</v>
          </cell>
          <cell r="D2069" t="str">
            <v>Nicole Howard</v>
          </cell>
          <cell r="E2069" t="str">
            <v>Sp'04 Development</v>
          </cell>
          <cell r="F2069" t="str">
            <v>MUN</v>
          </cell>
          <cell r="G2069">
            <v>37694</v>
          </cell>
          <cell r="H2069">
            <v>37698</v>
          </cell>
          <cell r="I2069">
            <v>2824</v>
          </cell>
          <cell r="J2069" t="str">
            <v>100% Cotton</v>
          </cell>
          <cell r="K2069" t="str">
            <v>Sp'04</v>
          </cell>
          <cell r="Y2069">
            <v>37699</v>
          </cell>
          <cell r="Z2069" t="str">
            <v>Dropped</v>
          </cell>
        </row>
        <row r="2070">
          <cell r="A2070" t="str">
            <v>MW7</v>
          </cell>
          <cell r="B2070" t="str">
            <v>Sport Navy</v>
          </cell>
          <cell r="D2070" t="str">
            <v>Nicole Howard</v>
          </cell>
          <cell r="E2070" t="str">
            <v>Sp'04 Development</v>
          </cell>
          <cell r="F2070" t="str">
            <v>MUN</v>
          </cell>
          <cell r="G2070">
            <v>37692</v>
          </cell>
          <cell r="H2070">
            <v>37697</v>
          </cell>
          <cell r="I2070">
            <v>2824</v>
          </cell>
          <cell r="J2070" t="str">
            <v>100% Cotton</v>
          </cell>
          <cell r="K2070" t="str">
            <v>Sp'04</v>
          </cell>
          <cell r="Y2070">
            <v>37699</v>
          </cell>
          <cell r="Z2070" t="str">
            <v>Dropped</v>
          </cell>
        </row>
        <row r="2071">
          <cell r="A2071" t="str">
            <v>MW6</v>
          </cell>
          <cell r="B2071" t="str">
            <v>Eccentric Blueberry</v>
          </cell>
          <cell r="D2071" t="str">
            <v>Nicole Howard</v>
          </cell>
          <cell r="E2071" t="str">
            <v>Sp'04 Development</v>
          </cell>
          <cell r="F2071" t="str">
            <v>MUN</v>
          </cell>
          <cell r="G2071">
            <v>37692</v>
          </cell>
          <cell r="H2071">
            <v>37697</v>
          </cell>
          <cell r="I2071">
            <v>2638</v>
          </cell>
          <cell r="J2071" t="str">
            <v>100% Cotton</v>
          </cell>
          <cell r="K2071" t="str">
            <v>Sp'04</v>
          </cell>
          <cell r="L2071" t="str">
            <v>Yarn</v>
          </cell>
          <cell r="M2071" t="str">
            <v>Fiber Reactive</v>
          </cell>
          <cell r="N2071" t="str">
            <v>Jet Scour</v>
          </cell>
          <cell r="O2071">
            <v>9</v>
          </cell>
          <cell r="P2071">
            <v>37719</v>
          </cell>
          <cell r="Q2071">
            <v>37736</v>
          </cell>
          <cell r="R2071">
            <v>0.39190000000000003</v>
          </cell>
          <cell r="U2071">
            <v>37736</v>
          </cell>
          <cell r="V2071" t="str">
            <v>complete</v>
          </cell>
          <cell r="W2071">
            <v>37840</v>
          </cell>
          <cell r="Z2071" t="str">
            <v>Development Complete</v>
          </cell>
        </row>
        <row r="2072">
          <cell r="A2072" t="str">
            <v>MW5</v>
          </cell>
          <cell r="B2072" t="str">
            <v>Wired Wine</v>
          </cell>
          <cell r="D2072" t="str">
            <v>Nicole Howard</v>
          </cell>
          <cell r="E2072" t="str">
            <v>Sp'04 Development</v>
          </cell>
          <cell r="F2072" t="str">
            <v>MUN</v>
          </cell>
          <cell r="G2072">
            <v>37692</v>
          </cell>
          <cell r="H2072">
            <v>37697</v>
          </cell>
          <cell r="I2072">
            <v>2824</v>
          </cell>
          <cell r="J2072" t="str">
            <v>100% Cotton</v>
          </cell>
          <cell r="K2072" t="str">
            <v>Sp'04</v>
          </cell>
          <cell r="L2072" t="str">
            <v>19-2430 TC</v>
          </cell>
          <cell r="M2072" t="str">
            <v>Fiber Reactive</v>
          </cell>
          <cell r="N2072" t="str">
            <v>Jet Scour</v>
          </cell>
          <cell r="O2072">
            <v>5</v>
          </cell>
          <cell r="P2072">
            <v>37714</v>
          </cell>
          <cell r="R2072">
            <v>0.27679999999999999</v>
          </cell>
          <cell r="Y2072">
            <v>37721</v>
          </cell>
          <cell r="Z2072" t="str">
            <v>Dropped</v>
          </cell>
        </row>
        <row r="2073">
          <cell r="A2073" t="str">
            <v>MW4</v>
          </cell>
          <cell r="B2073" t="str">
            <v>Dark Jaguar Green / Black Microheather</v>
          </cell>
          <cell r="D2073" t="str">
            <v>Nicole Howard</v>
          </cell>
          <cell r="E2073" t="str">
            <v>Men's Red label Fall '03</v>
          </cell>
          <cell r="F2073" t="str">
            <v>MUN</v>
          </cell>
          <cell r="G2073">
            <v>37645</v>
          </cell>
          <cell r="H2073">
            <v>37649</v>
          </cell>
          <cell r="I2073">
            <v>3123</v>
          </cell>
          <cell r="J2073" t="str">
            <v>75%/25% C/P</v>
          </cell>
          <cell r="K2073" t="str">
            <v>F'03</v>
          </cell>
          <cell r="L2073" t="str">
            <v>MU6 / 802</v>
          </cell>
          <cell r="M2073" t="str">
            <v>Dis. / F.R.</v>
          </cell>
          <cell r="N2073" t="str">
            <v>Jet Scour</v>
          </cell>
          <cell r="O2073">
            <v>2</v>
          </cell>
          <cell r="P2073">
            <v>37665</v>
          </cell>
          <cell r="R2073">
            <v>0.14560000000000001</v>
          </cell>
          <cell r="Y2073">
            <v>37670</v>
          </cell>
          <cell r="Z2073" t="str">
            <v>Dropped</v>
          </cell>
        </row>
        <row r="2074">
          <cell r="A2074" t="str">
            <v>MW3</v>
          </cell>
          <cell r="B2074" t="str">
            <v>Dark Jaguar Green / Black Microstripe</v>
          </cell>
          <cell r="D2074" t="str">
            <v>Nicole Howard</v>
          </cell>
          <cell r="E2074" t="str">
            <v>Men's Red label Fall '03</v>
          </cell>
          <cell r="F2074" t="str">
            <v>MUN</v>
          </cell>
          <cell r="G2074">
            <v>37645</v>
          </cell>
          <cell r="H2074">
            <v>37649</v>
          </cell>
          <cell r="I2074">
            <v>3357</v>
          </cell>
          <cell r="J2074" t="str">
            <v>87.5%/12.5% C/P</v>
          </cell>
          <cell r="K2074" t="str">
            <v>F'03</v>
          </cell>
          <cell r="L2074" t="str">
            <v>MU6 / 802</v>
          </cell>
          <cell r="M2074" t="str">
            <v>Dis. / F.R.</v>
          </cell>
          <cell r="N2074" t="str">
            <v>Jet Scour</v>
          </cell>
          <cell r="O2074">
            <v>1</v>
          </cell>
          <cell r="P2074">
            <v>37665</v>
          </cell>
          <cell r="Q2074">
            <v>37670</v>
          </cell>
          <cell r="R2074">
            <v>0.153</v>
          </cell>
          <cell r="U2074">
            <v>37684</v>
          </cell>
          <cell r="V2074" t="str">
            <v>no 50lb</v>
          </cell>
          <cell r="Z2074" t="str">
            <v>Development Complete</v>
          </cell>
        </row>
        <row r="2075">
          <cell r="A2075" t="str">
            <v>MW2</v>
          </cell>
          <cell r="B2075" t="str">
            <v>Dark Jaguar Green Microstripe</v>
          </cell>
          <cell r="D2075" t="str">
            <v>Nicole Howard</v>
          </cell>
          <cell r="E2075" t="str">
            <v>Men's Red label Fall '03</v>
          </cell>
          <cell r="F2075" t="str">
            <v>MUN</v>
          </cell>
          <cell r="G2075">
            <v>37645</v>
          </cell>
          <cell r="H2075">
            <v>37649</v>
          </cell>
          <cell r="I2075">
            <v>3357</v>
          </cell>
          <cell r="J2075" t="str">
            <v>87.5%/12.5% C/P</v>
          </cell>
          <cell r="K2075" t="str">
            <v>F'03</v>
          </cell>
          <cell r="L2075" t="str">
            <v>MU6</v>
          </cell>
          <cell r="M2075" t="str">
            <v>Fiber Reactive</v>
          </cell>
          <cell r="N2075" t="str">
            <v>Jet Scour</v>
          </cell>
          <cell r="O2075">
            <v>1</v>
          </cell>
          <cell r="P2075">
            <v>37665</v>
          </cell>
          <cell r="R2075">
            <v>0.1157</v>
          </cell>
          <cell r="Y2075">
            <v>37670</v>
          </cell>
          <cell r="Z2075" t="str">
            <v>Dropped</v>
          </cell>
        </row>
        <row r="2076">
          <cell r="A2076" t="str">
            <v>MW1</v>
          </cell>
          <cell r="B2076" t="str">
            <v>Dark Jaguar Green Heather</v>
          </cell>
          <cell r="D2076" t="str">
            <v>Nicole Howard</v>
          </cell>
          <cell r="E2076" t="str">
            <v>Men's Red label Fall '03</v>
          </cell>
          <cell r="F2076" t="str">
            <v>MUN</v>
          </cell>
          <cell r="G2076">
            <v>37645</v>
          </cell>
          <cell r="H2076">
            <v>37649</v>
          </cell>
          <cell r="I2076">
            <v>2643</v>
          </cell>
          <cell r="J2076" t="str">
            <v>75%/25% C/P</v>
          </cell>
          <cell r="K2076" t="str">
            <v>F'03</v>
          </cell>
          <cell r="L2076" t="str">
            <v>MU6</v>
          </cell>
          <cell r="M2076" t="str">
            <v>Fiber Reactive</v>
          </cell>
          <cell r="N2076" t="str">
            <v>Jet Scour</v>
          </cell>
          <cell r="O2076">
            <v>1</v>
          </cell>
          <cell r="P2076">
            <v>37665</v>
          </cell>
          <cell r="R2076">
            <v>0.1009</v>
          </cell>
          <cell r="Y2076">
            <v>37670</v>
          </cell>
          <cell r="Z2076" t="str">
            <v>Dropped</v>
          </cell>
        </row>
        <row r="2077">
          <cell r="A2077" t="str">
            <v>MV9</v>
          </cell>
          <cell r="B2077" t="str">
            <v>Classics Dark Jaguar Green Heather</v>
          </cell>
          <cell r="D2077" t="str">
            <v>Nicole Howard</v>
          </cell>
          <cell r="E2077" t="str">
            <v>Men's Red label Fall '03</v>
          </cell>
          <cell r="F2077" t="str">
            <v>MUN</v>
          </cell>
          <cell r="G2077">
            <v>37645</v>
          </cell>
          <cell r="H2077">
            <v>37649</v>
          </cell>
          <cell r="I2077">
            <v>2829</v>
          </cell>
          <cell r="J2077" t="str">
            <v>90%/10% C/P</v>
          </cell>
          <cell r="K2077" t="str">
            <v>F'03</v>
          </cell>
          <cell r="L2077" t="str">
            <v>MU6</v>
          </cell>
          <cell r="M2077" t="str">
            <v>Fiber Reactive</v>
          </cell>
          <cell r="N2077" t="str">
            <v>Jet Scour</v>
          </cell>
          <cell r="O2077">
            <v>1</v>
          </cell>
          <cell r="P2077">
            <v>37665</v>
          </cell>
          <cell r="R2077">
            <v>0.11799999999999999</v>
          </cell>
          <cell r="Y2077">
            <v>37670</v>
          </cell>
          <cell r="Z2077" t="str">
            <v>Dropped</v>
          </cell>
        </row>
        <row r="2078">
          <cell r="A2078" t="str">
            <v>MV8</v>
          </cell>
          <cell r="B2078" t="str">
            <v>DarkEggplant / Navy 2000 Microstripe</v>
          </cell>
          <cell r="D2078" t="str">
            <v>Nicole Howard</v>
          </cell>
          <cell r="E2078" t="str">
            <v>Men's Red label Fall '03</v>
          </cell>
          <cell r="F2078" t="str">
            <v>MUN</v>
          </cell>
          <cell r="G2078">
            <v>37645</v>
          </cell>
          <cell r="H2078">
            <v>37649</v>
          </cell>
          <cell r="I2078">
            <v>3357</v>
          </cell>
          <cell r="J2078" t="str">
            <v>87.5%/12.5% C/P</v>
          </cell>
          <cell r="K2078" t="str">
            <v>F'03</v>
          </cell>
          <cell r="L2078" t="str">
            <v>L19 / MA4</v>
          </cell>
          <cell r="M2078" t="str">
            <v>Dis. / F.R.</v>
          </cell>
          <cell r="N2078" t="str">
            <v>Jet Scour</v>
          </cell>
          <cell r="O2078">
            <v>1</v>
          </cell>
          <cell r="P2078">
            <v>37665</v>
          </cell>
          <cell r="Q2078">
            <v>37670</v>
          </cell>
          <cell r="R2078">
            <v>0.27229999999999999</v>
          </cell>
          <cell r="U2078">
            <v>37683</v>
          </cell>
          <cell r="V2078" t="str">
            <v>no 50lb</v>
          </cell>
          <cell r="Z2078" t="str">
            <v>Development Complete</v>
          </cell>
        </row>
        <row r="2079">
          <cell r="A2079" t="str">
            <v>MV7</v>
          </cell>
          <cell r="B2079" t="str">
            <v>Classics Renaissance Blue Heather</v>
          </cell>
          <cell r="D2079" t="str">
            <v>Nicole Howard</v>
          </cell>
          <cell r="E2079" t="str">
            <v>Men's Red label Fall '03</v>
          </cell>
          <cell r="F2079" t="str">
            <v>MUN</v>
          </cell>
          <cell r="G2079">
            <v>37645</v>
          </cell>
          <cell r="H2079">
            <v>37649</v>
          </cell>
          <cell r="I2079">
            <v>2829</v>
          </cell>
          <cell r="J2079" t="str">
            <v>90%/10% C/P</v>
          </cell>
          <cell r="K2079" t="str">
            <v>F'03</v>
          </cell>
          <cell r="L2079" t="str">
            <v>MF3 Renaissance Blue</v>
          </cell>
          <cell r="M2079" t="str">
            <v>Fiber Reactive</v>
          </cell>
          <cell r="N2079" t="str">
            <v>Jet Scour</v>
          </cell>
          <cell r="O2079">
            <v>1</v>
          </cell>
          <cell r="P2079">
            <v>37665</v>
          </cell>
          <cell r="R2079">
            <v>8.9800000000000005E-2</v>
          </cell>
          <cell r="Y2079">
            <v>37670</v>
          </cell>
          <cell r="Z2079" t="str">
            <v>Dropped</v>
          </cell>
        </row>
        <row r="2080">
          <cell r="A2080" t="str">
            <v>MV6</v>
          </cell>
          <cell r="B2080" t="str">
            <v>Classics Scuba Blue Heather</v>
          </cell>
          <cell r="D2080" t="str">
            <v>Nicole Howard</v>
          </cell>
          <cell r="E2080" t="str">
            <v>Men's Red label Fall '03</v>
          </cell>
          <cell r="F2080" t="str">
            <v>MUN</v>
          </cell>
          <cell r="G2080">
            <v>37645</v>
          </cell>
          <cell r="H2080">
            <v>37649</v>
          </cell>
          <cell r="I2080">
            <v>2829</v>
          </cell>
          <cell r="J2080" t="str">
            <v>90%/10% C/P</v>
          </cell>
          <cell r="K2080" t="str">
            <v>F'03</v>
          </cell>
          <cell r="L2080" t="str">
            <v>MF9 Scuba Blue</v>
          </cell>
          <cell r="M2080" t="str">
            <v>Fiber Reactive</v>
          </cell>
          <cell r="N2080" t="str">
            <v>Jet Scour</v>
          </cell>
          <cell r="O2080">
            <v>1</v>
          </cell>
          <cell r="P2080">
            <v>37665</v>
          </cell>
          <cell r="R2080">
            <v>0.215</v>
          </cell>
          <cell r="Y2080">
            <v>37670</v>
          </cell>
          <cell r="Z2080" t="str">
            <v>Dropped</v>
          </cell>
        </row>
        <row r="2081">
          <cell r="A2081" t="str">
            <v>MV5</v>
          </cell>
          <cell r="B2081" t="str">
            <v>Sporty Blue / Black Microstripe</v>
          </cell>
          <cell r="D2081" t="str">
            <v>Nicole Howard</v>
          </cell>
          <cell r="E2081" t="str">
            <v>Men's Red label Fall '03</v>
          </cell>
          <cell r="F2081" t="str">
            <v>MUN</v>
          </cell>
          <cell r="G2081">
            <v>37645</v>
          </cell>
          <cell r="H2081">
            <v>37649</v>
          </cell>
          <cell r="I2081">
            <v>3357</v>
          </cell>
          <cell r="J2081" t="str">
            <v>87.5%/12.5% C/P</v>
          </cell>
          <cell r="K2081" t="str">
            <v>F'03</v>
          </cell>
          <cell r="L2081" t="str">
            <v>UB6 / 802</v>
          </cell>
          <cell r="M2081" t="str">
            <v>Dis. / F.R.</v>
          </cell>
          <cell r="N2081" t="str">
            <v>Jet Scour</v>
          </cell>
          <cell r="O2081">
            <v>1</v>
          </cell>
          <cell r="P2081">
            <v>37665</v>
          </cell>
          <cell r="Q2081">
            <v>37670</v>
          </cell>
          <cell r="R2081">
            <v>0.1144</v>
          </cell>
          <cell r="U2081">
            <v>37683</v>
          </cell>
          <cell r="V2081" t="str">
            <v>no 50lb</v>
          </cell>
          <cell r="Z2081" t="str">
            <v>Development Complete</v>
          </cell>
        </row>
        <row r="2082">
          <cell r="A2082" t="str">
            <v>MV4</v>
          </cell>
          <cell r="B2082" t="str">
            <v>Scuba Blue Heather</v>
          </cell>
          <cell r="D2082" t="str">
            <v>Nicole Howard</v>
          </cell>
          <cell r="E2082" t="str">
            <v>Men's Red label Fall '03</v>
          </cell>
          <cell r="F2082" t="str">
            <v>MUN</v>
          </cell>
          <cell r="G2082">
            <v>37648</v>
          </cell>
          <cell r="H2082">
            <v>37648</v>
          </cell>
          <cell r="I2082">
            <v>2643</v>
          </cell>
          <cell r="J2082" t="str">
            <v>75%/25% C/P</v>
          </cell>
          <cell r="K2082" t="str">
            <v>F'03</v>
          </cell>
          <cell r="L2082" t="str">
            <v>MF9</v>
          </cell>
          <cell r="M2082" t="str">
            <v>Fiber Reactive</v>
          </cell>
          <cell r="N2082" t="str">
            <v>Jet Scour</v>
          </cell>
          <cell r="O2082">
            <v>1</v>
          </cell>
          <cell r="P2082">
            <v>37649</v>
          </cell>
          <cell r="Q2082">
            <v>37652</v>
          </cell>
          <cell r="R2082">
            <v>0.18260000000000001</v>
          </cell>
          <cell r="U2082">
            <v>37684</v>
          </cell>
          <cell r="W2082">
            <v>37714</v>
          </cell>
          <cell r="Z2082" t="str">
            <v>Development Complete</v>
          </cell>
        </row>
        <row r="2083">
          <cell r="A2083" t="str">
            <v>MV3</v>
          </cell>
          <cell r="B2083" t="str">
            <v>Renaissance Blue Heather</v>
          </cell>
          <cell r="D2083" t="str">
            <v>Nicole Howard</v>
          </cell>
          <cell r="E2083" t="str">
            <v>Men's Red label Fall '03</v>
          </cell>
          <cell r="F2083" t="str">
            <v>MUN</v>
          </cell>
          <cell r="G2083">
            <v>37648</v>
          </cell>
          <cell r="H2083">
            <v>37648</v>
          </cell>
          <cell r="I2083">
            <v>2643</v>
          </cell>
          <cell r="J2083" t="str">
            <v>75%/25% C/P</v>
          </cell>
          <cell r="K2083" t="str">
            <v>F'03</v>
          </cell>
          <cell r="L2083" t="str">
            <v>MF3</v>
          </cell>
          <cell r="M2083" t="str">
            <v>Fiber Reactive</v>
          </cell>
          <cell r="N2083" t="str">
            <v>Jet Scour</v>
          </cell>
          <cell r="O2083">
            <v>1</v>
          </cell>
          <cell r="P2083">
            <v>37649</v>
          </cell>
          <cell r="Q2083">
            <v>37652</v>
          </cell>
          <cell r="R2083">
            <v>7.4399999999999994E-2</v>
          </cell>
          <cell r="U2083">
            <v>37666</v>
          </cell>
          <cell r="W2083">
            <v>37714</v>
          </cell>
          <cell r="Z2083" t="str">
            <v>Development Complete</v>
          </cell>
        </row>
        <row r="2084">
          <cell r="A2084" t="str">
            <v>MV2</v>
          </cell>
          <cell r="B2084" t="str">
            <v>Scuba Blue Mega Shadow Stripe</v>
          </cell>
          <cell r="D2084" t="str">
            <v>Nicole Howard</v>
          </cell>
          <cell r="E2084" t="str">
            <v>Men's Trade Up Fall '03</v>
          </cell>
          <cell r="F2084" t="str">
            <v>MUN</v>
          </cell>
          <cell r="G2084">
            <v>37610</v>
          </cell>
          <cell r="H2084">
            <v>37623</v>
          </cell>
          <cell r="I2084" t="str">
            <v>0206-71</v>
          </cell>
          <cell r="J2084" t="str">
            <v>68.75%/31.25%C/P</v>
          </cell>
          <cell r="K2084" t="str">
            <v>F'03</v>
          </cell>
          <cell r="L2084" t="str">
            <v>MF9</v>
          </cell>
          <cell r="M2084" t="str">
            <v>Fiber Reactive</v>
          </cell>
          <cell r="N2084" t="str">
            <v>Jet Scour</v>
          </cell>
          <cell r="O2084">
            <v>1</v>
          </cell>
          <cell r="P2084">
            <v>37637</v>
          </cell>
          <cell r="Q2084">
            <v>37645</v>
          </cell>
          <cell r="R2084">
            <v>0.17050000000000001</v>
          </cell>
          <cell r="U2084">
            <v>37684</v>
          </cell>
          <cell r="W2084">
            <v>37714</v>
          </cell>
          <cell r="Z2084" t="str">
            <v>Development Complete</v>
          </cell>
        </row>
        <row r="2085">
          <cell r="A2085" t="str">
            <v>MV1</v>
          </cell>
          <cell r="B2085" t="str">
            <v>Scuba Blue Shadow Stripe</v>
          </cell>
          <cell r="D2085" t="str">
            <v>Nicole Howard</v>
          </cell>
          <cell r="E2085" t="str">
            <v>Men's Trade Up Fall '03</v>
          </cell>
          <cell r="F2085" t="str">
            <v>MUN</v>
          </cell>
          <cell r="G2085">
            <v>37610</v>
          </cell>
          <cell r="H2085">
            <v>37623</v>
          </cell>
          <cell r="I2085" t="str">
            <v>0206-67</v>
          </cell>
          <cell r="J2085" t="str">
            <v>75%/25% C/P</v>
          </cell>
          <cell r="K2085" t="str">
            <v>F'03</v>
          </cell>
          <cell r="L2085" t="str">
            <v>MF9</v>
          </cell>
          <cell r="M2085" t="str">
            <v>Fiber Reactive</v>
          </cell>
          <cell r="N2085" t="str">
            <v>Jet Scour</v>
          </cell>
          <cell r="O2085">
            <v>1</v>
          </cell>
          <cell r="P2085">
            <v>37637</v>
          </cell>
          <cell r="Q2085">
            <v>37645</v>
          </cell>
          <cell r="R2085">
            <v>0.18260000000000001</v>
          </cell>
          <cell r="U2085">
            <v>37666</v>
          </cell>
          <cell r="W2085">
            <v>37714</v>
          </cell>
          <cell r="Z2085" t="str">
            <v>Development Complete</v>
          </cell>
        </row>
        <row r="2086">
          <cell r="A2086" t="str">
            <v>MU9</v>
          </cell>
          <cell r="B2086" t="str">
            <v>Renaissance Blue Microheather</v>
          </cell>
          <cell r="D2086" t="str">
            <v>Nicole Howard</v>
          </cell>
          <cell r="E2086" t="str">
            <v>Men's Red label Fall '03</v>
          </cell>
          <cell r="F2086" t="str">
            <v>MUN</v>
          </cell>
          <cell r="G2086">
            <v>37610</v>
          </cell>
          <cell r="H2086">
            <v>37623</v>
          </cell>
          <cell r="I2086">
            <v>3123</v>
          </cell>
          <cell r="J2086" t="str">
            <v>75%/25% C/P</v>
          </cell>
          <cell r="K2086" t="str">
            <v>F'03</v>
          </cell>
          <cell r="L2086" t="str">
            <v>MF3</v>
          </cell>
          <cell r="M2086" t="str">
            <v>Fiber Reactive</v>
          </cell>
          <cell r="N2086" t="str">
            <v>Jet Scour</v>
          </cell>
          <cell r="O2086">
            <v>1</v>
          </cell>
          <cell r="P2086">
            <v>37637</v>
          </cell>
          <cell r="Q2086">
            <v>37645</v>
          </cell>
          <cell r="R2086">
            <v>7.4399999999999994E-2</v>
          </cell>
          <cell r="U2086">
            <v>37684</v>
          </cell>
          <cell r="W2086">
            <v>37714</v>
          </cell>
          <cell r="Z2086" t="str">
            <v>Development Complete</v>
          </cell>
        </row>
        <row r="2087">
          <cell r="A2087" t="str">
            <v>MU8</v>
          </cell>
          <cell r="B2087" t="str">
            <v>Scuba Blue Microheather</v>
          </cell>
          <cell r="D2087" t="str">
            <v>Nicole Howard</v>
          </cell>
          <cell r="E2087" t="str">
            <v>Men's Red label Fall '03</v>
          </cell>
          <cell r="F2087" t="str">
            <v>MUN</v>
          </cell>
          <cell r="G2087">
            <v>37610</v>
          </cell>
          <cell r="H2087">
            <v>37623</v>
          </cell>
          <cell r="I2087">
            <v>3123</v>
          </cell>
          <cell r="J2087" t="str">
            <v>75%/25% C/P</v>
          </cell>
          <cell r="K2087" t="str">
            <v>F'03</v>
          </cell>
          <cell r="L2087" t="str">
            <v>MF9</v>
          </cell>
          <cell r="M2087" t="str">
            <v>Fiber Reactive</v>
          </cell>
          <cell r="N2087" t="str">
            <v>Jet Scour</v>
          </cell>
          <cell r="O2087">
            <v>1</v>
          </cell>
          <cell r="P2087">
            <v>37637</v>
          </cell>
          <cell r="Q2087">
            <v>37645</v>
          </cell>
          <cell r="R2087">
            <v>0.18260000000000001</v>
          </cell>
          <cell r="U2087">
            <v>37670</v>
          </cell>
          <cell r="W2087">
            <v>37714</v>
          </cell>
          <cell r="Z2087" t="str">
            <v>Development Complete</v>
          </cell>
        </row>
        <row r="2088">
          <cell r="A2088" t="str">
            <v>MU7</v>
          </cell>
          <cell r="B2088" t="str">
            <v>Sporty Blue / Mercury Microstripe</v>
          </cell>
          <cell r="D2088" t="str">
            <v>Nicole Howard</v>
          </cell>
          <cell r="E2088" t="str">
            <v>Men's Red label Fall '03</v>
          </cell>
          <cell r="F2088" t="str">
            <v>MUN</v>
          </cell>
          <cell r="G2088">
            <v>37610</v>
          </cell>
          <cell r="H2088">
            <v>37623</v>
          </cell>
          <cell r="I2088">
            <v>3357</v>
          </cell>
          <cell r="J2088" t="str">
            <v>87.5%/12.5% C/P</v>
          </cell>
          <cell r="K2088" t="str">
            <v>F'03</v>
          </cell>
          <cell r="L2088" t="str">
            <v>UB6 &amp; M97</v>
          </cell>
          <cell r="M2088" t="str">
            <v>Dis. / F.R.</v>
          </cell>
          <cell r="N2088" t="str">
            <v>Jet Scour</v>
          </cell>
          <cell r="O2088">
            <v>1</v>
          </cell>
          <cell r="P2088">
            <v>37637</v>
          </cell>
          <cell r="R2088">
            <v>0.1265</v>
          </cell>
          <cell r="Y2088">
            <v>37645</v>
          </cell>
          <cell r="Z2088" t="str">
            <v>Dropped</v>
          </cell>
        </row>
        <row r="2089">
          <cell r="A2089" t="str">
            <v>MU6</v>
          </cell>
          <cell r="B2089" t="str">
            <v>Dark Jaguar Green</v>
          </cell>
          <cell r="D2089" t="str">
            <v>Nicole Howard</v>
          </cell>
          <cell r="E2089" t="str">
            <v>Men's Red label Fall '03</v>
          </cell>
          <cell r="F2089" t="str">
            <v>MUN</v>
          </cell>
          <cell r="G2089">
            <v>37610</v>
          </cell>
          <cell r="H2089">
            <v>37623</v>
          </cell>
          <cell r="I2089">
            <v>2824</v>
          </cell>
          <cell r="J2089" t="str">
            <v>100% Cotton</v>
          </cell>
          <cell r="K2089" t="str">
            <v>F'03</v>
          </cell>
          <cell r="L2089" t="str">
            <v>19-5920 TP</v>
          </cell>
          <cell r="M2089" t="str">
            <v>Reactive</v>
          </cell>
          <cell r="N2089" t="str">
            <v>Jet Scour</v>
          </cell>
          <cell r="O2089">
            <v>6</v>
          </cell>
          <cell r="P2089">
            <v>37637</v>
          </cell>
          <cell r="Q2089">
            <v>37645</v>
          </cell>
          <cell r="R2089">
            <v>0.1361</v>
          </cell>
          <cell r="U2089">
            <v>37666</v>
          </cell>
          <cell r="W2089">
            <v>37714</v>
          </cell>
          <cell r="Z2089" t="str">
            <v>Development Complete</v>
          </cell>
        </row>
        <row r="2090">
          <cell r="A2090" t="str">
            <v>MU5</v>
          </cell>
          <cell r="B2090" t="str">
            <v>Jaguar Green / Shadow Microheather</v>
          </cell>
          <cell r="D2090" t="str">
            <v>Nicole Howard</v>
          </cell>
          <cell r="E2090" t="str">
            <v>Men's Trade Up Fall '03</v>
          </cell>
          <cell r="F2090" t="str">
            <v>MUN</v>
          </cell>
          <cell r="G2090">
            <v>37585</v>
          </cell>
          <cell r="H2090">
            <v>37586</v>
          </cell>
          <cell r="I2090">
            <v>3113</v>
          </cell>
          <cell r="J2090" t="str">
            <v>75%/25% C/P</v>
          </cell>
          <cell r="K2090" t="str">
            <v>F'03</v>
          </cell>
          <cell r="L2090" t="str">
            <v>MN9</v>
          </cell>
          <cell r="M2090" t="str">
            <v>Dis. / F.R.</v>
          </cell>
          <cell r="N2090" t="str">
            <v>Jet Scour</v>
          </cell>
          <cell r="O2090">
            <v>1</v>
          </cell>
          <cell r="P2090">
            <v>37602</v>
          </cell>
          <cell r="R2090">
            <v>0.16009999999999999</v>
          </cell>
          <cell r="Y2090">
            <v>37610</v>
          </cell>
          <cell r="Z2090" t="str">
            <v>Dropped</v>
          </cell>
        </row>
        <row r="2091">
          <cell r="A2091" t="str">
            <v>MU4</v>
          </cell>
          <cell r="B2091" t="str">
            <v>Jaguar Green / Shadow Microstripe</v>
          </cell>
          <cell r="D2091" t="str">
            <v>Nicole Howard</v>
          </cell>
          <cell r="E2091" t="str">
            <v>Men's Trade-up Fall '03</v>
          </cell>
          <cell r="F2091" t="str">
            <v>MUN</v>
          </cell>
          <cell r="G2091">
            <v>37585</v>
          </cell>
          <cell r="H2091">
            <v>37586</v>
          </cell>
          <cell r="I2091">
            <v>3357</v>
          </cell>
          <cell r="J2091" t="str">
            <v>87.5%/12.5% C/P</v>
          </cell>
          <cell r="K2091" t="str">
            <v>F'03</v>
          </cell>
          <cell r="L2091" t="str">
            <v>MN9</v>
          </cell>
          <cell r="M2091" t="str">
            <v>Dis. / F.R.</v>
          </cell>
          <cell r="N2091" t="str">
            <v>Jet Scour</v>
          </cell>
          <cell r="O2091">
            <v>1</v>
          </cell>
          <cell r="P2091">
            <v>37602</v>
          </cell>
          <cell r="R2091">
            <v>0.17449999999999999</v>
          </cell>
          <cell r="Y2091">
            <v>37610</v>
          </cell>
          <cell r="Z2091" t="str">
            <v>Dropped</v>
          </cell>
        </row>
        <row r="2092">
          <cell r="A2092" t="str">
            <v>MU3</v>
          </cell>
          <cell r="B2092" t="str">
            <v>Jaguar Green Microstripe</v>
          </cell>
          <cell r="D2092" t="str">
            <v>Nicole Howard</v>
          </cell>
          <cell r="E2092" t="str">
            <v>Men's Red Label Fall '03</v>
          </cell>
          <cell r="F2092" t="str">
            <v>MUN</v>
          </cell>
          <cell r="G2092">
            <v>37585</v>
          </cell>
          <cell r="H2092">
            <v>37586</v>
          </cell>
          <cell r="I2092">
            <v>3357</v>
          </cell>
          <cell r="J2092" t="str">
            <v>87.5%/12.5% C/P</v>
          </cell>
          <cell r="K2092" t="str">
            <v>F'03</v>
          </cell>
          <cell r="L2092" t="str">
            <v>MN9</v>
          </cell>
          <cell r="M2092" t="str">
            <v>Reactive</v>
          </cell>
          <cell r="N2092" t="str">
            <v>Jet Scour</v>
          </cell>
          <cell r="O2092">
            <v>1</v>
          </cell>
          <cell r="P2092">
            <v>37596</v>
          </cell>
          <cell r="R2092">
            <v>0.1273</v>
          </cell>
          <cell r="Y2092">
            <v>37691</v>
          </cell>
          <cell r="Z2092" t="str">
            <v>Dropped</v>
          </cell>
          <cell r="AA2092">
            <v>37610</v>
          </cell>
        </row>
        <row r="2093">
          <cell r="A2093" t="str">
            <v>MU2</v>
          </cell>
          <cell r="B2093" t="str">
            <v>Jaguar Green Heather</v>
          </cell>
          <cell r="D2093" t="str">
            <v>Nicole Howard</v>
          </cell>
          <cell r="E2093" t="str">
            <v>Men's Red Label Fall '03</v>
          </cell>
          <cell r="F2093" t="str">
            <v>MUN</v>
          </cell>
          <cell r="G2093">
            <v>37585</v>
          </cell>
          <cell r="H2093">
            <v>37586</v>
          </cell>
          <cell r="I2093">
            <v>2643</v>
          </cell>
          <cell r="J2093" t="str">
            <v>75%/25% C/P</v>
          </cell>
          <cell r="K2093" t="str">
            <v>F'03</v>
          </cell>
          <cell r="L2093" t="str">
            <v>MN9</v>
          </cell>
          <cell r="M2093" t="str">
            <v>Reactive</v>
          </cell>
          <cell r="N2093" t="str">
            <v>Jet Scour</v>
          </cell>
          <cell r="O2093">
            <v>1</v>
          </cell>
          <cell r="P2093">
            <v>37596</v>
          </cell>
          <cell r="R2093">
            <v>0.11559999999999999</v>
          </cell>
          <cell r="Y2093">
            <v>37691</v>
          </cell>
          <cell r="Z2093" t="str">
            <v>Dropped</v>
          </cell>
          <cell r="AA2093">
            <v>37610</v>
          </cell>
        </row>
        <row r="2094">
          <cell r="A2094" t="str">
            <v>MU1</v>
          </cell>
          <cell r="B2094" t="str">
            <v>Washed Jaguar Green Heather</v>
          </cell>
          <cell r="D2094" t="str">
            <v>Nicole Howard</v>
          </cell>
          <cell r="E2094" t="str">
            <v>Men's Red Label Fall '03</v>
          </cell>
          <cell r="F2094" t="str">
            <v>MUN</v>
          </cell>
          <cell r="G2094">
            <v>37585</v>
          </cell>
          <cell r="H2094">
            <v>37586</v>
          </cell>
          <cell r="I2094">
            <v>2643</v>
          </cell>
          <cell r="J2094" t="str">
            <v>75%/25% C/P</v>
          </cell>
          <cell r="K2094" t="str">
            <v>F'03</v>
          </cell>
          <cell r="M2094" t="str">
            <v>Disperse</v>
          </cell>
          <cell r="N2094" t="str">
            <v>RB W/opt</v>
          </cell>
          <cell r="O2094">
            <v>1</v>
          </cell>
          <cell r="P2094">
            <v>37602</v>
          </cell>
          <cell r="R2094">
            <v>9.4500000000000001E-2</v>
          </cell>
          <cell r="Y2094">
            <v>37610</v>
          </cell>
          <cell r="Z2094" t="str">
            <v>Dropped</v>
          </cell>
        </row>
        <row r="2095">
          <cell r="A2095" t="str">
            <v>MT9</v>
          </cell>
          <cell r="B2095" t="str">
            <v>Claret Microheather</v>
          </cell>
          <cell r="D2095" t="str">
            <v>Nicole Howard</v>
          </cell>
          <cell r="E2095" t="str">
            <v>Men's Red Label Fall '03</v>
          </cell>
          <cell r="F2095" t="str">
            <v>MUN</v>
          </cell>
          <cell r="G2095">
            <v>37585</v>
          </cell>
          <cell r="H2095">
            <v>37586</v>
          </cell>
          <cell r="I2095">
            <v>3133</v>
          </cell>
          <cell r="J2095" t="str">
            <v>75%/25% C/P</v>
          </cell>
          <cell r="K2095" t="str">
            <v>F'03</v>
          </cell>
          <cell r="L2095">
            <v>508</v>
          </cell>
          <cell r="M2095" t="str">
            <v>Reactive</v>
          </cell>
          <cell r="N2095" t="str">
            <v>Jet Scour</v>
          </cell>
          <cell r="O2095">
            <v>1</v>
          </cell>
          <cell r="P2095">
            <v>37596</v>
          </cell>
          <cell r="Q2095">
            <v>38254</v>
          </cell>
          <cell r="R2095">
            <v>0.22359999999999999</v>
          </cell>
          <cell r="U2095">
            <v>38285</v>
          </cell>
          <cell r="W2095">
            <v>38285</v>
          </cell>
          <cell r="Z2095" t="str">
            <v>Development Complete</v>
          </cell>
        </row>
        <row r="2096">
          <cell r="A2096" t="str">
            <v>MT8</v>
          </cell>
          <cell r="B2096" t="str">
            <v>Claret Microstripe</v>
          </cell>
          <cell r="D2096" t="str">
            <v>Nicole Howard</v>
          </cell>
          <cell r="E2096" t="str">
            <v>Men's Red Label Fall '03</v>
          </cell>
          <cell r="F2096" t="str">
            <v>MUN</v>
          </cell>
          <cell r="G2096">
            <v>37585</v>
          </cell>
          <cell r="H2096">
            <v>37586</v>
          </cell>
          <cell r="I2096">
            <v>3357</v>
          </cell>
          <cell r="J2096" t="str">
            <v>87.5%/12.5% C/P</v>
          </cell>
          <cell r="K2096" t="str">
            <v>F'03</v>
          </cell>
          <cell r="L2096">
            <v>508</v>
          </cell>
          <cell r="M2096" t="str">
            <v>Reactive</v>
          </cell>
          <cell r="N2096" t="str">
            <v>Jet Scour</v>
          </cell>
          <cell r="O2096">
            <v>1</v>
          </cell>
          <cell r="P2096">
            <v>37596</v>
          </cell>
          <cell r="R2096">
            <v>0.25140000000000001</v>
          </cell>
          <cell r="Y2096">
            <v>37691</v>
          </cell>
          <cell r="Z2096" t="str">
            <v>Dropped</v>
          </cell>
          <cell r="AA2096">
            <v>37610</v>
          </cell>
        </row>
        <row r="2097">
          <cell r="A2097" t="str">
            <v>MT7</v>
          </cell>
          <cell r="B2097" t="str">
            <v>Claret Heather</v>
          </cell>
          <cell r="D2097" t="str">
            <v>Christina Isenhour</v>
          </cell>
          <cell r="E2097" t="str">
            <v>Men's Red Label Fall '03</v>
          </cell>
          <cell r="F2097" t="str">
            <v>MUN</v>
          </cell>
          <cell r="G2097">
            <v>37585</v>
          </cell>
          <cell r="H2097">
            <v>37586</v>
          </cell>
          <cell r="I2097">
            <v>2643</v>
          </cell>
          <cell r="J2097" t="str">
            <v>75%/25% C/P</v>
          </cell>
          <cell r="K2097" t="str">
            <v>F'03</v>
          </cell>
          <cell r="L2097">
            <v>508</v>
          </cell>
          <cell r="M2097" t="str">
            <v>Reactive</v>
          </cell>
          <cell r="N2097" t="str">
            <v>Jet Scour</v>
          </cell>
          <cell r="O2097">
            <v>1</v>
          </cell>
          <cell r="P2097">
            <v>38273</v>
          </cell>
          <cell r="Q2097">
            <v>38278</v>
          </cell>
          <cell r="R2097">
            <v>0.22359999999999999</v>
          </cell>
          <cell r="U2097">
            <v>38287</v>
          </cell>
          <cell r="W2097">
            <v>38301</v>
          </cell>
          <cell r="Z2097" t="str">
            <v>Development Complete</v>
          </cell>
          <cell r="AA2097">
            <v>37610</v>
          </cell>
        </row>
        <row r="2098">
          <cell r="A2098" t="str">
            <v>MT6</v>
          </cell>
          <cell r="B2098" t="str">
            <v>Wsahed Claret Heather</v>
          </cell>
          <cell r="D2098" t="str">
            <v>Nicole Howard</v>
          </cell>
          <cell r="E2098" t="str">
            <v>Men's Trade-up/Red Label Fall '03</v>
          </cell>
          <cell r="F2098" t="str">
            <v>MUN</v>
          </cell>
          <cell r="G2098">
            <v>37585</v>
          </cell>
          <cell r="H2098">
            <v>37586</v>
          </cell>
          <cell r="I2098">
            <v>2643</v>
          </cell>
          <cell r="J2098" t="str">
            <v>75%/25% C/P</v>
          </cell>
          <cell r="K2098" t="str">
            <v>F'03</v>
          </cell>
          <cell r="L2098">
            <v>508</v>
          </cell>
          <cell r="M2098" t="str">
            <v>Disperse</v>
          </cell>
          <cell r="N2098" t="str">
            <v>RB W/opt</v>
          </cell>
          <cell r="O2098">
            <v>1</v>
          </cell>
          <cell r="P2098">
            <v>37601</v>
          </cell>
          <cell r="R2098">
            <v>5.91E-2</v>
          </cell>
          <cell r="Y2098">
            <v>37610</v>
          </cell>
          <cell r="Z2098" t="str">
            <v>Dropped</v>
          </cell>
        </row>
        <row r="2099">
          <cell r="A2099" t="str">
            <v>MT5</v>
          </cell>
          <cell r="B2099" t="str">
            <v>Dark Dragon</v>
          </cell>
          <cell r="D2099" t="str">
            <v>Nicole Howard</v>
          </cell>
          <cell r="E2099" t="str">
            <v>Men's Trade Up Fall '03</v>
          </cell>
          <cell r="F2099" t="str">
            <v>MUN</v>
          </cell>
          <cell r="G2099">
            <v>37585</v>
          </cell>
          <cell r="H2099">
            <v>37586</v>
          </cell>
          <cell r="I2099">
            <v>2638</v>
          </cell>
          <cell r="J2099" t="str">
            <v>100% Cotton</v>
          </cell>
          <cell r="K2099" t="str">
            <v>F'03</v>
          </cell>
          <cell r="L2099" t="str">
            <v>M67</v>
          </cell>
          <cell r="M2099" t="str">
            <v>Reactive</v>
          </cell>
          <cell r="N2099" t="str">
            <v>Jet Scour</v>
          </cell>
          <cell r="O2099">
            <v>2</v>
          </cell>
          <cell r="P2099">
            <v>37601</v>
          </cell>
          <cell r="R2099">
            <v>0.48409999999999997</v>
          </cell>
          <cell r="Y2099">
            <v>37643</v>
          </cell>
          <cell r="Z2099" t="str">
            <v>Dropped</v>
          </cell>
        </row>
        <row r="2100">
          <cell r="A2100" t="str">
            <v>MT4</v>
          </cell>
          <cell r="B2100" t="str">
            <v>Sporty Blue Denim / Black Microheather</v>
          </cell>
          <cell r="D2100" t="str">
            <v>Nicole Howard</v>
          </cell>
          <cell r="E2100" t="str">
            <v>Men's Trade Up Fall '03</v>
          </cell>
          <cell r="F2100" t="str">
            <v>MUN</v>
          </cell>
          <cell r="G2100">
            <v>37585</v>
          </cell>
          <cell r="H2100">
            <v>37586</v>
          </cell>
          <cell r="I2100">
            <v>3113</v>
          </cell>
          <cell r="J2100" t="str">
            <v>75%/25% C/P</v>
          </cell>
          <cell r="K2100" t="str">
            <v>F'03</v>
          </cell>
          <cell r="L2100" t="str">
            <v>UB6</v>
          </cell>
          <cell r="M2100" t="str">
            <v>Dis. / F.R.</v>
          </cell>
          <cell r="N2100" t="str">
            <v>Jet Scour</v>
          </cell>
          <cell r="O2100">
            <v>2</v>
          </cell>
          <cell r="P2100">
            <v>37602</v>
          </cell>
          <cell r="R2100">
            <v>0.16250000000000001</v>
          </cell>
          <cell r="Y2100">
            <v>37610</v>
          </cell>
          <cell r="Z2100" t="str">
            <v>Dropped</v>
          </cell>
        </row>
        <row r="2101">
          <cell r="A2101" t="str">
            <v>MT3</v>
          </cell>
          <cell r="B2101" t="str">
            <v>Sporty Blue Denim Microstripe</v>
          </cell>
          <cell r="D2101" t="str">
            <v>Nicole Howard</v>
          </cell>
          <cell r="E2101" t="str">
            <v>Men's Red Label Fall '03</v>
          </cell>
          <cell r="F2101" t="str">
            <v>MUN</v>
          </cell>
          <cell r="G2101">
            <v>37585</v>
          </cell>
          <cell r="H2101">
            <v>37586</v>
          </cell>
          <cell r="I2101">
            <v>3357</v>
          </cell>
          <cell r="J2101" t="str">
            <v>87.5%/12.5% C/P</v>
          </cell>
          <cell r="K2101" t="str">
            <v>F'03</v>
          </cell>
          <cell r="L2101" t="str">
            <v>UB6</v>
          </cell>
          <cell r="M2101" t="str">
            <v>Reactive</v>
          </cell>
          <cell r="N2101" t="str">
            <v>Jet Scour</v>
          </cell>
          <cell r="O2101">
            <v>1</v>
          </cell>
          <cell r="P2101">
            <v>37637</v>
          </cell>
          <cell r="Q2101">
            <v>37645</v>
          </cell>
          <cell r="R2101">
            <v>0.1305</v>
          </cell>
          <cell r="U2101">
            <v>37673</v>
          </cell>
          <cell r="W2101">
            <v>37714</v>
          </cell>
          <cell r="Z2101" t="str">
            <v>Development Complete</v>
          </cell>
        </row>
        <row r="2102">
          <cell r="A2102" t="str">
            <v>MT2</v>
          </cell>
          <cell r="B2102" t="str">
            <v>Sporty Blue Denim Heather</v>
          </cell>
          <cell r="D2102" t="str">
            <v>Nicole Howard</v>
          </cell>
          <cell r="E2102" t="str">
            <v>Men's Red Label Fall '03</v>
          </cell>
          <cell r="F2102" t="str">
            <v>MUN</v>
          </cell>
          <cell r="G2102">
            <v>37585</v>
          </cell>
          <cell r="H2102">
            <v>37586</v>
          </cell>
          <cell r="I2102">
            <v>2643</v>
          </cell>
          <cell r="J2102" t="str">
            <v>75%/25% C/P</v>
          </cell>
          <cell r="K2102" t="str">
            <v>F'03</v>
          </cell>
          <cell r="L2102" t="str">
            <v>UB6</v>
          </cell>
          <cell r="M2102" t="str">
            <v>Reactive</v>
          </cell>
          <cell r="N2102" t="str">
            <v>Jet Scour</v>
          </cell>
          <cell r="O2102">
            <v>1</v>
          </cell>
          <cell r="P2102">
            <v>37637</v>
          </cell>
          <cell r="Q2102">
            <v>37645</v>
          </cell>
          <cell r="R2102">
            <v>0.11749999999999999</v>
          </cell>
          <cell r="U2102">
            <v>37673</v>
          </cell>
          <cell r="W2102">
            <v>37714</v>
          </cell>
          <cell r="Z2102" t="str">
            <v>Development Complete</v>
          </cell>
        </row>
        <row r="2103">
          <cell r="A2103" t="str">
            <v>MT1</v>
          </cell>
          <cell r="B2103" t="str">
            <v>True Blue New Stripe #2</v>
          </cell>
          <cell r="D2103" t="str">
            <v>Nicole Howard</v>
          </cell>
          <cell r="E2103" t="str">
            <v>Men's Red Label Fall '03</v>
          </cell>
          <cell r="F2103" t="str">
            <v>MUN</v>
          </cell>
          <cell r="G2103">
            <v>37585</v>
          </cell>
          <cell r="H2103">
            <v>37586</v>
          </cell>
          <cell r="I2103" t="str">
            <v>0206-71</v>
          </cell>
          <cell r="J2103" t="str">
            <v>68.75%/31.25%C/P/3820</v>
          </cell>
          <cell r="K2103" t="str">
            <v>F'03</v>
          </cell>
          <cell r="L2103" t="str">
            <v>MN8</v>
          </cell>
          <cell r="M2103" t="str">
            <v>Reactive</v>
          </cell>
          <cell r="N2103" t="str">
            <v>Jet Scour</v>
          </cell>
          <cell r="O2103">
            <v>1</v>
          </cell>
          <cell r="P2103">
            <v>38659</v>
          </cell>
          <cell r="Q2103">
            <v>38664</v>
          </cell>
          <cell r="R2103">
            <v>8.3199999999999996E-2</v>
          </cell>
          <cell r="U2103">
            <v>38880</v>
          </cell>
          <cell r="Z2103" t="str">
            <v>Development Complete</v>
          </cell>
        </row>
        <row r="2104">
          <cell r="A2104" t="str">
            <v>MS9</v>
          </cell>
          <cell r="B2104" t="str">
            <v>True Blue New Stripe</v>
          </cell>
          <cell r="D2104" t="str">
            <v>Nicole Howard</v>
          </cell>
          <cell r="E2104" t="str">
            <v>Men's Red Label Fall '03</v>
          </cell>
          <cell r="F2104" t="str">
            <v>MUN</v>
          </cell>
          <cell r="G2104">
            <v>37585</v>
          </cell>
          <cell r="H2104">
            <v>37586</v>
          </cell>
          <cell r="I2104" t="str">
            <v>0206-67</v>
          </cell>
          <cell r="J2104" t="str">
            <v>75%/25% C/P</v>
          </cell>
          <cell r="K2104" t="str">
            <v>F'03</v>
          </cell>
          <cell r="L2104" t="str">
            <v>MN8</v>
          </cell>
          <cell r="M2104" t="str">
            <v>Reactive</v>
          </cell>
          <cell r="N2104" t="str">
            <v>Jet Scour</v>
          </cell>
          <cell r="O2104">
            <v>1</v>
          </cell>
          <cell r="P2104">
            <v>37596</v>
          </cell>
          <cell r="R2104">
            <v>8.8300000000000003E-2</v>
          </cell>
          <cell r="Y2104">
            <v>37610</v>
          </cell>
          <cell r="Z2104" t="str">
            <v>Dropped</v>
          </cell>
        </row>
        <row r="2105">
          <cell r="A2105" t="str">
            <v>MS8</v>
          </cell>
          <cell r="B2105" t="str">
            <v>True Blue Microheather</v>
          </cell>
          <cell r="D2105" t="str">
            <v>Nicole Howard</v>
          </cell>
          <cell r="E2105" t="str">
            <v>Men's Red Label Fall '03</v>
          </cell>
          <cell r="F2105" t="str">
            <v>MUN</v>
          </cell>
          <cell r="G2105">
            <v>37585</v>
          </cell>
          <cell r="H2105">
            <v>37586</v>
          </cell>
          <cell r="I2105" t="str">
            <v>3113 / 3133</v>
          </cell>
          <cell r="J2105" t="str">
            <v>75%/25% C/P</v>
          </cell>
          <cell r="K2105" t="str">
            <v>F'03</v>
          </cell>
          <cell r="L2105" t="str">
            <v>MN8</v>
          </cell>
          <cell r="M2105" t="str">
            <v>Reactive</v>
          </cell>
          <cell r="N2105" t="str">
            <v>Jet Scour</v>
          </cell>
          <cell r="O2105">
            <v>1</v>
          </cell>
          <cell r="P2105">
            <v>37596</v>
          </cell>
          <cell r="R2105">
            <v>8.8300000000000003E-2</v>
          </cell>
          <cell r="Y2105">
            <v>37610</v>
          </cell>
          <cell r="Z2105" t="str">
            <v>Dropped</v>
          </cell>
        </row>
        <row r="2106">
          <cell r="A2106" t="str">
            <v>MS7</v>
          </cell>
          <cell r="B2106" t="str">
            <v>True Blue Microstripe</v>
          </cell>
          <cell r="D2106" t="str">
            <v>Nicole Howard</v>
          </cell>
          <cell r="E2106" t="str">
            <v>Men's Red Label Fall '03</v>
          </cell>
          <cell r="F2106" t="str">
            <v>MUN</v>
          </cell>
          <cell r="G2106">
            <v>37585</v>
          </cell>
          <cell r="H2106">
            <v>37586</v>
          </cell>
          <cell r="I2106">
            <v>3357</v>
          </cell>
          <cell r="J2106" t="str">
            <v>87.5%/12.5% C/P</v>
          </cell>
          <cell r="K2106" t="str">
            <v>F'03</v>
          </cell>
          <cell r="L2106" t="str">
            <v>MN8</v>
          </cell>
          <cell r="M2106" t="str">
            <v>Reactive</v>
          </cell>
          <cell r="N2106" t="str">
            <v>Jet Scour</v>
          </cell>
          <cell r="O2106">
            <v>1</v>
          </cell>
          <cell r="P2106">
            <v>37596</v>
          </cell>
          <cell r="R2106">
            <v>0.1013</v>
          </cell>
          <cell r="Y2106">
            <v>37610</v>
          </cell>
          <cell r="Z2106" t="str">
            <v>Dropped</v>
          </cell>
        </row>
        <row r="2107">
          <cell r="A2107" t="str">
            <v>MS6</v>
          </cell>
          <cell r="B2107" t="str">
            <v>True Blue Heather</v>
          </cell>
          <cell r="D2107" t="str">
            <v>Nicole Howard</v>
          </cell>
          <cell r="E2107" t="str">
            <v>Men's Red Label Fall '03</v>
          </cell>
          <cell r="F2107" t="str">
            <v>MUN</v>
          </cell>
          <cell r="G2107">
            <v>37585</v>
          </cell>
          <cell r="H2107">
            <v>37586</v>
          </cell>
          <cell r="I2107">
            <v>2643</v>
          </cell>
          <cell r="J2107" t="str">
            <v>75%/25% C/P</v>
          </cell>
          <cell r="K2107" t="str">
            <v>F'03</v>
          </cell>
          <cell r="L2107" t="str">
            <v>MN8</v>
          </cell>
          <cell r="M2107" t="str">
            <v>Reactive</v>
          </cell>
          <cell r="N2107" t="str">
            <v>Jet Scour</v>
          </cell>
          <cell r="O2107">
            <v>1</v>
          </cell>
          <cell r="P2107">
            <v>37596</v>
          </cell>
          <cell r="R2107">
            <v>8.8300000000000003E-2</v>
          </cell>
          <cell r="Y2107">
            <v>37610</v>
          </cell>
          <cell r="Z2107" t="str">
            <v>Dropped</v>
          </cell>
        </row>
        <row r="2108">
          <cell r="A2108" t="str">
            <v>MS5</v>
          </cell>
          <cell r="B2108" t="str">
            <v xml:space="preserve">Navy 2000 Mega Shadow Stripe </v>
          </cell>
          <cell r="D2108" t="str">
            <v>Nicole Howard</v>
          </cell>
          <cell r="E2108" t="str">
            <v>Men's Trade Up Fall '03</v>
          </cell>
          <cell r="F2108" t="str">
            <v>MUN</v>
          </cell>
          <cell r="G2108">
            <v>37585</v>
          </cell>
          <cell r="H2108">
            <v>37586</v>
          </cell>
          <cell r="I2108" t="str">
            <v>0206-71</v>
          </cell>
          <cell r="J2108" t="str">
            <v>68.75%/31.25%C/P</v>
          </cell>
          <cell r="K2108" t="str">
            <v>F'03</v>
          </cell>
          <cell r="L2108" t="str">
            <v>MA4</v>
          </cell>
          <cell r="M2108" t="str">
            <v>Reactive</v>
          </cell>
          <cell r="N2108" t="str">
            <v>Jet Scour</v>
          </cell>
          <cell r="O2108">
            <v>1</v>
          </cell>
          <cell r="P2108">
            <v>37602</v>
          </cell>
          <cell r="Q2108">
            <v>37610</v>
          </cell>
          <cell r="R2108">
            <v>0.16289999999999999</v>
          </cell>
          <cell r="U2108">
            <v>37666</v>
          </cell>
          <cell r="W2108">
            <v>37714</v>
          </cell>
          <cell r="Z2108" t="str">
            <v>Development Complete</v>
          </cell>
        </row>
        <row r="2109">
          <cell r="A2109" t="str">
            <v>MS4</v>
          </cell>
          <cell r="B2109" t="str">
            <v>Navy 2000 Shadow Stripe</v>
          </cell>
          <cell r="D2109" t="str">
            <v>Nicole Howard</v>
          </cell>
          <cell r="E2109" t="str">
            <v>Men's Trade Up Fall '03</v>
          </cell>
          <cell r="F2109" t="str">
            <v>MUN</v>
          </cell>
          <cell r="G2109">
            <v>37585</v>
          </cell>
          <cell r="H2109">
            <v>37586</v>
          </cell>
          <cell r="I2109" t="str">
            <v>0206-67</v>
          </cell>
          <cell r="J2109" t="str">
            <v>75%/25% C/P</v>
          </cell>
          <cell r="K2109" t="str">
            <v>F'03</v>
          </cell>
          <cell r="L2109" t="str">
            <v>MA4</v>
          </cell>
          <cell r="M2109" t="str">
            <v>Reactive</v>
          </cell>
          <cell r="N2109" t="str">
            <v>Jet Scour</v>
          </cell>
          <cell r="O2109">
            <v>1</v>
          </cell>
          <cell r="P2109">
            <v>37602</v>
          </cell>
          <cell r="Q2109">
            <v>37610</v>
          </cell>
          <cell r="R2109">
            <v>0.17549999999999999</v>
          </cell>
          <cell r="U2109">
            <v>37666</v>
          </cell>
          <cell r="W2109">
            <v>37714</v>
          </cell>
          <cell r="Z2109" t="str">
            <v>Development Complete</v>
          </cell>
        </row>
        <row r="2110">
          <cell r="A2110" t="str">
            <v>MS3</v>
          </cell>
          <cell r="B2110" t="str">
            <v>Navy 2000 / French Blue Microstripe</v>
          </cell>
          <cell r="D2110" t="str">
            <v>Nicole Howard</v>
          </cell>
          <cell r="E2110" t="str">
            <v>Men's Red Label Fall '03</v>
          </cell>
          <cell r="F2110" t="str">
            <v>MUN</v>
          </cell>
          <cell r="G2110">
            <v>37585</v>
          </cell>
          <cell r="H2110">
            <v>37586</v>
          </cell>
          <cell r="I2110">
            <v>3357</v>
          </cell>
          <cell r="J2110" t="str">
            <v>87.5%/12.5% C/P</v>
          </cell>
          <cell r="K2110" t="str">
            <v>F'03</v>
          </cell>
          <cell r="L2110" t="str">
            <v>MA4</v>
          </cell>
          <cell r="M2110" t="str">
            <v>Dis. / F.R.</v>
          </cell>
          <cell r="N2110" t="str">
            <v>Jet Scour</v>
          </cell>
          <cell r="O2110">
            <v>1</v>
          </cell>
          <cell r="P2110">
            <v>37602</v>
          </cell>
          <cell r="R2110">
            <v>0.23830000000000001</v>
          </cell>
          <cell r="Y2110">
            <v>37691</v>
          </cell>
          <cell r="Z2110" t="str">
            <v>Dropped</v>
          </cell>
          <cell r="AA2110">
            <v>37610</v>
          </cell>
        </row>
        <row r="2111">
          <cell r="A2111" t="str">
            <v>MS2</v>
          </cell>
          <cell r="B2111" t="str">
            <v xml:space="preserve">Black Mega Shadow Stripe </v>
          </cell>
          <cell r="D2111" t="str">
            <v>Nicole Howard</v>
          </cell>
          <cell r="E2111" t="str">
            <v>Men's Trade Up Fall '03</v>
          </cell>
          <cell r="F2111" t="str">
            <v>MUN</v>
          </cell>
          <cell r="G2111">
            <v>37585</v>
          </cell>
          <cell r="H2111">
            <v>37586</v>
          </cell>
          <cell r="I2111" t="str">
            <v>0206-71</v>
          </cell>
          <cell r="J2111" t="str">
            <v>68.75%/31.25%C/P</v>
          </cell>
          <cell r="K2111" t="str">
            <v>F'03</v>
          </cell>
          <cell r="L2111">
            <v>802</v>
          </cell>
          <cell r="M2111" t="str">
            <v>Reactive</v>
          </cell>
          <cell r="N2111" t="str">
            <v>Jet Scour</v>
          </cell>
          <cell r="O2111">
            <v>1</v>
          </cell>
          <cell r="P2111">
            <v>37602</v>
          </cell>
          <cell r="Q2111">
            <v>37610</v>
          </cell>
          <cell r="R2111">
            <v>0.16089999999999999</v>
          </cell>
          <cell r="U2111">
            <v>37673</v>
          </cell>
          <cell r="W2111">
            <v>37714</v>
          </cell>
          <cell r="Z2111" t="str">
            <v>Development Complete</v>
          </cell>
        </row>
        <row r="2112">
          <cell r="A2112" t="str">
            <v>MS1</v>
          </cell>
          <cell r="B2112" t="str">
            <v>Black Shadow Stripe</v>
          </cell>
          <cell r="D2112" t="str">
            <v>Nicole Howard</v>
          </cell>
          <cell r="E2112" t="str">
            <v>Men's Trade Up Fall '03</v>
          </cell>
          <cell r="F2112" t="str">
            <v>MUN</v>
          </cell>
          <cell r="G2112">
            <v>37585</v>
          </cell>
          <cell r="H2112">
            <v>37586</v>
          </cell>
          <cell r="I2112" t="str">
            <v>0206-67</v>
          </cell>
          <cell r="J2112" t="str">
            <v>75%/25% C/P</v>
          </cell>
          <cell r="K2112" t="str">
            <v>F'03</v>
          </cell>
          <cell r="L2112">
            <v>802</v>
          </cell>
          <cell r="M2112" t="str">
            <v>Reactive</v>
          </cell>
          <cell r="N2112" t="str">
            <v>Jet Scour</v>
          </cell>
          <cell r="O2112">
            <v>1</v>
          </cell>
          <cell r="P2112">
            <v>37602</v>
          </cell>
          <cell r="Q2112">
            <v>37610</v>
          </cell>
          <cell r="R2112">
            <v>0.17710000000000001</v>
          </cell>
          <cell r="U2112">
            <v>37673</v>
          </cell>
          <cell r="W2112">
            <v>37714</v>
          </cell>
          <cell r="Z2112" t="str">
            <v>Development Complete</v>
          </cell>
        </row>
        <row r="2113">
          <cell r="A2113" t="str">
            <v>MR9</v>
          </cell>
          <cell r="B2113" t="str">
            <v>Dark Shadow New Stripe #2</v>
          </cell>
          <cell r="D2113" t="str">
            <v>Nicole Howard</v>
          </cell>
          <cell r="E2113" t="str">
            <v>Men's Trade Up Fall '03</v>
          </cell>
          <cell r="F2113" t="str">
            <v>MUN</v>
          </cell>
          <cell r="G2113">
            <v>37585</v>
          </cell>
          <cell r="H2113">
            <v>37586</v>
          </cell>
          <cell r="I2113" t="str">
            <v>0206-71</v>
          </cell>
          <cell r="J2113" t="str">
            <v>68.75%/31.25%C/P</v>
          </cell>
          <cell r="K2113" t="str">
            <v>F'03</v>
          </cell>
          <cell r="L2113" t="str">
            <v>MP3</v>
          </cell>
          <cell r="M2113" t="str">
            <v>Reactive</v>
          </cell>
          <cell r="N2113" t="str">
            <v>Jet Scour</v>
          </cell>
          <cell r="O2113">
            <v>1</v>
          </cell>
          <cell r="P2113">
            <v>38659</v>
          </cell>
          <cell r="Q2113">
            <v>38664</v>
          </cell>
          <cell r="R2113">
            <v>5.2699999999999997E-2</v>
          </cell>
          <cell r="U2113">
            <v>38913</v>
          </cell>
          <cell r="Z2113" t="str">
            <v>Development Complete</v>
          </cell>
        </row>
        <row r="2114">
          <cell r="A2114" t="str">
            <v>MR8</v>
          </cell>
          <cell r="B2114" t="str">
            <v>Dark Shadow New Striipe</v>
          </cell>
          <cell r="D2114" t="str">
            <v>Nicole Howard</v>
          </cell>
          <cell r="E2114" t="str">
            <v>Men's Trade Up Fall '03</v>
          </cell>
          <cell r="F2114" t="str">
            <v>MUN</v>
          </cell>
          <cell r="G2114">
            <v>37585</v>
          </cell>
          <cell r="H2114">
            <v>37586</v>
          </cell>
          <cell r="I2114" t="str">
            <v>0206-67</v>
          </cell>
          <cell r="J2114" t="str">
            <v>75%/25% C/P</v>
          </cell>
          <cell r="K2114" t="str">
            <v>F'03</v>
          </cell>
          <cell r="L2114" t="str">
            <v>MP3</v>
          </cell>
          <cell r="M2114" t="str">
            <v>Reactive</v>
          </cell>
          <cell r="N2114" t="str">
            <v>Jet Scour</v>
          </cell>
          <cell r="O2114">
            <v>1</v>
          </cell>
          <cell r="P2114">
            <v>37596</v>
          </cell>
          <cell r="R2114">
            <v>5.5399999999999998E-2</v>
          </cell>
          <cell r="Y2114">
            <v>37691</v>
          </cell>
          <cell r="Z2114" t="str">
            <v>Dropped</v>
          </cell>
          <cell r="AA2114">
            <v>37610</v>
          </cell>
        </row>
        <row r="2115">
          <cell r="A2115" t="str">
            <v>MR7</v>
          </cell>
          <cell r="B2115" t="str">
            <v>Dark Shadow Microheather</v>
          </cell>
          <cell r="D2115" t="str">
            <v>Nicole Howard</v>
          </cell>
          <cell r="E2115" t="str">
            <v>Men's Trade Up Fall '03</v>
          </cell>
          <cell r="F2115" t="str">
            <v>MUN</v>
          </cell>
          <cell r="G2115">
            <v>37585</v>
          </cell>
          <cell r="H2115">
            <v>37586</v>
          </cell>
          <cell r="I2115">
            <v>3113</v>
          </cell>
          <cell r="J2115" t="str">
            <v>75%/25% C/P</v>
          </cell>
          <cell r="K2115" t="str">
            <v>F'03</v>
          </cell>
          <cell r="L2115" t="str">
            <v>MP3</v>
          </cell>
          <cell r="M2115" t="str">
            <v>Reactive</v>
          </cell>
          <cell r="N2115" t="str">
            <v>Jet Scour</v>
          </cell>
          <cell r="O2115">
            <v>1</v>
          </cell>
          <cell r="P2115">
            <v>37596</v>
          </cell>
          <cell r="R2115">
            <v>5.5399999999999998E-2</v>
          </cell>
          <cell r="Y2115">
            <v>37691</v>
          </cell>
          <cell r="Z2115" t="str">
            <v>Dropped</v>
          </cell>
          <cell r="AA2115">
            <v>37610</v>
          </cell>
        </row>
        <row r="2116">
          <cell r="A2116" t="str">
            <v>MR6</v>
          </cell>
          <cell r="B2116" t="str">
            <v>Dark Shadow Heather</v>
          </cell>
          <cell r="D2116" t="str">
            <v>Nicole Howard</v>
          </cell>
          <cell r="E2116" t="str">
            <v>Men's Trade Up Fall '03</v>
          </cell>
          <cell r="F2116" t="str">
            <v>MUN</v>
          </cell>
          <cell r="G2116">
            <v>37585</v>
          </cell>
          <cell r="H2116">
            <v>37586</v>
          </cell>
          <cell r="I2116">
            <v>2643</v>
          </cell>
          <cell r="J2116" t="str">
            <v>75%/25% C/P</v>
          </cell>
          <cell r="K2116" t="str">
            <v>F'03</v>
          </cell>
          <cell r="L2116" t="str">
            <v>MP3</v>
          </cell>
          <cell r="M2116" t="str">
            <v>Reactive</v>
          </cell>
          <cell r="N2116" t="str">
            <v>Jet Scour</v>
          </cell>
          <cell r="O2116">
            <v>1</v>
          </cell>
          <cell r="P2116">
            <v>37596</v>
          </cell>
          <cell r="R2116">
            <v>5.5399999999999998E-2</v>
          </cell>
          <cell r="Y2116">
            <v>37691</v>
          </cell>
          <cell r="Z2116" t="str">
            <v>Dropped</v>
          </cell>
          <cell r="AA2116">
            <v>37610</v>
          </cell>
        </row>
        <row r="2117">
          <cell r="A2117" t="str">
            <v>MR5</v>
          </cell>
          <cell r="B2117" t="str">
            <v>French Blue/Black Microheather</v>
          </cell>
          <cell r="D2117" t="str">
            <v>Constance Russo</v>
          </cell>
          <cell r="E2117" t="str">
            <v>Classic Men's Fall '03</v>
          </cell>
          <cell r="F2117" t="str">
            <v>MUN</v>
          </cell>
          <cell r="G2117">
            <v>37522</v>
          </cell>
          <cell r="H2117">
            <v>37523</v>
          </cell>
          <cell r="I2117">
            <v>3113</v>
          </cell>
          <cell r="J2117" t="str">
            <v>75%/25% C/P</v>
          </cell>
          <cell r="K2117" t="str">
            <v>F'03</v>
          </cell>
          <cell r="L2117" t="str">
            <v>MP1</v>
          </cell>
          <cell r="M2117" t="str">
            <v>Dis. / F.R.</v>
          </cell>
          <cell r="N2117" t="str">
            <v>Jet Scour</v>
          </cell>
          <cell r="O2117">
            <v>1</v>
          </cell>
          <cell r="P2117">
            <v>37571</v>
          </cell>
          <cell r="R2117">
            <v>0.1111</v>
          </cell>
          <cell r="Y2117">
            <v>37621</v>
          </cell>
          <cell r="Z2117" t="str">
            <v>Dropped</v>
          </cell>
        </row>
        <row r="2118">
          <cell r="A2118" t="str">
            <v>MR4</v>
          </cell>
          <cell r="B2118" t="str">
            <v>Dragon/Black Microheather</v>
          </cell>
          <cell r="D2118" t="str">
            <v>Constance Russo</v>
          </cell>
          <cell r="E2118" t="str">
            <v>Classic Men's Fall '03</v>
          </cell>
          <cell r="F2118" t="str">
            <v>MUN</v>
          </cell>
          <cell r="G2118">
            <v>37522</v>
          </cell>
          <cell r="H2118">
            <v>37523</v>
          </cell>
          <cell r="I2118">
            <v>3113</v>
          </cell>
          <cell r="J2118" t="str">
            <v>75%/25% C/P</v>
          </cell>
          <cell r="K2118" t="str">
            <v>F'03</v>
          </cell>
          <cell r="L2118" t="str">
            <v>M67</v>
          </cell>
          <cell r="M2118" t="str">
            <v>Dis. / F.R.</v>
          </cell>
          <cell r="N2118" t="str">
            <v>Jet Scour</v>
          </cell>
          <cell r="O2118">
            <v>1</v>
          </cell>
          <cell r="P2118">
            <v>37571</v>
          </cell>
          <cell r="Q2118">
            <v>37610</v>
          </cell>
          <cell r="R2118">
            <v>0.35849999999999999</v>
          </cell>
          <cell r="U2118">
            <v>37631</v>
          </cell>
          <cell r="W2118">
            <v>37662</v>
          </cell>
          <cell r="Z2118" t="str">
            <v>Development Complete</v>
          </cell>
        </row>
        <row r="2119">
          <cell r="A2119" t="str">
            <v>MR3</v>
          </cell>
          <cell r="B2119" t="str">
            <v>Tidal Blue</v>
          </cell>
          <cell r="D2119" t="str">
            <v>Patrica Worley- Jacobs</v>
          </cell>
          <cell r="E2119" t="str">
            <v>Polo Basics</v>
          </cell>
          <cell r="F2119" t="str">
            <v>Polo</v>
          </cell>
          <cell r="G2119">
            <v>37552</v>
          </cell>
          <cell r="H2119">
            <v>37558</v>
          </cell>
          <cell r="I2119">
            <v>2808</v>
          </cell>
          <cell r="J2119" t="str">
            <v>100% Cotton</v>
          </cell>
          <cell r="K2119" t="str">
            <v>F'03</v>
          </cell>
          <cell r="M2119" t="str">
            <v>Fiber Reactive</v>
          </cell>
          <cell r="N2119" t="str">
            <v>Jet Scour</v>
          </cell>
          <cell r="O2119">
            <v>9</v>
          </cell>
          <cell r="P2119">
            <v>37572</v>
          </cell>
          <cell r="Q2119">
            <v>37627</v>
          </cell>
          <cell r="R2119">
            <v>6.9199999999999998E-2</v>
          </cell>
          <cell r="U2119">
            <v>37654</v>
          </cell>
          <cell r="W2119">
            <v>37662</v>
          </cell>
          <cell r="Z2119" t="str">
            <v>Development Complete</v>
          </cell>
        </row>
        <row r="2120">
          <cell r="A2120" t="str">
            <v>MR2</v>
          </cell>
          <cell r="B2120" t="str">
            <v>Garnet Red Heather</v>
          </cell>
          <cell r="D2120" t="str">
            <v>Constance Russo</v>
          </cell>
          <cell r="E2120" t="str">
            <v>Classic Men's Fall '03</v>
          </cell>
          <cell r="F2120" t="str">
            <v>MUN</v>
          </cell>
          <cell r="G2120">
            <v>37522</v>
          </cell>
          <cell r="H2120">
            <v>37523</v>
          </cell>
          <cell r="I2120">
            <v>3113</v>
          </cell>
          <cell r="J2120" t="str">
            <v>75%/25% C/P</v>
          </cell>
          <cell r="K2120" t="str">
            <v>F'03</v>
          </cell>
          <cell r="L2120" t="str">
            <v>19-1655 TC</v>
          </cell>
          <cell r="M2120" t="str">
            <v>Fiber Reactive</v>
          </cell>
          <cell r="N2120" t="str">
            <v>Jet Scour</v>
          </cell>
          <cell r="O2120">
            <v>1</v>
          </cell>
          <cell r="P2120">
            <v>37552</v>
          </cell>
          <cell r="R2120">
            <v>0.12770000000000001</v>
          </cell>
          <cell r="Y2120">
            <v>37564</v>
          </cell>
          <cell r="Z2120" t="str">
            <v>Dropped</v>
          </cell>
        </row>
        <row r="2121">
          <cell r="A2121" t="str">
            <v>MR1</v>
          </cell>
          <cell r="B2121" t="str">
            <v>Garnet Red Microheather</v>
          </cell>
          <cell r="D2121" t="str">
            <v>Constance Russo</v>
          </cell>
          <cell r="E2121" t="str">
            <v>Classic Men's Fall '03</v>
          </cell>
          <cell r="F2121" t="str">
            <v>MUN</v>
          </cell>
          <cell r="G2121">
            <v>37538</v>
          </cell>
          <cell r="H2121">
            <v>37544</v>
          </cell>
          <cell r="I2121">
            <v>3113</v>
          </cell>
          <cell r="J2121" t="str">
            <v>75%/25% C/P</v>
          </cell>
          <cell r="K2121" t="str">
            <v>F'03</v>
          </cell>
          <cell r="M2121" t="str">
            <v>Fiber Reactive</v>
          </cell>
          <cell r="N2121" t="str">
            <v>Jet Scour</v>
          </cell>
          <cell r="O2121">
            <v>1</v>
          </cell>
          <cell r="P2121">
            <v>37549</v>
          </cell>
          <cell r="R2121">
            <v>0.1368</v>
          </cell>
          <cell r="Y2121">
            <v>37564</v>
          </cell>
          <cell r="Z2121" t="str">
            <v>Dropped</v>
          </cell>
        </row>
        <row r="2122">
          <cell r="A2122" t="str">
            <v>MQ9</v>
          </cell>
          <cell r="B2122" t="str">
            <v>Indigo Microheather</v>
          </cell>
          <cell r="D2122" t="str">
            <v>Constance Russo</v>
          </cell>
          <cell r="E2122" t="str">
            <v>Classic Men's Fall '03</v>
          </cell>
          <cell r="F2122" t="str">
            <v>MUN</v>
          </cell>
          <cell r="G2122">
            <v>37538</v>
          </cell>
          <cell r="H2122">
            <v>37544</v>
          </cell>
          <cell r="I2122">
            <v>3113</v>
          </cell>
          <cell r="J2122" t="str">
            <v>75%/25% C/P</v>
          </cell>
          <cell r="K2122" t="str">
            <v>F'03</v>
          </cell>
          <cell r="M2122" t="str">
            <v>Fiber Reactive</v>
          </cell>
          <cell r="N2122" t="str">
            <v>Jet Scour</v>
          </cell>
          <cell r="O2122">
            <v>1</v>
          </cell>
          <cell r="P2122">
            <v>37549</v>
          </cell>
          <cell r="R2122">
            <v>7.4499999999999997E-2</v>
          </cell>
          <cell r="Y2122">
            <v>37564</v>
          </cell>
          <cell r="Z2122" t="str">
            <v>Dropped</v>
          </cell>
        </row>
        <row r="2123">
          <cell r="A2123" t="str">
            <v>MQ8</v>
          </cell>
          <cell r="B2123" t="str">
            <v>French Blue Microheather</v>
          </cell>
          <cell r="D2123" t="str">
            <v>Constance Russo</v>
          </cell>
          <cell r="E2123" t="str">
            <v>Classic Men's Fall '03</v>
          </cell>
          <cell r="F2123" t="str">
            <v>MUN</v>
          </cell>
          <cell r="G2123">
            <v>37538</v>
          </cell>
          <cell r="H2123">
            <v>37544</v>
          </cell>
          <cell r="I2123">
            <v>3113</v>
          </cell>
          <cell r="J2123" t="str">
            <v>75%/25% C/P</v>
          </cell>
          <cell r="K2123" t="str">
            <v>F'03</v>
          </cell>
          <cell r="L2123" t="str">
            <v>17-4027 TC</v>
          </cell>
          <cell r="M2123" t="str">
            <v>Fiber Reactive</v>
          </cell>
          <cell r="N2123" t="str">
            <v>Jet Scour</v>
          </cell>
          <cell r="O2123">
            <v>1</v>
          </cell>
          <cell r="P2123">
            <v>37571</v>
          </cell>
          <cell r="R2123">
            <v>7.2900000000000006E-2</v>
          </cell>
          <cell r="Y2123">
            <v>37621</v>
          </cell>
          <cell r="Z2123" t="str">
            <v>Dropped</v>
          </cell>
        </row>
        <row r="2124">
          <cell r="A2124" t="str">
            <v>MQ7</v>
          </cell>
          <cell r="B2124" t="str">
            <v>French Blue Heather</v>
          </cell>
          <cell r="D2124" t="str">
            <v>Constance Russo</v>
          </cell>
          <cell r="E2124" t="str">
            <v>Classic Men's Fall '03</v>
          </cell>
          <cell r="F2124" t="str">
            <v>MUN</v>
          </cell>
          <cell r="G2124">
            <v>37526</v>
          </cell>
          <cell r="H2124">
            <v>37529</v>
          </cell>
          <cell r="I2124">
            <v>2829</v>
          </cell>
          <cell r="J2124" t="str">
            <v>90%/10% C/P</v>
          </cell>
          <cell r="K2124" t="str">
            <v>F'03</v>
          </cell>
          <cell r="L2124" t="str">
            <v>17-4027 TC</v>
          </cell>
          <cell r="M2124" t="str">
            <v>Fiber Reactive</v>
          </cell>
          <cell r="N2124" t="str">
            <v>Jet Scour</v>
          </cell>
          <cell r="O2124">
            <v>1</v>
          </cell>
          <cell r="P2124">
            <v>37571</v>
          </cell>
          <cell r="R2124">
            <v>8.5599999999999996E-2</v>
          </cell>
          <cell r="Y2124">
            <v>37608</v>
          </cell>
          <cell r="Z2124" t="str">
            <v>Dropped</v>
          </cell>
        </row>
        <row r="2125">
          <cell r="A2125" t="str">
            <v>MQ6</v>
          </cell>
          <cell r="B2125" t="str">
            <v>Highrise / Navy 2000 Microheather</v>
          </cell>
          <cell r="D2125" t="str">
            <v>Constance Russo</v>
          </cell>
          <cell r="E2125" t="str">
            <v>Classic Men's Fall '03</v>
          </cell>
          <cell r="F2125" t="str">
            <v>MUN</v>
          </cell>
          <cell r="G2125">
            <v>37522</v>
          </cell>
          <cell r="H2125">
            <v>37523</v>
          </cell>
          <cell r="I2125">
            <v>3113</v>
          </cell>
          <cell r="J2125" t="str">
            <v>75%/25% C/P</v>
          </cell>
          <cell r="K2125" t="str">
            <v>F'03</v>
          </cell>
          <cell r="L2125" t="str">
            <v>15-4101 TC/ MA4</v>
          </cell>
          <cell r="M2125" t="str">
            <v>Disp./Dir.</v>
          </cell>
          <cell r="N2125" t="str">
            <v>RB W/opt</v>
          </cell>
          <cell r="O2125">
            <v>1</v>
          </cell>
          <cell r="P2125">
            <v>37549</v>
          </cell>
          <cell r="R2125">
            <v>5.8299999999999998E-2</v>
          </cell>
          <cell r="Y2125">
            <v>37564</v>
          </cell>
          <cell r="Z2125" t="str">
            <v>Dropped</v>
          </cell>
        </row>
        <row r="2126">
          <cell r="A2126" t="str">
            <v>MQ5</v>
          </cell>
          <cell r="B2126" t="str">
            <v>True Blue / Navy 2000 Microheather</v>
          </cell>
          <cell r="D2126" t="str">
            <v>Constance Russo</v>
          </cell>
          <cell r="E2126" t="str">
            <v>Classic Men's Fall '03</v>
          </cell>
          <cell r="F2126" t="str">
            <v>MUN</v>
          </cell>
          <cell r="G2126">
            <v>37522</v>
          </cell>
          <cell r="H2126">
            <v>37523</v>
          </cell>
          <cell r="I2126">
            <v>3113</v>
          </cell>
          <cell r="J2126" t="str">
            <v>75%/25% C/P</v>
          </cell>
          <cell r="K2126" t="str">
            <v>F'03</v>
          </cell>
          <cell r="L2126" t="str">
            <v>19-4030 TC/ MA4</v>
          </cell>
          <cell r="M2126" t="str">
            <v>Dis. / F.R.</v>
          </cell>
          <cell r="N2126" t="str">
            <v>Jet Scour</v>
          </cell>
          <cell r="O2126">
            <v>1</v>
          </cell>
          <cell r="P2126">
            <v>37549</v>
          </cell>
          <cell r="R2126">
            <v>0.11849999999999999</v>
          </cell>
          <cell r="Y2126">
            <v>37621</v>
          </cell>
          <cell r="Z2126" t="str">
            <v>Dropped</v>
          </cell>
        </row>
        <row r="2127">
          <cell r="A2127" t="str">
            <v>MQ4</v>
          </cell>
          <cell r="B2127" t="str">
            <v>Highrise / Black Microheather</v>
          </cell>
          <cell r="D2127" t="str">
            <v>Constance Russo</v>
          </cell>
          <cell r="E2127" t="str">
            <v>Classic Men's Fall '03</v>
          </cell>
          <cell r="F2127" t="str">
            <v>MUN</v>
          </cell>
          <cell r="G2127">
            <v>37522</v>
          </cell>
          <cell r="H2127">
            <v>37523</v>
          </cell>
          <cell r="I2127">
            <v>3113</v>
          </cell>
          <cell r="J2127" t="str">
            <v>75%/25% C/P</v>
          </cell>
          <cell r="K2127" t="str">
            <v>F'03</v>
          </cell>
          <cell r="L2127" t="str">
            <v>15-4101 TC/ Black</v>
          </cell>
          <cell r="M2127" t="str">
            <v>Disp./Dir.</v>
          </cell>
          <cell r="N2127" t="str">
            <v>RB W/opt</v>
          </cell>
          <cell r="O2127">
            <v>1</v>
          </cell>
          <cell r="P2127">
            <v>37549</v>
          </cell>
          <cell r="R2127">
            <v>5.5500000000000001E-2</v>
          </cell>
          <cell r="Y2127">
            <v>37564</v>
          </cell>
          <cell r="Z2127" t="str">
            <v>Dropped</v>
          </cell>
        </row>
        <row r="2128">
          <cell r="A2128" t="str">
            <v>MQ3</v>
          </cell>
          <cell r="B2128" t="str">
            <v>Garnet Red / Black microheather</v>
          </cell>
          <cell r="D2128" t="str">
            <v>Constance Russo</v>
          </cell>
          <cell r="E2128" t="str">
            <v>Classic Men's Fall '03</v>
          </cell>
          <cell r="F2128" t="str">
            <v>MUN</v>
          </cell>
          <cell r="G2128">
            <v>37522</v>
          </cell>
          <cell r="H2128">
            <v>37523</v>
          </cell>
          <cell r="I2128">
            <v>3113</v>
          </cell>
          <cell r="J2128" t="str">
            <v>75%/25% C/P</v>
          </cell>
          <cell r="K2128" t="str">
            <v>F'03</v>
          </cell>
          <cell r="L2128" t="str">
            <v>19-1655 TC/Black</v>
          </cell>
          <cell r="M2128" t="str">
            <v>Dis. / F.R.</v>
          </cell>
          <cell r="N2128" t="str">
            <v>Jet Scour</v>
          </cell>
          <cell r="O2128">
            <v>1</v>
          </cell>
          <cell r="P2128">
            <v>37549</v>
          </cell>
          <cell r="R2128">
            <v>0.1613</v>
          </cell>
          <cell r="Y2128">
            <v>37621</v>
          </cell>
          <cell r="Z2128" t="str">
            <v>Dropped</v>
          </cell>
        </row>
        <row r="2129">
          <cell r="A2129" t="str">
            <v>MQ2</v>
          </cell>
          <cell r="B2129" t="str">
            <v>True Blue / Highrise Microheather</v>
          </cell>
          <cell r="D2129" t="str">
            <v>Constance Russo</v>
          </cell>
          <cell r="E2129" t="str">
            <v>Classic Men's Fall '03</v>
          </cell>
          <cell r="F2129" t="str">
            <v>MUN</v>
          </cell>
          <cell r="G2129">
            <v>37522</v>
          </cell>
          <cell r="H2129">
            <v>37523</v>
          </cell>
          <cell r="I2129">
            <v>3113</v>
          </cell>
          <cell r="J2129" t="str">
            <v>75%/25% C/P</v>
          </cell>
          <cell r="K2129" t="str">
            <v>F'03</v>
          </cell>
          <cell r="L2129" t="str">
            <v>19-4030TC/15-4101TC</v>
          </cell>
          <cell r="M2129" t="str">
            <v>Disp./Dir.</v>
          </cell>
          <cell r="N2129" t="str">
            <v>RB W/opt</v>
          </cell>
          <cell r="O2129">
            <v>1</v>
          </cell>
          <cell r="P2129">
            <v>37553</v>
          </cell>
          <cell r="R2129">
            <v>4.0599999999999997E-2</v>
          </cell>
          <cell r="Y2129">
            <v>37564</v>
          </cell>
          <cell r="Z2129" t="str">
            <v>Dropped</v>
          </cell>
        </row>
        <row r="2130">
          <cell r="A2130" t="str">
            <v>MQ1</v>
          </cell>
          <cell r="B2130" t="str">
            <v>French Blue / Navy 2000 Microheather</v>
          </cell>
          <cell r="D2130" t="str">
            <v>Constance Russo</v>
          </cell>
          <cell r="E2130" t="str">
            <v>Classic Men's Fall '03</v>
          </cell>
          <cell r="F2130" t="str">
            <v>MUN</v>
          </cell>
          <cell r="G2130">
            <v>37522</v>
          </cell>
          <cell r="H2130">
            <v>37523</v>
          </cell>
          <cell r="I2130">
            <v>3113</v>
          </cell>
          <cell r="J2130" t="str">
            <v>75%/25% C/P</v>
          </cell>
          <cell r="K2130" t="str">
            <v>F'03</v>
          </cell>
          <cell r="L2130" t="str">
            <v>17-4027TC/MA4</v>
          </cell>
          <cell r="M2130" t="str">
            <v>Dis. / F.R.</v>
          </cell>
          <cell r="N2130" t="str">
            <v>Jet Scour</v>
          </cell>
          <cell r="O2130">
            <v>1</v>
          </cell>
          <cell r="P2130">
            <v>37571</v>
          </cell>
          <cell r="Q2130">
            <v>37571</v>
          </cell>
          <cell r="R2130">
            <v>0.11219999999999999</v>
          </cell>
          <cell r="U2130">
            <v>37629</v>
          </cell>
          <cell r="W2130">
            <v>37662</v>
          </cell>
          <cell r="Z2130" t="str">
            <v>Development Complete</v>
          </cell>
        </row>
        <row r="2131">
          <cell r="A2131" t="str">
            <v>MP9</v>
          </cell>
          <cell r="B2131" t="str">
            <v>Garnet Red / Dark Shadow Microheather</v>
          </cell>
          <cell r="D2131" t="str">
            <v>Constance Russo</v>
          </cell>
          <cell r="E2131" t="str">
            <v>Classic Men's Fall '03</v>
          </cell>
          <cell r="F2131" t="str">
            <v>MUN</v>
          </cell>
          <cell r="G2131">
            <v>37522</v>
          </cell>
          <cell r="H2131">
            <v>37523</v>
          </cell>
          <cell r="I2131">
            <v>3113</v>
          </cell>
          <cell r="J2131" t="str">
            <v>75%/25% C/P</v>
          </cell>
          <cell r="K2131" t="str">
            <v>F'03</v>
          </cell>
          <cell r="L2131" t="str">
            <v>19-1655TC /19-3906TC</v>
          </cell>
          <cell r="M2131" t="str">
            <v>Dis. / F.R.</v>
          </cell>
          <cell r="N2131" t="str">
            <v>Jet Scour</v>
          </cell>
          <cell r="O2131">
            <v>1</v>
          </cell>
          <cell r="P2131">
            <v>37553</v>
          </cell>
          <cell r="R2131">
            <v>0.1822</v>
          </cell>
          <cell r="Y2131">
            <v>37564</v>
          </cell>
          <cell r="Z2131" t="str">
            <v>Dropped</v>
          </cell>
        </row>
        <row r="2132">
          <cell r="A2132" t="str">
            <v>MP8</v>
          </cell>
          <cell r="B2132" t="str">
            <v>Jaguar Green / Black Microheather</v>
          </cell>
          <cell r="D2132" t="str">
            <v>Constance Russo</v>
          </cell>
          <cell r="E2132" t="str">
            <v>Classic Men's Fall '03</v>
          </cell>
          <cell r="F2132" t="str">
            <v>MUN</v>
          </cell>
          <cell r="G2132">
            <v>37522</v>
          </cell>
          <cell r="H2132">
            <v>37523</v>
          </cell>
          <cell r="I2132">
            <v>3113</v>
          </cell>
          <cell r="J2132" t="str">
            <v>75%/25% C/P</v>
          </cell>
          <cell r="K2132" t="str">
            <v>F'03</v>
          </cell>
          <cell r="L2132" t="str">
            <v>19-5920 TC / Black</v>
          </cell>
          <cell r="M2132" t="str">
            <v>Dis. / F.R.</v>
          </cell>
          <cell r="N2132" t="str">
            <v>Jet Scour</v>
          </cell>
          <cell r="O2132">
            <v>1</v>
          </cell>
          <cell r="P2132">
            <v>37549</v>
          </cell>
          <cell r="R2132">
            <v>0.13109999999999999</v>
          </cell>
          <cell r="Y2132">
            <v>37564</v>
          </cell>
          <cell r="Z2132" t="str">
            <v>Dropped</v>
          </cell>
        </row>
        <row r="2133">
          <cell r="A2133" t="str">
            <v>MP7</v>
          </cell>
          <cell r="B2133" t="str">
            <v>Garnet Red Heather</v>
          </cell>
          <cell r="D2133" t="str">
            <v>Constance Russo</v>
          </cell>
          <cell r="E2133" t="str">
            <v>Classic Men's Fall '03</v>
          </cell>
          <cell r="F2133" t="str">
            <v>MUN</v>
          </cell>
          <cell r="G2133">
            <v>37522</v>
          </cell>
          <cell r="H2133">
            <v>37523</v>
          </cell>
          <cell r="I2133">
            <v>2829</v>
          </cell>
          <cell r="J2133" t="str">
            <v>90%/10% C/P</v>
          </cell>
          <cell r="K2133" t="str">
            <v>F'03</v>
          </cell>
          <cell r="L2133" t="str">
            <v>19-1655 TC</v>
          </cell>
          <cell r="M2133" t="str">
            <v>Fiber Reactive</v>
          </cell>
          <cell r="N2133" t="str">
            <v>Jet Scour</v>
          </cell>
          <cell r="O2133">
            <v>2</v>
          </cell>
          <cell r="P2133">
            <v>37549</v>
          </cell>
          <cell r="R2133">
            <v>0.15540000000000001</v>
          </cell>
          <cell r="Y2133">
            <v>37564</v>
          </cell>
          <cell r="Z2133" t="str">
            <v>Dropped</v>
          </cell>
        </row>
        <row r="2134">
          <cell r="A2134" t="str">
            <v>MP6</v>
          </cell>
          <cell r="B2134" t="str">
            <v>Charcoal Heather</v>
          </cell>
          <cell r="D2134" t="str">
            <v>Constance Russo</v>
          </cell>
          <cell r="E2134" t="str">
            <v>Classic Men's Fall '03</v>
          </cell>
          <cell r="F2134" t="str">
            <v>MUN</v>
          </cell>
          <cell r="G2134">
            <v>37522</v>
          </cell>
          <cell r="H2134">
            <v>37523</v>
          </cell>
          <cell r="I2134">
            <v>2829</v>
          </cell>
          <cell r="J2134" t="str">
            <v>90%/10% C/P</v>
          </cell>
          <cell r="K2134" t="str">
            <v>F'03</v>
          </cell>
          <cell r="Y2134">
            <v>37566</v>
          </cell>
          <cell r="Z2134" t="str">
            <v>Dropped</v>
          </cell>
        </row>
        <row r="2135">
          <cell r="A2135" t="str">
            <v>MP5</v>
          </cell>
          <cell r="B2135" t="str">
            <v>Indigo Overdye Heather</v>
          </cell>
          <cell r="D2135" t="str">
            <v>Constance Russo</v>
          </cell>
          <cell r="E2135" t="str">
            <v>Classic Men's Fall '03</v>
          </cell>
          <cell r="F2135" t="str">
            <v>MUN</v>
          </cell>
          <cell r="G2135">
            <v>37522</v>
          </cell>
          <cell r="H2135">
            <v>37523</v>
          </cell>
          <cell r="I2135">
            <v>2829</v>
          </cell>
          <cell r="J2135" t="str">
            <v>90%/10% C/P</v>
          </cell>
          <cell r="K2135" t="str">
            <v>F'03</v>
          </cell>
          <cell r="M2135" t="str">
            <v>Fiber Reactive</v>
          </cell>
          <cell r="N2135" t="str">
            <v>Jet Scour</v>
          </cell>
          <cell r="O2135">
            <v>4</v>
          </cell>
          <cell r="P2135">
            <v>37549</v>
          </cell>
          <cell r="Q2135">
            <v>37833</v>
          </cell>
          <cell r="R2135">
            <v>7.4899999999999994E-2</v>
          </cell>
          <cell r="Y2135">
            <v>37564</v>
          </cell>
          <cell r="Z2135" t="str">
            <v>Dropped</v>
          </cell>
        </row>
        <row r="2136">
          <cell r="A2136" t="str">
            <v>MP4</v>
          </cell>
          <cell r="B2136" t="str">
            <v>High Rise</v>
          </cell>
          <cell r="D2136" t="str">
            <v>Constance Russo</v>
          </cell>
          <cell r="E2136" t="str">
            <v>Classic Men's Fall '03</v>
          </cell>
          <cell r="F2136" t="str">
            <v>MUN</v>
          </cell>
          <cell r="G2136">
            <v>37522</v>
          </cell>
          <cell r="H2136">
            <v>37523</v>
          </cell>
          <cell r="I2136">
            <v>2824</v>
          </cell>
          <cell r="J2136" t="str">
            <v>100% Cotton</v>
          </cell>
          <cell r="K2136" t="str">
            <v>F'03</v>
          </cell>
          <cell r="L2136" t="str">
            <v>15-4101 TC</v>
          </cell>
          <cell r="M2136" t="str">
            <v>Direct</v>
          </cell>
          <cell r="N2136" t="str">
            <v>BR W/Opt</v>
          </cell>
          <cell r="O2136">
            <v>6</v>
          </cell>
          <cell r="P2136">
            <v>37533</v>
          </cell>
          <cell r="Q2136">
            <v>37544</v>
          </cell>
          <cell r="R2136">
            <v>1.23E-2</v>
          </cell>
          <cell r="Y2136">
            <v>37634</v>
          </cell>
          <cell r="Z2136" t="str">
            <v>Dropped</v>
          </cell>
        </row>
        <row r="2137">
          <cell r="A2137" t="str">
            <v>MP3</v>
          </cell>
          <cell r="B2137" t="str">
            <v>Dark shadow</v>
          </cell>
          <cell r="D2137" t="str">
            <v>Constance Russo</v>
          </cell>
          <cell r="E2137" t="str">
            <v>Classic Men's Fall '03</v>
          </cell>
          <cell r="F2137" t="str">
            <v>MUN</v>
          </cell>
          <cell r="G2137">
            <v>37522</v>
          </cell>
          <cell r="H2137">
            <v>37523</v>
          </cell>
          <cell r="I2137">
            <v>2824</v>
          </cell>
          <cell r="J2137" t="str">
            <v>100% Cotton</v>
          </cell>
          <cell r="K2137" t="str">
            <v>F'03</v>
          </cell>
          <cell r="L2137" t="str">
            <v>19-3906 TC</v>
          </cell>
          <cell r="M2137" t="str">
            <v>Fiber Reactive</v>
          </cell>
          <cell r="N2137" t="str">
            <v>Jet Scour</v>
          </cell>
          <cell r="O2137">
            <v>6</v>
          </cell>
          <cell r="P2137">
            <v>37532</v>
          </cell>
          <cell r="Q2137">
            <v>37536</v>
          </cell>
          <cell r="R2137">
            <v>7.4300000000000005E-2</v>
          </cell>
          <cell r="U2137">
            <v>37635</v>
          </cell>
          <cell r="W2137">
            <v>37714</v>
          </cell>
          <cell r="Z2137" t="str">
            <v>Development Complete</v>
          </cell>
        </row>
        <row r="2138">
          <cell r="A2138" t="str">
            <v>MP2</v>
          </cell>
          <cell r="B2138" t="str">
            <v>Garnet Red</v>
          </cell>
          <cell r="D2138" t="str">
            <v>Melody Seagle</v>
          </cell>
          <cell r="E2138" t="str">
            <v>Classic Boy's Fall '03</v>
          </cell>
          <cell r="F2138" t="str">
            <v>MUN</v>
          </cell>
          <cell r="G2138">
            <v>37522</v>
          </cell>
          <cell r="H2138">
            <v>37523</v>
          </cell>
          <cell r="I2138">
            <v>2824</v>
          </cell>
          <cell r="J2138" t="str">
            <v>100% Cotton</v>
          </cell>
          <cell r="K2138" t="str">
            <v>F'03</v>
          </cell>
          <cell r="L2138" t="str">
            <v>19-1655 TC</v>
          </cell>
          <cell r="M2138" t="str">
            <v>Fiber Reactive</v>
          </cell>
          <cell r="N2138" t="str">
            <v>Jet Scour</v>
          </cell>
          <cell r="O2138">
            <v>3</v>
          </cell>
          <cell r="P2138">
            <v>37532</v>
          </cell>
          <cell r="Q2138">
            <v>37544</v>
          </cell>
          <cell r="R2138">
            <v>0.18579999999999999</v>
          </cell>
          <cell r="U2138">
            <v>37832</v>
          </cell>
          <cell r="V2138">
            <v>37817</v>
          </cell>
          <cell r="W2138">
            <v>37929</v>
          </cell>
          <cell r="Z2138" t="str">
            <v>Development Complete</v>
          </cell>
        </row>
        <row r="2139">
          <cell r="A2139" t="str">
            <v>MP1</v>
          </cell>
          <cell r="B2139" t="str">
            <v>French Blue</v>
          </cell>
          <cell r="D2139" t="str">
            <v>Constance Russo</v>
          </cell>
          <cell r="E2139" t="str">
            <v>Classic Men's Fall '03</v>
          </cell>
          <cell r="F2139" t="str">
            <v>MUN</v>
          </cell>
          <cell r="G2139">
            <v>37522</v>
          </cell>
          <cell r="H2139">
            <v>37523</v>
          </cell>
          <cell r="I2139">
            <v>2824</v>
          </cell>
          <cell r="J2139" t="str">
            <v>100% Cotton</v>
          </cell>
          <cell r="K2139" t="str">
            <v>F'03</v>
          </cell>
          <cell r="L2139" t="str">
            <v>17-4027 TC</v>
          </cell>
          <cell r="M2139" t="str">
            <v>Fiber Reactive</v>
          </cell>
          <cell r="N2139" t="str">
            <v>Jet Scour</v>
          </cell>
          <cell r="O2139">
            <v>4</v>
          </cell>
          <cell r="P2139">
            <v>37533</v>
          </cell>
          <cell r="Q2139">
            <v>37533</v>
          </cell>
          <cell r="R2139">
            <v>0.10440000000000001</v>
          </cell>
          <cell r="U2139">
            <v>37642</v>
          </cell>
          <cell r="W2139">
            <v>37662</v>
          </cell>
          <cell r="Z2139" t="str">
            <v>Development Complete</v>
          </cell>
        </row>
        <row r="2140">
          <cell r="A2140" t="str">
            <v>MN9</v>
          </cell>
          <cell r="B2140" t="str">
            <v>Jaguar Green</v>
          </cell>
          <cell r="D2140" t="str">
            <v>Constance Russo</v>
          </cell>
          <cell r="E2140" t="str">
            <v>Classic Men's Fall '03</v>
          </cell>
          <cell r="F2140" t="str">
            <v>MUN</v>
          </cell>
          <cell r="G2140">
            <v>37522</v>
          </cell>
          <cell r="H2140">
            <v>37523</v>
          </cell>
          <cell r="I2140">
            <v>2824</v>
          </cell>
          <cell r="J2140" t="str">
            <v>100% Cotton</v>
          </cell>
          <cell r="K2140" t="str">
            <v>F'03</v>
          </cell>
          <cell r="L2140" t="str">
            <v>19-5920 TC</v>
          </cell>
          <cell r="M2140" t="str">
            <v>Fiber Reactive</v>
          </cell>
          <cell r="N2140" t="str">
            <v>Jet Scour</v>
          </cell>
          <cell r="O2140">
            <v>3</v>
          </cell>
          <cell r="P2140">
            <v>37532</v>
          </cell>
          <cell r="Q2140">
            <v>37570</v>
          </cell>
          <cell r="R2140">
            <v>0.16370000000000001</v>
          </cell>
          <cell r="U2140">
            <v>37643</v>
          </cell>
          <cell r="W2140">
            <v>37662</v>
          </cell>
          <cell r="Z2140" t="str">
            <v>Development Complete</v>
          </cell>
        </row>
        <row r="2141">
          <cell r="A2141" t="str">
            <v>MN8</v>
          </cell>
          <cell r="B2141" t="str">
            <v>True Blue</v>
          </cell>
          <cell r="D2141" t="str">
            <v>Constance Russo</v>
          </cell>
          <cell r="E2141" t="str">
            <v>Classic Men's Fall '03</v>
          </cell>
          <cell r="F2141" t="str">
            <v>MUN</v>
          </cell>
          <cell r="G2141">
            <v>37522</v>
          </cell>
          <cell r="H2141">
            <v>37523</v>
          </cell>
          <cell r="I2141">
            <v>2824</v>
          </cell>
          <cell r="J2141" t="str">
            <v>100% Cotton</v>
          </cell>
          <cell r="K2141" t="str">
            <v>F'03</v>
          </cell>
          <cell r="L2141" t="str">
            <v>19-4030 TC</v>
          </cell>
          <cell r="M2141" t="str">
            <v>Fiber Reactive</v>
          </cell>
          <cell r="N2141" t="str">
            <v>Jet Scour</v>
          </cell>
          <cell r="O2141">
            <v>4</v>
          </cell>
          <cell r="P2141">
            <v>37533</v>
          </cell>
          <cell r="Q2141">
            <v>37544</v>
          </cell>
          <cell r="R2141">
            <v>0.12959999999999999</v>
          </cell>
          <cell r="U2141">
            <v>37627</v>
          </cell>
          <cell r="W2141">
            <v>37662</v>
          </cell>
          <cell r="Z2141" t="str">
            <v>Development Complete</v>
          </cell>
        </row>
        <row r="2142">
          <cell r="A2142" t="str">
            <v>MN7</v>
          </cell>
          <cell r="B2142" t="str">
            <v>Dark Navy Microheather</v>
          </cell>
          <cell r="D2142" t="str">
            <v>Constance Russo</v>
          </cell>
          <cell r="E2142" t="str">
            <v>Sp'03 Alternate end</v>
          </cell>
          <cell r="F2142" t="str">
            <v>MUN</v>
          </cell>
          <cell r="G2142">
            <v>37419</v>
          </cell>
          <cell r="H2142">
            <v>37419</v>
          </cell>
          <cell r="I2142">
            <v>3133</v>
          </cell>
          <cell r="J2142" t="str">
            <v>75%/25% C/P</v>
          </cell>
          <cell r="M2142" t="str">
            <v>Fiber Reactive</v>
          </cell>
          <cell r="N2142" t="str">
            <v>Jet Bleach</v>
          </cell>
          <cell r="P2142">
            <v>37419</v>
          </cell>
          <cell r="Q2142">
            <v>37419</v>
          </cell>
          <cell r="R2142">
            <v>0.25</v>
          </cell>
          <cell r="U2142">
            <v>37419</v>
          </cell>
          <cell r="W2142">
            <v>37456</v>
          </cell>
          <cell r="Z2142" t="str">
            <v>Development Complete</v>
          </cell>
        </row>
        <row r="2143">
          <cell r="A2143" t="str">
            <v>MN6</v>
          </cell>
          <cell r="B2143" t="str">
            <v>Navy 2000/Light Blue Microstripe</v>
          </cell>
          <cell r="D2143" t="str">
            <v>Nicole Howard</v>
          </cell>
          <cell r="E2143" t="str">
            <v>Sp.'03 Boxer brief</v>
          </cell>
          <cell r="F2143" t="str">
            <v>MUN</v>
          </cell>
          <cell r="G2143">
            <v>37447</v>
          </cell>
          <cell r="H2143">
            <v>37449</v>
          </cell>
          <cell r="I2143">
            <v>3357</v>
          </cell>
          <cell r="J2143" t="str">
            <v>87.5%/12.5% C/P</v>
          </cell>
          <cell r="K2143" t="str">
            <v>Sp.'03</v>
          </cell>
          <cell r="M2143" t="str">
            <v>Dis./F.R.</v>
          </cell>
          <cell r="N2143" t="str">
            <v>Jet Scour</v>
          </cell>
          <cell r="U2143">
            <v>37539</v>
          </cell>
          <cell r="W2143">
            <v>37539</v>
          </cell>
          <cell r="Z2143" t="str">
            <v>Development Complete</v>
          </cell>
        </row>
        <row r="2144">
          <cell r="A2144" t="str">
            <v>MN5</v>
          </cell>
          <cell r="B2144" t="str">
            <v>Ruby/Navy 2000 Microstripe</v>
          </cell>
          <cell r="D2144" t="str">
            <v>Nicole Howard</v>
          </cell>
          <cell r="E2144" t="str">
            <v>Sp.'03 Boxer brief</v>
          </cell>
          <cell r="F2144" t="str">
            <v>MUN</v>
          </cell>
          <cell r="G2144">
            <v>37447</v>
          </cell>
          <cell r="H2144">
            <v>37449</v>
          </cell>
          <cell r="I2144">
            <v>3357</v>
          </cell>
          <cell r="J2144" t="str">
            <v>87.5%/12.5% C/P</v>
          </cell>
          <cell r="K2144" t="str">
            <v>Sp.'03</v>
          </cell>
          <cell r="M2144" t="str">
            <v>Dis./F.R.</v>
          </cell>
          <cell r="N2144" t="str">
            <v>Jet Scour</v>
          </cell>
          <cell r="U2144">
            <v>37512</v>
          </cell>
          <cell r="W2144">
            <v>37512</v>
          </cell>
          <cell r="Z2144" t="str">
            <v>Development Complete</v>
          </cell>
        </row>
        <row r="2145">
          <cell r="A2145" t="str">
            <v>MN4</v>
          </cell>
          <cell r="B2145" t="str">
            <v>Bleached Grey Heather</v>
          </cell>
          <cell r="D2145" t="str">
            <v>Nicole Howard</v>
          </cell>
          <cell r="F2145" t="str">
            <v>MUN</v>
          </cell>
          <cell r="I2145" t="str">
            <v>UW # 0112-101</v>
          </cell>
          <cell r="K2145" t="str">
            <v>Sp'03</v>
          </cell>
          <cell r="M2145" t="str">
            <v>No Dyes</v>
          </cell>
          <cell r="N2145" t="str">
            <v>Jet Scour</v>
          </cell>
          <cell r="Z2145" t="str">
            <v xml:space="preserve"> </v>
          </cell>
        </row>
        <row r="2146">
          <cell r="A2146" t="str">
            <v>MN3</v>
          </cell>
          <cell r="B2146" t="str">
            <v>Washed Dark Badge Green Microheather</v>
          </cell>
          <cell r="D2146" t="str">
            <v>Constance Russo</v>
          </cell>
          <cell r="E2146" t="str">
            <v>Sp'03 Alternate end</v>
          </cell>
          <cell r="F2146" t="str">
            <v>MUN</v>
          </cell>
          <cell r="G2146">
            <v>37335</v>
          </cell>
          <cell r="H2146">
            <v>37342</v>
          </cell>
          <cell r="I2146">
            <v>3133</v>
          </cell>
          <cell r="J2146" t="str">
            <v>75%/25% C/P</v>
          </cell>
          <cell r="K2146" t="str">
            <v>Sp'03</v>
          </cell>
          <cell r="L2146">
            <v>649</v>
          </cell>
          <cell r="M2146" t="str">
            <v>Disperse</v>
          </cell>
          <cell r="N2146" t="str">
            <v>RB W/opt</v>
          </cell>
          <cell r="O2146">
            <v>7</v>
          </cell>
          <cell r="P2146">
            <v>37400</v>
          </cell>
          <cell r="Q2146">
            <v>37414</v>
          </cell>
          <cell r="R2146">
            <v>6.1400000000000003E-2</v>
          </cell>
          <cell r="U2146">
            <v>37434</v>
          </cell>
          <cell r="W2146">
            <v>37434</v>
          </cell>
          <cell r="Z2146" t="str">
            <v>Development Complete</v>
          </cell>
        </row>
        <row r="2147">
          <cell r="A2147" t="str">
            <v>MN2</v>
          </cell>
          <cell r="B2147" t="str">
            <v>Dark Badge Green Microheather</v>
          </cell>
          <cell r="D2147" t="str">
            <v>Constance Russo</v>
          </cell>
          <cell r="E2147" t="str">
            <v>Sp'03 Alternate end</v>
          </cell>
          <cell r="F2147" t="str">
            <v>MUN</v>
          </cell>
          <cell r="G2147">
            <v>37335</v>
          </cell>
          <cell r="H2147">
            <v>37342</v>
          </cell>
          <cell r="I2147">
            <v>3133</v>
          </cell>
          <cell r="J2147" t="str">
            <v>75%/25% C/P</v>
          </cell>
          <cell r="K2147" t="str">
            <v>Sp'03</v>
          </cell>
          <cell r="L2147">
            <v>649</v>
          </cell>
          <cell r="M2147" t="str">
            <v>Fiber Reactive</v>
          </cell>
          <cell r="N2147" t="str">
            <v>Jet Bleach</v>
          </cell>
          <cell r="O2147">
            <v>4</v>
          </cell>
          <cell r="P2147">
            <v>37368</v>
          </cell>
          <cell r="R2147">
            <v>0.21510000000000001</v>
          </cell>
          <cell r="Y2147">
            <v>37379</v>
          </cell>
          <cell r="Z2147" t="str">
            <v>Dropped</v>
          </cell>
        </row>
        <row r="2148">
          <cell r="A2148" t="str">
            <v>MN1</v>
          </cell>
          <cell r="B2148" t="str">
            <v>Washed Tractor teal Microheather</v>
          </cell>
          <cell r="D2148" t="str">
            <v>Constance Russo</v>
          </cell>
          <cell r="E2148" t="str">
            <v>Sp'03 Alternate end</v>
          </cell>
          <cell r="F2148" t="str">
            <v>MUN</v>
          </cell>
          <cell r="G2148">
            <v>37335</v>
          </cell>
          <cell r="H2148">
            <v>37342</v>
          </cell>
          <cell r="I2148">
            <v>3133</v>
          </cell>
          <cell r="J2148" t="str">
            <v>75%/25% C/P</v>
          </cell>
          <cell r="K2148" t="str">
            <v>Sp'03</v>
          </cell>
          <cell r="M2148" t="str">
            <v>Disperse</v>
          </cell>
          <cell r="N2148" t="str">
            <v>RB W/opt</v>
          </cell>
          <cell r="O2148">
            <v>7</v>
          </cell>
          <cell r="P2148">
            <v>37371</v>
          </cell>
          <cell r="R2148">
            <v>4.2599999999999999E-2</v>
          </cell>
          <cell r="Y2148">
            <v>37379</v>
          </cell>
          <cell r="Z2148" t="str">
            <v>Dropped</v>
          </cell>
        </row>
        <row r="2149">
          <cell r="A2149" t="str">
            <v>MM9</v>
          </cell>
          <cell r="B2149" t="str">
            <v>Tractor Teal Microheather</v>
          </cell>
          <cell r="D2149" t="str">
            <v>Constance Russo</v>
          </cell>
          <cell r="E2149" t="str">
            <v>Sp'03 Alternate end</v>
          </cell>
          <cell r="F2149" t="str">
            <v>MUN</v>
          </cell>
          <cell r="G2149">
            <v>37335</v>
          </cell>
          <cell r="H2149">
            <v>37342</v>
          </cell>
          <cell r="I2149">
            <v>3133</v>
          </cell>
          <cell r="J2149" t="str">
            <v>75%/25% C/P</v>
          </cell>
          <cell r="K2149" t="str">
            <v>Sp'03</v>
          </cell>
          <cell r="L2149" t="str">
            <v>U59</v>
          </cell>
          <cell r="M2149" t="str">
            <v>Fiber Reactive</v>
          </cell>
          <cell r="N2149" t="str">
            <v>RB W/opt</v>
          </cell>
          <cell r="O2149">
            <v>4</v>
          </cell>
          <cell r="P2149">
            <v>37368</v>
          </cell>
          <cell r="R2149">
            <v>0.22750000000000001</v>
          </cell>
          <cell r="Y2149">
            <v>37379</v>
          </cell>
          <cell r="Z2149" t="str">
            <v>Dropped</v>
          </cell>
        </row>
        <row r="2150">
          <cell r="A2150" t="str">
            <v>MM8</v>
          </cell>
          <cell r="B2150" t="str">
            <v>Washed Black Microheather</v>
          </cell>
          <cell r="D2150" t="str">
            <v>Constance Russo</v>
          </cell>
          <cell r="E2150" t="str">
            <v>Sp'03 Alternate end</v>
          </cell>
          <cell r="F2150" t="str">
            <v>MUN</v>
          </cell>
          <cell r="G2150">
            <v>37335</v>
          </cell>
          <cell r="H2150">
            <v>37342</v>
          </cell>
          <cell r="I2150">
            <v>3133</v>
          </cell>
          <cell r="J2150" t="str">
            <v>75%/25% C/P</v>
          </cell>
          <cell r="K2150" t="str">
            <v>Sp'03</v>
          </cell>
          <cell r="M2150" t="str">
            <v>Disperse</v>
          </cell>
          <cell r="N2150" t="str">
            <v>RB W/opt</v>
          </cell>
          <cell r="O2150">
            <v>6</v>
          </cell>
          <cell r="P2150">
            <v>37371</v>
          </cell>
          <cell r="Q2150">
            <v>37378</v>
          </cell>
          <cell r="R2150">
            <v>4.2700000000000002E-2</v>
          </cell>
          <cell r="U2150">
            <v>37441</v>
          </cell>
          <cell r="W2150">
            <v>37441</v>
          </cell>
          <cell r="Z2150" t="str">
            <v>Development Complete</v>
          </cell>
        </row>
        <row r="2151">
          <cell r="A2151" t="str">
            <v>MM7</v>
          </cell>
          <cell r="B2151" t="str">
            <v>Black Microheather</v>
          </cell>
          <cell r="D2151" t="str">
            <v>Constance Russo</v>
          </cell>
          <cell r="E2151" t="str">
            <v>Sp'03 Alternate end</v>
          </cell>
          <cell r="F2151" t="str">
            <v>MUN</v>
          </cell>
          <cell r="G2151">
            <v>37335</v>
          </cell>
          <cell r="H2151">
            <v>37342</v>
          </cell>
          <cell r="I2151">
            <v>3133</v>
          </cell>
          <cell r="J2151" t="str">
            <v>75%/25% C/P</v>
          </cell>
          <cell r="K2151" t="str">
            <v>Sp'03</v>
          </cell>
          <cell r="L2151">
            <v>802</v>
          </cell>
          <cell r="M2151" t="str">
            <v>Fiber Reactive</v>
          </cell>
          <cell r="N2151" t="str">
            <v>RB W/opt</v>
          </cell>
          <cell r="O2151">
            <v>5</v>
          </cell>
          <cell r="P2151">
            <v>37368</v>
          </cell>
          <cell r="Q2151">
            <v>37379</v>
          </cell>
          <cell r="R2151">
            <v>0.2203</v>
          </cell>
          <cell r="U2151">
            <v>37447</v>
          </cell>
          <cell r="W2151">
            <v>37447</v>
          </cell>
          <cell r="Z2151" t="str">
            <v>Development Complete</v>
          </cell>
        </row>
        <row r="2152">
          <cell r="A2152" t="str">
            <v>MM6</v>
          </cell>
          <cell r="B2152" t="str">
            <v>Washed Slate Microheather</v>
          </cell>
          <cell r="D2152" t="str">
            <v>Constance Russo</v>
          </cell>
          <cell r="E2152" t="str">
            <v>Sp'03 Alternate end</v>
          </cell>
          <cell r="F2152" t="str">
            <v>MUN</v>
          </cell>
          <cell r="G2152">
            <v>37335</v>
          </cell>
          <cell r="H2152">
            <v>37342</v>
          </cell>
          <cell r="I2152">
            <v>3133</v>
          </cell>
          <cell r="J2152" t="str">
            <v>75%/25% C/P</v>
          </cell>
          <cell r="K2152" t="str">
            <v>Sp'03</v>
          </cell>
          <cell r="L2152" t="str">
            <v>C04</v>
          </cell>
          <cell r="M2152" t="str">
            <v>Disperse</v>
          </cell>
          <cell r="N2152" t="str">
            <v>Jet Bleach</v>
          </cell>
          <cell r="O2152">
            <v>9</v>
          </cell>
          <cell r="P2152">
            <v>37377</v>
          </cell>
          <cell r="R2152">
            <v>9.1200000000000003E-2</v>
          </cell>
          <cell r="Y2152">
            <v>37379</v>
          </cell>
          <cell r="Z2152" t="str">
            <v>Dropped</v>
          </cell>
        </row>
        <row r="2153">
          <cell r="A2153" t="str">
            <v>MM5</v>
          </cell>
          <cell r="B2153" t="str">
            <v>Slate Microheather</v>
          </cell>
          <cell r="D2153" t="str">
            <v>Constance Russo</v>
          </cell>
          <cell r="E2153" t="str">
            <v>Sp'03 Alternate end</v>
          </cell>
          <cell r="F2153" t="str">
            <v>MUN</v>
          </cell>
          <cell r="G2153">
            <v>37335</v>
          </cell>
          <cell r="H2153">
            <v>37342</v>
          </cell>
          <cell r="I2153">
            <v>3133</v>
          </cell>
          <cell r="J2153" t="str">
            <v>75%/25% C/P</v>
          </cell>
          <cell r="K2153" t="str">
            <v>Sp'03</v>
          </cell>
          <cell r="M2153" t="str">
            <v>Disperse</v>
          </cell>
          <cell r="N2153" t="str">
            <v>RB W/opt</v>
          </cell>
          <cell r="O2153">
            <v>11</v>
          </cell>
          <cell r="P2153">
            <v>37379</v>
          </cell>
          <cell r="R2153">
            <v>6.9599999999999995E-2</v>
          </cell>
          <cell r="Y2153">
            <v>37392</v>
          </cell>
          <cell r="Z2153" t="str">
            <v>Dropped</v>
          </cell>
        </row>
        <row r="2154">
          <cell r="A2154" t="str">
            <v>MM4</v>
          </cell>
          <cell r="B2154" t="str">
            <v>Washed Navy 2000 Microheather</v>
          </cell>
          <cell r="D2154" t="str">
            <v>Constance Russo</v>
          </cell>
          <cell r="E2154" t="str">
            <v>Sp'03 Alternate end</v>
          </cell>
          <cell r="F2154" t="str">
            <v>MUN</v>
          </cell>
          <cell r="G2154">
            <v>37335</v>
          </cell>
          <cell r="H2154">
            <v>37342</v>
          </cell>
          <cell r="I2154">
            <v>3133</v>
          </cell>
          <cell r="J2154" t="str">
            <v>75%/25% C/P</v>
          </cell>
          <cell r="K2154" t="str">
            <v>Sp'03</v>
          </cell>
          <cell r="L2154" t="str">
            <v>MA4</v>
          </cell>
          <cell r="M2154" t="str">
            <v>Disperse</v>
          </cell>
          <cell r="N2154" t="str">
            <v>RB W/opt</v>
          </cell>
          <cell r="O2154">
            <v>7</v>
          </cell>
          <cell r="P2154">
            <v>37354</v>
          </cell>
          <cell r="Q2154">
            <v>37414</v>
          </cell>
          <cell r="R2154">
            <v>2.8400000000000002E-2</v>
          </cell>
          <cell r="U2154">
            <v>37442</v>
          </cell>
          <cell r="W2154">
            <v>37442</v>
          </cell>
          <cell r="Z2154" t="str">
            <v>Development Complete</v>
          </cell>
        </row>
        <row r="2155">
          <cell r="A2155" t="str">
            <v>MM3</v>
          </cell>
          <cell r="B2155" t="str">
            <v>Navy 2000 Microheather</v>
          </cell>
          <cell r="D2155" t="str">
            <v>Constance Russo</v>
          </cell>
          <cell r="E2155" t="str">
            <v>Sp'03 Alternate end</v>
          </cell>
          <cell r="F2155" t="str">
            <v>MUN</v>
          </cell>
          <cell r="G2155">
            <v>37335</v>
          </cell>
          <cell r="H2155">
            <v>37342</v>
          </cell>
          <cell r="I2155">
            <v>3133</v>
          </cell>
          <cell r="J2155" t="str">
            <v>75%/25% C/P</v>
          </cell>
          <cell r="K2155" t="str">
            <v>Sp'03</v>
          </cell>
          <cell r="L2155" t="str">
            <v>MA4</v>
          </cell>
          <cell r="M2155" t="str">
            <v>Fiber Reactive</v>
          </cell>
          <cell r="N2155" t="str">
            <v>Jet Bleach</v>
          </cell>
          <cell r="O2155">
            <v>4</v>
          </cell>
          <cell r="P2155">
            <v>37351</v>
          </cell>
          <cell r="Q2155">
            <v>37379</v>
          </cell>
          <cell r="R2155">
            <v>0.1555</v>
          </cell>
          <cell r="U2155">
            <v>37448</v>
          </cell>
          <cell r="W2155">
            <v>37448</v>
          </cell>
          <cell r="Z2155" t="str">
            <v>Development Complete</v>
          </cell>
        </row>
        <row r="2156">
          <cell r="A2156" t="str">
            <v>MM2</v>
          </cell>
          <cell r="B2156" t="str">
            <v>Cardinal Microstripe</v>
          </cell>
          <cell r="D2156" t="str">
            <v>Constance Russo</v>
          </cell>
          <cell r="E2156" t="str">
            <v>Sp.03 Boxer/Brief</v>
          </cell>
          <cell r="F2156" t="str">
            <v>MUN</v>
          </cell>
          <cell r="G2156">
            <v>37333</v>
          </cell>
          <cell r="H2156">
            <v>37336</v>
          </cell>
          <cell r="I2156">
            <v>3357</v>
          </cell>
          <cell r="J2156" t="str">
            <v>87.5%/12.5% C/P</v>
          </cell>
          <cell r="K2156" t="str">
            <v>Sp'03</v>
          </cell>
          <cell r="L2156" t="str">
            <v>MH1 Cabernet</v>
          </cell>
          <cell r="M2156" t="str">
            <v>Fiber Reactive</v>
          </cell>
          <cell r="N2156" t="str">
            <v>Jet Bleach</v>
          </cell>
          <cell r="O2156">
            <v>3</v>
          </cell>
          <cell r="P2156">
            <v>37351</v>
          </cell>
          <cell r="Q2156">
            <v>37351</v>
          </cell>
          <cell r="R2156">
            <v>0.33</v>
          </cell>
          <cell r="U2156">
            <v>37417</v>
          </cell>
          <cell r="W2156">
            <v>37417</v>
          </cell>
          <cell r="Y2156">
            <v>37435</v>
          </cell>
          <cell r="Z2156" t="str">
            <v>Dropped</v>
          </cell>
        </row>
        <row r="2157">
          <cell r="A2157" t="str">
            <v>MM1</v>
          </cell>
          <cell r="B2157" t="str">
            <v>Cabernet Microstripe</v>
          </cell>
          <cell r="D2157" t="str">
            <v>Constance Russo</v>
          </cell>
          <cell r="E2157" t="str">
            <v>Sp.03 Boxer/Brief</v>
          </cell>
          <cell r="F2157" t="str">
            <v>MUN</v>
          </cell>
          <cell r="G2157">
            <v>37333</v>
          </cell>
          <cell r="H2157">
            <v>37336</v>
          </cell>
          <cell r="I2157">
            <v>3357</v>
          </cell>
          <cell r="J2157" t="str">
            <v>87.5%/12.5% C/P</v>
          </cell>
          <cell r="K2157" t="str">
            <v>Sp'03</v>
          </cell>
          <cell r="L2157" t="str">
            <v>MH1 Cabernet</v>
          </cell>
          <cell r="M2157" t="str">
            <v>Fiber Reactive</v>
          </cell>
          <cell r="N2157" t="str">
            <v>Jet Bleach</v>
          </cell>
          <cell r="O2157">
            <v>1</v>
          </cell>
          <cell r="P2157">
            <v>37348</v>
          </cell>
          <cell r="Q2157">
            <v>37351</v>
          </cell>
          <cell r="R2157">
            <v>0.41199999999999998</v>
          </cell>
          <cell r="U2157">
            <v>37418</v>
          </cell>
          <cell r="W2157">
            <v>37418</v>
          </cell>
          <cell r="Y2157">
            <v>37435</v>
          </cell>
          <cell r="Z2157" t="str">
            <v>Dropped</v>
          </cell>
        </row>
        <row r="2158">
          <cell r="A2158" t="str">
            <v>ML9</v>
          </cell>
          <cell r="B2158" t="str">
            <v>Cabernet Heather</v>
          </cell>
          <cell r="D2158" t="str">
            <v>Constance Russo</v>
          </cell>
          <cell r="E2158" t="str">
            <v>Sp.03  MRL</v>
          </cell>
          <cell r="F2158" t="str">
            <v>MUN</v>
          </cell>
          <cell r="G2158">
            <v>37333</v>
          </cell>
          <cell r="H2158">
            <v>37336</v>
          </cell>
          <cell r="I2158">
            <v>2643</v>
          </cell>
          <cell r="J2158" t="str">
            <v>75%/25% C/P</v>
          </cell>
          <cell r="K2158" t="str">
            <v>Sp.03</v>
          </cell>
          <cell r="L2158" t="str">
            <v>MH1 Cabernet</v>
          </cell>
          <cell r="M2158" t="str">
            <v>Fiber Reactive</v>
          </cell>
          <cell r="N2158" t="str">
            <v>Jet Bleach</v>
          </cell>
          <cell r="O2158">
            <v>1</v>
          </cell>
          <cell r="P2158">
            <v>37348</v>
          </cell>
          <cell r="Q2158">
            <v>37351</v>
          </cell>
          <cell r="R2158">
            <v>0.36670000000000003</v>
          </cell>
          <cell r="U2158">
            <v>37393</v>
          </cell>
          <cell r="W2158">
            <v>37393</v>
          </cell>
          <cell r="Y2158">
            <v>37435</v>
          </cell>
          <cell r="Z2158" t="str">
            <v>Dropped</v>
          </cell>
        </row>
        <row r="2159">
          <cell r="A2159" t="str">
            <v>ML8</v>
          </cell>
          <cell r="B2159" t="str">
            <v>Joe Boxer Grey Heather</v>
          </cell>
          <cell r="D2159" t="str">
            <v>Constance Russo</v>
          </cell>
          <cell r="E2159" t="str">
            <v>Joe Boxer</v>
          </cell>
          <cell r="F2159" t="str">
            <v>MUN</v>
          </cell>
          <cell r="G2159">
            <v>37328</v>
          </cell>
          <cell r="H2159">
            <v>37330</v>
          </cell>
          <cell r="I2159">
            <v>5904</v>
          </cell>
          <cell r="J2159" t="str">
            <v>90%/10% C/P</v>
          </cell>
          <cell r="K2159" t="str">
            <v>Sp'03</v>
          </cell>
          <cell r="M2159" t="str">
            <v>No Dyes</v>
          </cell>
          <cell r="N2159" t="str">
            <v>Jet Scour</v>
          </cell>
          <cell r="P2159">
            <v>37336</v>
          </cell>
          <cell r="Q2159">
            <v>37336</v>
          </cell>
          <cell r="Z2159" t="str">
            <v>Lab dip approved</v>
          </cell>
        </row>
        <row r="2160">
          <cell r="A2160" t="str">
            <v>ML7</v>
          </cell>
          <cell r="B2160" t="str">
            <v>Washed Baltic Blue Heather</v>
          </cell>
          <cell r="D2160" t="str">
            <v>Constance Russo</v>
          </cell>
          <cell r="E2160" t="str">
            <v>Core Colors</v>
          </cell>
          <cell r="F2160" t="str">
            <v>MUN</v>
          </cell>
          <cell r="G2160">
            <v>37329</v>
          </cell>
          <cell r="H2160">
            <v>37330</v>
          </cell>
          <cell r="I2160">
            <v>2643</v>
          </cell>
          <cell r="J2160" t="str">
            <v>75%/25% C/P</v>
          </cell>
          <cell r="K2160" t="str">
            <v>Sp'03</v>
          </cell>
          <cell r="L2160" t="str">
            <v>ML5</v>
          </cell>
          <cell r="M2160" t="str">
            <v>Disperse</v>
          </cell>
          <cell r="N2160" t="str">
            <v>RB W/opt</v>
          </cell>
          <cell r="O2160">
            <v>28</v>
          </cell>
          <cell r="P2160">
            <v>37379</v>
          </cell>
          <cell r="R2160">
            <v>3.3700000000000001E-2</v>
          </cell>
          <cell r="Y2160">
            <v>37392</v>
          </cell>
          <cell r="Z2160" t="str">
            <v>Dropped</v>
          </cell>
        </row>
        <row r="2161">
          <cell r="A2161" t="str">
            <v>ML6</v>
          </cell>
          <cell r="B2161" t="str">
            <v>Baltic Blue Heather</v>
          </cell>
          <cell r="D2161" t="str">
            <v>Constance Russo</v>
          </cell>
          <cell r="E2161" t="str">
            <v>Core Colors</v>
          </cell>
          <cell r="F2161" t="str">
            <v>MUN</v>
          </cell>
          <cell r="G2161">
            <v>37329</v>
          </cell>
          <cell r="H2161">
            <v>37330</v>
          </cell>
          <cell r="I2161">
            <v>2643</v>
          </cell>
          <cell r="J2161" t="str">
            <v>75%/25% C/P</v>
          </cell>
          <cell r="K2161" t="str">
            <v>Sp'03</v>
          </cell>
          <cell r="L2161" t="str">
            <v>ML5</v>
          </cell>
          <cell r="M2161" t="str">
            <v>Fiber Reactive</v>
          </cell>
          <cell r="N2161" t="str">
            <v>Jet Bleach</v>
          </cell>
          <cell r="O2161">
            <v>1</v>
          </cell>
          <cell r="P2161">
            <v>37349</v>
          </cell>
          <cell r="R2161">
            <v>0.109</v>
          </cell>
          <cell r="Y2161">
            <v>37351</v>
          </cell>
          <cell r="Z2161" t="str">
            <v>Dropped</v>
          </cell>
        </row>
        <row r="2162">
          <cell r="A2162" t="str">
            <v>ML5</v>
          </cell>
          <cell r="B2162" t="str">
            <v>Baltic Blue</v>
          </cell>
          <cell r="D2162" t="str">
            <v>Constance Russo</v>
          </cell>
          <cell r="E2162" t="str">
            <v>Core Colors</v>
          </cell>
          <cell r="F2162" t="str">
            <v>MUN</v>
          </cell>
          <cell r="G2162">
            <v>37329</v>
          </cell>
          <cell r="H2162">
            <v>37330</v>
          </cell>
          <cell r="I2162">
            <v>2638</v>
          </cell>
          <cell r="J2162" t="str">
            <v>100% Cotton</v>
          </cell>
          <cell r="K2162" t="str">
            <v>Sp'03</v>
          </cell>
          <cell r="L2162" t="str">
            <v>Baltic Blue TU</v>
          </cell>
          <cell r="M2162" t="str">
            <v>Fiber Reactive</v>
          </cell>
          <cell r="N2162" t="str">
            <v>Jet Bleach</v>
          </cell>
          <cell r="O2162">
            <v>11</v>
          </cell>
          <cell r="P2162">
            <v>37347</v>
          </cell>
          <cell r="Q2162">
            <v>37351</v>
          </cell>
          <cell r="R2162">
            <v>0.11550000000000001</v>
          </cell>
          <cell r="U2162">
            <v>37376</v>
          </cell>
          <cell r="W2162">
            <v>37385</v>
          </cell>
          <cell r="Y2162">
            <v>37435</v>
          </cell>
          <cell r="Z2162" t="str">
            <v>Dropped</v>
          </cell>
        </row>
        <row r="2163">
          <cell r="A2163" t="str">
            <v>ML4</v>
          </cell>
          <cell r="B2163" t="str">
            <v>Sagebrush Microstripe</v>
          </cell>
          <cell r="D2163" t="str">
            <v>Constance Russo</v>
          </cell>
          <cell r="E2163" t="str">
            <v>Core Colors</v>
          </cell>
          <cell r="F2163" t="str">
            <v>MUN</v>
          </cell>
          <cell r="G2163">
            <v>37329</v>
          </cell>
          <cell r="H2163">
            <v>37330</v>
          </cell>
          <cell r="I2163">
            <v>3357</v>
          </cell>
          <cell r="J2163" t="str">
            <v>87.5%/12.5% C/P</v>
          </cell>
          <cell r="K2163" t="str">
            <v>Sp'03</v>
          </cell>
          <cell r="L2163" t="str">
            <v>ML1</v>
          </cell>
          <cell r="M2163" t="str">
            <v>Fiber Reactive</v>
          </cell>
          <cell r="N2163" t="str">
            <v>Jet Bleach</v>
          </cell>
          <cell r="O2163">
            <v>1</v>
          </cell>
          <cell r="P2163">
            <v>37342</v>
          </cell>
          <cell r="Q2163">
            <v>37375</v>
          </cell>
          <cell r="R2163">
            <v>0.12640000000000001</v>
          </cell>
          <cell r="U2163">
            <v>37417</v>
          </cell>
          <cell r="W2163">
            <v>37417</v>
          </cell>
          <cell r="Y2163">
            <v>37435</v>
          </cell>
          <cell r="Z2163" t="str">
            <v>Dropped</v>
          </cell>
          <cell r="AA2163">
            <v>37349</v>
          </cell>
        </row>
        <row r="2164">
          <cell r="A2164" t="str">
            <v>ML3</v>
          </cell>
          <cell r="B2164" t="str">
            <v>Washed Sagebrush Heather</v>
          </cell>
          <cell r="D2164" t="str">
            <v>Constance Russo</v>
          </cell>
          <cell r="E2164" t="str">
            <v>Core Colors</v>
          </cell>
          <cell r="F2164" t="str">
            <v>MUN</v>
          </cell>
          <cell r="G2164">
            <v>37329</v>
          </cell>
          <cell r="H2164">
            <v>37330</v>
          </cell>
          <cell r="I2164">
            <v>2643</v>
          </cell>
          <cell r="J2164" t="str">
            <v>75%/25% C/P</v>
          </cell>
          <cell r="K2164" t="str">
            <v>Sp'03</v>
          </cell>
          <cell r="L2164" t="str">
            <v>ML1</v>
          </cell>
          <cell r="M2164" t="str">
            <v>Disperse</v>
          </cell>
          <cell r="N2164" t="str">
            <v>RB W/opt</v>
          </cell>
          <cell r="O2164">
            <v>9</v>
          </cell>
          <cell r="P2164">
            <v>37368</v>
          </cell>
          <cell r="Q2164">
            <v>37375</v>
          </cell>
          <cell r="R2164">
            <v>3.7900000000000003E-2</v>
          </cell>
          <cell r="U2164">
            <v>37414</v>
          </cell>
          <cell r="W2164">
            <v>37414</v>
          </cell>
          <cell r="Y2164">
            <v>37435</v>
          </cell>
          <cell r="Z2164" t="str">
            <v>Dropped</v>
          </cell>
        </row>
        <row r="2165">
          <cell r="A2165" t="str">
            <v>ML2</v>
          </cell>
          <cell r="B2165" t="str">
            <v>Sagebrush Heather</v>
          </cell>
          <cell r="D2165" t="str">
            <v>Constance Russo</v>
          </cell>
          <cell r="E2165" t="str">
            <v>Core Colors</v>
          </cell>
          <cell r="F2165" t="str">
            <v>MUN</v>
          </cell>
          <cell r="G2165">
            <v>37329</v>
          </cell>
          <cell r="H2165">
            <v>37330</v>
          </cell>
          <cell r="I2165">
            <v>2643</v>
          </cell>
          <cell r="J2165" t="str">
            <v>75%/25% C/P</v>
          </cell>
          <cell r="K2165" t="str">
            <v>Sp'03</v>
          </cell>
          <cell r="L2165" t="str">
            <v>ML1</v>
          </cell>
          <cell r="M2165" t="str">
            <v>Fiber Reactive</v>
          </cell>
          <cell r="N2165" t="str">
            <v>RB W/opt</v>
          </cell>
          <cell r="O2165">
            <v>5</v>
          </cell>
          <cell r="P2165">
            <v>37368</v>
          </cell>
          <cell r="R2165">
            <v>2.7E-2</v>
          </cell>
          <cell r="Y2165">
            <v>37372</v>
          </cell>
          <cell r="Z2165" t="str">
            <v>Dropped</v>
          </cell>
          <cell r="AA2165">
            <v>37349</v>
          </cell>
        </row>
        <row r="2166">
          <cell r="A2166" t="str">
            <v>ML1</v>
          </cell>
          <cell r="B2166" t="str">
            <v>Sagebrush</v>
          </cell>
          <cell r="D2166" t="str">
            <v>Constance Russo</v>
          </cell>
          <cell r="E2166" t="str">
            <v>Core Colors</v>
          </cell>
          <cell r="F2166" t="str">
            <v>MUN</v>
          </cell>
          <cell r="G2166">
            <v>37329</v>
          </cell>
          <cell r="H2166">
            <v>37330</v>
          </cell>
          <cell r="I2166">
            <v>2638</v>
          </cell>
          <cell r="J2166" t="str">
            <v>100% Cotton</v>
          </cell>
          <cell r="K2166" t="str">
            <v>Sp'03</v>
          </cell>
          <cell r="M2166" t="str">
            <v>Fiber Reactive</v>
          </cell>
          <cell r="N2166" t="str">
            <v>Jet Bleach</v>
          </cell>
          <cell r="O2166">
            <v>4</v>
          </cell>
          <cell r="P2166">
            <v>37337</v>
          </cell>
          <cell r="Q2166">
            <v>37351</v>
          </cell>
          <cell r="R2166">
            <v>0.08</v>
          </cell>
          <cell r="U2166">
            <v>37417</v>
          </cell>
          <cell r="W2166">
            <v>37417</v>
          </cell>
          <cell r="Y2166">
            <v>37435</v>
          </cell>
          <cell r="Z2166" t="str">
            <v>Dropped</v>
          </cell>
        </row>
        <row r="2167">
          <cell r="A2167" t="str">
            <v>MK9</v>
          </cell>
          <cell r="B2167" t="str">
            <v>Charcoal Heather Microstripe</v>
          </cell>
          <cell r="D2167" t="str">
            <v>Constance Russo</v>
          </cell>
          <cell r="E2167" t="str">
            <v>Core Colors</v>
          </cell>
          <cell r="F2167" t="str">
            <v>MUN</v>
          </cell>
          <cell r="G2167">
            <v>37329</v>
          </cell>
          <cell r="H2167">
            <v>37330</v>
          </cell>
          <cell r="I2167">
            <v>3357</v>
          </cell>
          <cell r="J2167" t="str">
            <v>87.5%/12.5% C/P</v>
          </cell>
          <cell r="K2167" t="str">
            <v>Sp'03</v>
          </cell>
          <cell r="L2167" t="str">
            <v>MK8</v>
          </cell>
          <cell r="Y2167">
            <v>37378</v>
          </cell>
          <cell r="Z2167" t="str">
            <v>Dropped</v>
          </cell>
        </row>
        <row r="2168">
          <cell r="A2168" t="str">
            <v>MK8</v>
          </cell>
          <cell r="B2168" t="str">
            <v>Slate Heather Mocrostripe</v>
          </cell>
          <cell r="D2168" t="str">
            <v>Aliza Diggs-Bailey</v>
          </cell>
          <cell r="E2168" t="str">
            <v>Core Colors</v>
          </cell>
          <cell r="F2168" t="str">
            <v>MUN</v>
          </cell>
          <cell r="G2168">
            <v>37378</v>
          </cell>
          <cell r="H2168">
            <v>37378</v>
          </cell>
          <cell r="I2168">
            <v>3357</v>
          </cell>
          <cell r="J2168" t="str">
            <v>87.5%/12.5% C/P</v>
          </cell>
          <cell r="K2168" t="str">
            <v>Sp'03</v>
          </cell>
          <cell r="L2168" t="str">
            <v>C04</v>
          </cell>
          <cell r="M2168" t="str">
            <v>Fiber Reactive</v>
          </cell>
          <cell r="N2168" t="str">
            <v>Jet Bleach</v>
          </cell>
          <cell r="O2168">
            <v>6</v>
          </cell>
          <cell r="P2168">
            <v>37385</v>
          </cell>
          <cell r="R2168">
            <v>0.1032</v>
          </cell>
          <cell r="X2168">
            <v>37435</v>
          </cell>
          <cell r="Z2168" t="str">
            <v>On Hold</v>
          </cell>
          <cell r="AA2168">
            <v>37435</v>
          </cell>
        </row>
        <row r="2169">
          <cell r="A2169" t="str">
            <v>MK8D</v>
          </cell>
          <cell r="B2169" t="str">
            <v>Charcoal Heather</v>
          </cell>
          <cell r="D2169" t="str">
            <v>Constance Russo</v>
          </cell>
          <cell r="E2169" t="str">
            <v>Core Colors</v>
          </cell>
          <cell r="F2169" t="str">
            <v>MUN</v>
          </cell>
          <cell r="G2169">
            <v>37329</v>
          </cell>
          <cell r="H2169">
            <v>37330</v>
          </cell>
          <cell r="I2169">
            <v>2643</v>
          </cell>
          <cell r="J2169" t="str">
            <v>75%/25% C/P</v>
          </cell>
          <cell r="K2169" t="str">
            <v>Sp'03</v>
          </cell>
          <cell r="L2169" t="str">
            <v>Charcoal Heather HC</v>
          </cell>
          <cell r="M2169" t="str">
            <v>Fiber Reactive</v>
          </cell>
          <cell r="N2169" t="str">
            <v>Jet Scour</v>
          </cell>
          <cell r="O2169">
            <v>13</v>
          </cell>
          <cell r="R2169">
            <v>8.5199999999999998E-2</v>
          </cell>
          <cell r="Y2169">
            <v>37378</v>
          </cell>
          <cell r="Z2169" t="str">
            <v>Dropped</v>
          </cell>
        </row>
        <row r="2170">
          <cell r="A2170" t="str">
            <v>MK7</v>
          </cell>
          <cell r="B2170" t="str">
            <v>Lt. Slate Gray Heather</v>
          </cell>
          <cell r="D2170" t="str">
            <v>Constance Russo</v>
          </cell>
          <cell r="E2170" t="str">
            <v>Core Colors</v>
          </cell>
          <cell r="F2170" t="str">
            <v>MUN</v>
          </cell>
          <cell r="G2170">
            <v>37329</v>
          </cell>
          <cell r="H2170">
            <v>37330</v>
          </cell>
          <cell r="I2170">
            <v>2643</v>
          </cell>
          <cell r="J2170" t="str">
            <v>75%/25% C/P</v>
          </cell>
          <cell r="K2170" t="str">
            <v>Sp'03</v>
          </cell>
          <cell r="L2170" t="str">
            <v>M56</v>
          </cell>
          <cell r="Y2170">
            <v>37343</v>
          </cell>
          <cell r="Z2170" t="str">
            <v>Dropped</v>
          </cell>
        </row>
        <row r="2171">
          <cell r="A2171" t="str">
            <v>MK6</v>
          </cell>
          <cell r="B2171" t="str">
            <v>Tractor Teal Microstripe</v>
          </cell>
          <cell r="D2171" t="str">
            <v>Constance Russo</v>
          </cell>
          <cell r="E2171" t="str">
            <v>Core Colors</v>
          </cell>
          <cell r="F2171" t="str">
            <v>MUN</v>
          </cell>
          <cell r="G2171">
            <v>37329</v>
          </cell>
          <cell r="H2171">
            <v>37330</v>
          </cell>
          <cell r="I2171">
            <v>3357</v>
          </cell>
          <cell r="J2171" t="str">
            <v>87.5%/12.5% C/P</v>
          </cell>
          <cell r="K2171" t="str">
            <v>Sp'03</v>
          </cell>
          <cell r="L2171" t="str">
            <v>U59</v>
          </cell>
          <cell r="M2171" t="str">
            <v>Fiber Reactive</v>
          </cell>
          <cell r="N2171" t="str">
            <v>Jet Bleach</v>
          </cell>
          <cell r="O2171">
            <v>1</v>
          </cell>
          <cell r="P2171">
            <v>37342</v>
          </cell>
          <cell r="Q2171">
            <v>37343</v>
          </cell>
          <cell r="R2171">
            <v>0.16</v>
          </cell>
          <cell r="U2171">
            <v>37378</v>
          </cell>
          <cell r="W2171">
            <v>37382</v>
          </cell>
          <cell r="Z2171" t="str">
            <v>Development Complete</v>
          </cell>
        </row>
        <row r="2172">
          <cell r="A2172" t="str">
            <v>MK5</v>
          </cell>
          <cell r="B2172" t="str">
            <v>Washed Tractor Teal Heather</v>
          </cell>
          <cell r="D2172" t="str">
            <v>Constance Russo</v>
          </cell>
          <cell r="E2172" t="str">
            <v>Core Colors</v>
          </cell>
          <cell r="F2172" t="str">
            <v>MUN</v>
          </cell>
          <cell r="G2172">
            <v>37329</v>
          </cell>
          <cell r="H2172">
            <v>37330</v>
          </cell>
          <cell r="I2172">
            <v>2643</v>
          </cell>
          <cell r="J2172" t="str">
            <v>75%/25% C/P</v>
          </cell>
          <cell r="K2172" t="str">
            <v>Sp'03</v>
          </cell>
          <cell r="L2172" t="str">
            <v>U59</v>
          </cell>
          <cell r="M2172" t="str">
            <v>Disperse</v>
          </cell>
          <cell r="N2172" t="str">
            <v>RB W/opt</v>
          </cell>
          <cell r="O2172">
            <v>5</v>
          </cell>
          <cell r="P2172">
            <v>37337</v>
          </cell>
          <cell r="Q2172">
            <v>37343</v>
          </cell>
          <cell r="R2172">
            <v>0.04</v>
          </cell>
          <cell r="U2172">
            <v>37379</v>
          </cell>
          <cell r="W2172">
            <v>37382</v>
          </cell>
          <cell r="Z2172" t="str">
            <v>Development Complete</v>
          </cell>
        </row>
        <row r="2173">
          <cell r="A2173" t="str">
            <v>MK4</v>
          </cell>
          <cell r="B2173" t="str">
            <v>Indigo Blue Microstripe</v>
          </cell>
          <cell r="D2173" t="str">
            <v>Constance Russo</v>
          </cell>
          <cell r="E2173" t="str">
            <v>Core Colors</v>
          </cell>
          <cell r="F2173" t="str">
            <v>MUN</v>
          </cell>
          <cell r="G2173">
            <v>37329</v>
          </cell>
          <cell r="H2173">
            <v>37330</v>
          </cell>
          <cell r="I2173">
            <v>3357</v>
          </cell>
          <cell r="J2173" t="str">
            <v>87.5%/12.5% C/P</v>
          </cell>
          <cell r="K2173" t="str">
            <v>Sp'03</v>
          </cell>
          <cell r="L2173" t="str">
            <v>MK1</v>
          </cell>
          <cell r="M2173" t="str">
            <v>Fiber Reactive</v>
          </cell>
          <cell r="N2173" t="str">
            <v>Jet Bleach</v>
          </cell>
          <cell r="O2173">
            <v>2</v>
          </cell>
          <cell r="P2173">
            <v>37342</v>
          </cell>
          <cell r="Q2173">
            <v>37379</v>
          </cell>
          <cell r="R2173">
            <v>0.11</v>
          </cell>
          <cell r="U2173">
            <v>37390</v>
          </cell>
          <cell r="W2173">
            <v>37390</v>
          </cell>
          <cell r="Z2173" t="str">
            <v>Development Complete</v>
          </cell>
          <cell r="AA2173">
            <v>37349</v>
          </cell>
        </row>
        <row r="2174">
          <cell r="A2174" t="str">
            <v>MK3</v>
          </cell>
          <cell r="B2174" t="str">
            <v>Washed Indigo Blue Heather</v>
          </cell>
          <cell r="D2174" t="str">
            <v>Constance Russo</v>
          </cell>
          <cell r="E2174" t="str">
            <v>Core Colors</v>
          </cell>
          <cell r="F2174" t="str">
            <v>MUN</v>
          </cell>
          <cell r="G2174">
            <v>37329</v>
          </cell>
          <cell r="H2174">
            <v>37330</v>
          </cell>
          <cell r="I2174">
            <v>2643</v>
          </cell>
          <cell r="J2174" t="str">
            <v>75%/25% C/P</v>
          </cell>
          <cell r="K2174" t="str">
            <v>Sp'03</v>
          </cell>
          <cell r="L2174" t="str">
            <v>MK1</v>
          </cell>
          <cell r="M2174" t="str">
            <v>Disperse</v>
          </cell>
          <cell r="N2174" t="str">
            <v>RB W/opt</v>
          </cell>
          <cell r="O2174">
            <v>3</v>
          </cell>
          <cell r="P2174">
            <v>37342</v>
          </cell>
          <cell r="R2174">
            <v>2.2200000000000001E-2</v>
          </cell>
          <cell r="Y2174">
            <v>37343</v>
          </cell>
          <cell r="Z2174" t="str">
            <v>Dropped</v>
          </cell>
        </row>
        <row r="2175">
          <cell r="A2175" t="str">
            <v>MK2</v>
          </cell>
          <cell r="B2175" t="str">
            <v>Indigo Blue Heather</v>
          </cell>
          <cell r="D2175" t="str">
            <v>Constance Russo</v>
          </cell>
          <cell r="E2175" t="str">
            <v>Core Colors</v>
          </cell>
          <cell r="F2175" t="str">
            <v>MUN</v>
          </cell>
          <cell r="G2175">
            <v>37329</v>
          </cell>
          <cell r="H2175">
            <v>37330</v>
          </cell>
          <cell r="I2175">
            <v>2643</v>
          </cell>
          <cell r="J2175" t="str">
            <v>75%/25% C/P</v>
          </cell>
          <cell r="K2175" t="str">
            <v>Sp'03</v>
          </cell>
          <cell r="L2175" t="str">
            <v>MK1</v>
          </cell>
          <cell r="M2175" t="str">
            <v>Fiber Reactive</v>
          </cell>
          <cell r="N2175" t="str">
            <v>RB W/opt</v>
          </cell>
          <cell r="O2175">
            <v>2</v>
          </cell>
          <cell r="P2175">
            <v>37342</v>
          </cell>
          <cell r="Q2175">
            <v>37379</v>
          </cell>
          <cell r="R2175">
            <v>0.08</v>
          </cell>
          <cell r="U2175">
            <v>37399</v>
          </cell>
          <cell r="W2175">
            <v>37399</v>
          </cell>
          <cell r="Z2175" t="str">
            <v>Development Complete</v>
          </cell>
          <cell r="AA2175">
            <v>37349</v>
          </cell>
        </row>
        <row r="2176">
          <cell r="A2176" t="str">
            <v>MK1</v>
          </cell>
          <cell r="B2176" t="str">
            <v>Indigo Blue</v>
          </cell>
          <cell r="D2176" t="str">
            <v>Constance Russo</v>
          </cell>
          <cell r="E2176" t="str">
            <v>Core Colors</v>
          </cell>
          <cell r="F2176" t="str">
            <v>MUN</v>
          </cell>
          <cell r="G2176">
            <v>37329</v>
          </cell>
          <cell r="H2176">
            <v>37330</v>
          </cell>
          <cell r="I2176">
            <v>2824</v>
          </cell>
          <cell r="J2176" t="str">
            <v>100% Cotton</v>
          </cell>
          <cell r="K2176" t="str">
            <v>Sp'03</v>
          </cell>
          <cell r="L2176" t="str">
            <v>T25</v>
          </cell>
          <cell r="M2176" t="str">
            <v>Fiber Reactive</v>
          </cell>
          <cell r="N2176" t="str">
            <v>Jet Scour</v>
          </cell>
          <cell r="O2176">
            <v>14</v>
          </cell>
          <cell r="P2176">
            <v>37362</v>
          </cell>
          <cell r="Q2176">
            <v>37375</v>
          </cell>
          <cell r="R2176">
            <v>0.08</v>
          </cell>
          <cell r="U2176">
            <v>37382</v>
          </cell>
          <cell r="W2176">
            <v>38210</v>
          </cell>
          <cell r="Z2176" t="str">
            <v>Development Complete</v>
          </cell>
        </row>
        <row r="2177">
          <cell r="A2177" t="str">
            <v>MK1DK0023</v>
          </cell>
          <cell r="B2177" t="str">
            <v>Indigo Blue</v>
          </cell>
          <cell r="D2177" t="str">
            <v>T. Martinez</v>
          </cell>
          <cell r="E2177" t="str">
            <v>F'04 BOYS SHARK TALES</v>
          </cell>
          <cell r="F2177" t="str">
            <v>KIDS</v>
          </cell>
          <cell r="G2177">
            <v>38069</v>
          </cell>
          <cell r="H2177">
            <v>38070</v>
          </cell>
          <cell r="I2177" t="str">
            <v>DK0212</v>
          </cell>
          <cell r="J2177" t="str">
            <v>POLYESTER</v>
          </cell>
          <cell r="K2177" t="str">
            <v>F'04</v>
          </cell>
          <cell r="L2177" t="str">
            <v>MK1</v>
          </cell>
          <cell r="O2177">
            <v>29</v>
          </cell>
          <cell r="Q2177">
            <v>38083</v>
          </cell>
          <cell r="Y2177">
            <v>38110</v>
          </cell>
          <cell r="Z2177" t="str">
            <v>Dropped</v>
          </cell>
        </row>
        <row r="2178">
          <cell r="A2178" t="str">
            <v>MJ9</v>
          </cell>
          <cell r="B2178" t="str">
            <v>Uniform</v>
          </cell>
          <cell r="D2178" t="str">
            <v>Constance Russo</v>
          </cell>
          <cell r="E2178" t="str">
            <v>Core Colors</v>
          </cell>
          <cell r="F2178" t="str">
            <v>MUN</v>
          </cell>
          <cell r="G2178">
            <v>37308</v>
          </cell>
          <cell r="H2178">
            <v>37312</v>
          </cell>
          <cell r="I2178">
            <v>2675</v>
          </cell>
          <cell r="J2178" t="str">
            <v>100% Cotton</v>
          </cell>
          <cell r="K2178" t="str">
            <v>Sp'03</v>
          </cell>
          <cell r="M2178" t="str">
            <v>Fiber Reactive</v>
          </cell>
          <cell r="N2178" t="str">
            <v>Jet Scour</v>
          </cell>
          <cell r="O2178">
            <v>15</v>
          </cell>
          <cell r="P2178">
            <v>37326</v>
          </cell>
          <cell r="R2178">
            <v>7.3899999999999993E-2</v>
          </cell>
          <cell r="Y2178">
            <v>37355</v>
          </cell>
          <cell r="Z2178" t="str">
            <v>Dropped</v>
          </cell>
        </row>
        <row r="2179">
          <cell r="A2179" t="str">
            <v>MJ8</v>
          </cell>
          <cell r="B2179" t="str">
            <v>Seaport Blue</v>
          </cell>
          <cell r="D2179" t="str">
            <v>Fran Esselmeyer</v>
          </cell>
          <cell r="E2179" t="str">
            <v>Core Colors</v>
          </cell>
          <cell r="F2179" t="str">
            <v>MUN</v>
          </cell>
          <cell r="G2179">
            <v>37308</v>
          </cell>
          <cell r="H2179">
            <v>37312</v>
          </cell>
          <cell r="I2179">
            <v>2675</v>
          </cell>
          <cell r="J2179" t="str">
            <v>100% Cotton</v>
          </cell>
          <cell r="K2179" t="str">
            <v>Sp'03</v>
          </cell>
          <cell r="M2179" t="str">
            <v>Fiber Reactive</v>
          </cell>
          <cell r="N2179" t="str">
            <v>Jet Scour</v>
          </cell>
          <cell r="O2179">
            <v>18</v>
          </cell>
          <cell r="P2179">
            <v>38632</v>
          </cell>
          <cell r="Q2179">
            <v>38636</v>
          </cell>
          <cell r="R2179">
            <v>0.2225</v>
          </cell>
          <cell r="U2179">
            <v>38901</v>
          </cell>
          <cell r="V2179">
            <v>38901</v>
          </cell>
          <cell r="W2179">
            <v>38947</v>
          </cell>
          <cell r="Z2179" t="str">
            <v>Development Complete</v>
          </cell>
        </row>
        <row r="2180">
          <cell r="A2180" t="str">
            <v>MJ7</v>
          </cell>
          <cell r="B2180" t="str">
            <v>NeHi Grape</v>
          </cell>
          <cell r="D2180" t="str">
            <v>Mindy Slate</v>
          </cell>
          <cell r="E2180" t="str">
            <v>Boys Red Label</v>
          </cell>
          <cell r="F2180" t="str">
            <v>MUN</v>
          </cell>
          <cell r="I2180">
            <v>2638</v>
          </cell>
          <cell r="J2180" t="str">
            <v>100% Cotton</v>
          </cell>
          <cell r="K2180" t="str">
            <v>Fall '02</v>
          </cell>
          <cell r="M2180" t="str">
            <v>Fiber Reactive</v>
          </cell>
          <cell r="N2180" t="str">
            <v>Jet Scour</v>
          </cell>
          <cell r="O2180">
            <v>1</v>
          </cell>
          <cell r="P2180">
            <v>37292</v>
          </cell>
          <cell r="Q2180">
            <v>37292</v>
          </cell>
          <cell r="T2180" t="str">
            <v>Dark</v>
          </cell>
          <cell r="U2180">
            <v>37292</v>
          </cell>
          <cell r="W2180">
            <v>37292</v>
          </cell>
          <cell r="Z2180" t="str">
            <v>Development Complete</v>
          </cell>
        </row>
        <row r="2181">
          <cell r="A2181" t="str">
            <v>MJ6</v>
          </cell>
          <cell r="B2181" t="str">
            <v>CIRCO NAVY</v>
          </cell>
          <cell r="D2181" t="str">
            <v>BARBARA S. MADDOX</v>
          </cell>
          <cell r="E2181" t="str">
            <v>CIRCO</v>
          </cell>
          <cell r="F2181" t="str">
            <v>MUN</v>
          </cell>
          <cell r="G2181">
            <v>37169</v>
          </cell>
          <cell r="H2181">
            <v>37172</v>
          </cell>
          <cell r="I2181">
            <v>2638</v>
          </cell>
          <cell r="J2181" t="str">
            <v>100% cotton</v>
          </cell>
          <cell r="K2181" t="str">
            <v>Fall '02</v>
          </cell>
          <cell r="M2181" t="str">
            <v>Fiber Reactive</v>
          </cell>
          <cell r="N2181" t="str">
            <v>Jet Scour</v>
          </cell>
          <cell r="O2181">
            <v>9</v>
          </cell>
          <cell r="P2181">
            <v>37180</v>
          </cell>
          <cell r="Q2181">
            <v>37218</v>
          </cell>
          <cell r="R2181">
            <v>0.1421</v>
          </cell>
          <cell r="U2181">
            <v>37286</v>
          </cell>
          <cell r="W2181">
            <v>37286</v>
          </cell>
          <cell r="Z2181" t="str">
            <v>Development Complete</v>
          </cell>
        </row>
        <row r="2182">
          <cell r="A2182" t="str">
            <v>MJ5</v>
          </cell>
          <cell r="B2182" t="str">
            <v>CIRCO TWILIGHT</v>
          </cell>
          <cell r="D2182" t="str">
            <v>BARBARA S. MADDOX</v>
          </cell>
          <cell r="E2182" t="str">
            <v>CIRCO</v>
          </cell>
          <cell r="F2182" t="str">
            <v>MUN</v>
          </cell>
          <cell r="G2182">
            <v>37169</v>
          </cell>
          <cell r="H2182">
            <v>37172</v>
          </cell>
          <cell r="I2182">
            <v>2638</v>
          </cell>
          <cell r="J2182" t="str">
            <v>100% cotton</v>
          </cell>
          <cell r="K2182" t="str">
            <v>Fall '02</v>
          </cell>
          <cell r="M2182" t="str">
            <v>Fiber Reactive</v>
          </cell>
          <cell r="N2182" t="str">
            <v>Jet Scour</v>
          </cell>
          <cell r="O2182">
            <v>10</v>
          </cell>
          <cell r="P2182">
            <v>37189</v>
          </cell>
          <cell r="Q2182">
            <v>37218</v>
          </cell>
          <cell r="R2182">
            <v>0.4078</v>
          </cell>
          <cell r="U2182">
            <v>37284</v>
          </cell>
          <cell r="W2182">
            <v>38210</v>
          </cell>
          <cell r="Z2182" t="str">
            <v>Development Complete</v>
          </cell>
        </row>
        <row r="2183">
          <cell r="A2183" t="str">
            <v>MJ4</v>
          </cell>
          <cell r="B2183" t="str">
            <v>CIRCO REALLY RED</v>
          </cell>
          <cell r="D2183" t="str">
            <v>BARBARA S. MADDOX</v>
          </cell>
          <cell r="E2183" t="str">
            <v>CIRCO</v>
          </cell>
          <cell r="F2183" t="str">
            <v>MUN</v>
          </cell>
          <cell r="G2183">
            <v>37169</v>
          </cell>
          <cell r="H2183">
            <v>37172</v>
          </cell>
          <cell r="I2183">
            <v>2638</v>
          </cell>
          <cell r="J2183" t="str">
            <v>100% cotton</v>
          </cell>
          <cell r="K2183" t="str">
            <v>Fall '02</v>
          </cell>
          <cell r="M2183" t="str">
            <v>Fiber Reactive</v>
          </cell>
          <cell r="N2183" t="str">
            <v>Jet Scour</v>
          </cell>
          <cell r="O2183">
            <v>19</v>
          </cell>
          <cell r="P2183">
            <v>37189</v>
          </cell>
          <cell r="Q2183">
            <v>37244</v>
          </cell>
          <cell r="R2183">
            <v>0.25469999999999998</v>
          </cell>
          <cell r="U2183">
            <v>37279</v>
          </cell>
          <cell r="W2183">
            <v>38210</v>
          </cell>
          <cell r="Z2183" t="str">
            <v>Development Complete</v>
          </cell>
        </row>
        <row r="2184">
          <cell r="A2184" t="str">
            <v>MJ3</v>
          </cell>
          <cell r="B2184" t="str">
            <v>Classic Mercury Microstripe</v>
          </cell>
          <cell r="D2184" t="str">
            <v>Patrica Worley- Jacobs</v>
          </cell>
          <cell r="E2184" t="str">
            <v>Classic Boxer Briefs</v>
          </cell>
          <cell r="F2184" t="str">
            <v>MUN</v>
          </cell>
          <cell r="G2184">
            <v>37095</v>
          </cell>
          <cell r="H2184">
            <v>37097</v>
          </cell>
          <cell r="I2184" t="str">
            <v>0106-40</v>
          </cell>
          <cell r="J2184" t="str">
            <v>87.5%/12.5% C/P</v>
          </cell>
          <cell r="L2184" t="str">
            <v>M97 Mercury</v>
          </cell>
          <cell r="M2184" t="str">
            <v>Fiber Reactive</v>
          </cell>
          <cell r="N2184" t="str">
            <v>Jet Bleach</v>
          </cell>
          <cell r="O2184">
            <v>1</v>
          </cell>
          <cell r="P2184">
            <v>37134</v>
          </cell>
          <cell r="Y2184">
            <v>37285</v>
          </cell>
          <cell r="Z2184" t="str">
            <v>Dropped</v>
          </cell>
        </row>
        <row r="2185">
          <cell r="A2185" t="str">
            <v>MJ2</v>
          </cell>
          <cell r="B2185" t="str">
            <v>Classic Black Microstripe</v>
          </cell>
          <cell r="D2185" t="str">
            <v>Patrica Worley- Jacobs</v>
          </cell>
          <cell r="E2185" t="str">
            <v>Classic Boxer Briefs</v>
          </cell>
          <cell r="F2185" t="str">
            <v>MUN</v>
          </cell>
          <cell r="G2185">
            <v>37095</v>
          </cell>
          <cell r="H2185">
            <v>37097</v>
          </cell>
          <cell r="I2185" t="str">
            <v>0106-40</v>
          </cell>
          <cell r="J2185" t="str">
            <v>87.5%/12.5% C/P</v>
          </cell>
          <cell r="L2185" t="str">
            <v>MC7 Black Hthr. Microstripe</v>
          </cell>
          <cell r="M2185" t="str">
            <v>Fiber Reactive</v>
          </cell>
          <cell r="N2185" t="str">
            <v>Jet Scour</v>
          </cell>
          <cell r="O2185">
            <v>1</v>
          </cell>
          <cell r="P2185">
            <v>37134</v>
          </cell>
          <cell r="R2185">
            <v>0.21429999999999999</v>
          </cell>
          <cell r="U2185">
            <v>38068</v>
          </cell>
          <cell r="Z2185" t="str">
            <v>Development Complete</v>
          </cell>
        </row>
        <row r="2186">
          <cell r="A2186" t="str">
            <v>MJ1</v>
          </cell>
          <cell r="B2186" t="str">
            <v>Dark Eggplant Heather</v>
          </cell>
          <cell r="D2186" t="str">
            <v>Aliza Diggs-Bailey</v>
          </cell>
          <cell r="E2186" t="str">
            <v>MRL - Fall '002</v>
          </cell>
          <cell r="F2186" t="str">
            <v>MUN</v>
          </cell>
          <cell r="G2186">
            <v>37123</v>
          </cell>
          <cell r="H2186">
            <v>37126</v>
          </cell>
          <cell r="I2186">
            <v>2643</v>
          </cell>
          <cell r="J2186" t="str">
            <v>75%/25% C/P</v>
          </cell>
          <cell r="K2186" t="str">
            <v>Fall '02</v>
          </cell>
          <cell r="L2186" t="str">
            <v>L19 dark eggplant</v>
          </cell>
          <cell r="M2186" t="str">
            <v>Fiber Reactive</v>
          </cell>
          <cell r="N2186" t="str">
            <v>Jet Bleach</v>
          </cell>
          <cell r="O2186">
            <v>1</v>
          </cell>
          <cell r="P2186">
            <v>37132</v>
          </cell>
          <cell r="Q2186">
            <v>37154</v>
          </cell>
          <cell r="R2186">
            <v>0.36780000000000002</v>
          </cell>
          <cell r="U2186">
            <v>37225</v>
          </cell>
          <cell r="W2186">
            <v>37225</v>
          </cell>
          <cell r="Z2186" t="str">
            <v>Development Complete</v>
          </cell>
        </row>
        <row r="2187">
          <cell r="A2187" t="str">
            <v>MH9</v>
          </cell>
          <cell r="B2187" t="str">
            <v>Blue Bird</v>
          </cell>
          <cell r="D2187" t="str">
            <v>Patrica Worley- Jacobs</v>
          </cell>
          <cell r="E2187" t="str">
            <v>Classic Boys Briefs</v>
          </cell>
          <cell r="F2187" t="str">
            <v>MUN</v>
          </cell>
          <cell r="G2187">
            <v>37015</v>
          </cell>
          <cell r="H2187">
            <v>37099</v>
          </cell>
          <cell r="I2187">
            <v>2824</v>
          </cell>
          <cell r="J2187" t="str">
            <v>100% cotton</v>
          </cell>
          <cell r="L2187" t="str">
            <v>MF1 Blue Bird Micro</v>
          </cell>
          <cell r="M2187" t="str">
            <v>Fiber Reactive</v>
          </cell>
          <cell r="N2187" t="str">
            <v>Jet Scour</v>
          </cell>
          <cell r="P2187">
            <v>37127</v>
          </cell>
          <cell r="Q2187">
            <v>37127</v>
          </cell>
          <cell r="R2187">
            <v>0.31950000000000001</v>
          </cell>
          <cell r="U2187">
            <v>37127</v>
          </cell>
          <cell r="W2187">
            <v>37127</v>
          </cell>
          <cell r="Z2187" t="str">
            <v>Development Complete</v>
          </cell>
        </row>
        <row r="2188">
          <cell r="A2188" t="str">
            <v>MH8</v>
          </cell>
          <cell r="B2188" t="str">
            <v>Navy 2000 Heather Microstripe</v>
          </cell>
          <cell r="D2188" t="str">
            <v>Aliza Diggs-Bailey</v>
          </cell>
          <cell r="E2188" t="str">
            <v>MRL - Fall '02</v>
          </cell>
          <cell r="F2188" t="str">
            <v>MUN</v>
          </cell>
          <cell r="G2188">
            <v>37102</v>
          </cell>
          <cell r="H2188">
            <v>37103</v>
          </cell>
          <cell r="I2188">
            <v>3357</v>
          </cell>
          <cell r="J2188" t="str">
            <v>87.5%/12.5% C/P</v>
          </cell>
          <cell r="K2188" t="str">
            <v>Fall '02</v>
          </cell>
          <cell r="L2188" t="str">
            <v>MA4  Navy 2000</v>
          </cell>
          <cell r="M2188" t="str">
            <v>Fiber Reactive</v>
          </cell>
          <cell r="N2188" t="str">
            <v>Jet Bleach</v>
          </cell>
          <cell r="O2188">
            <v>1</v>
          </cell>
          <cell r="P2188">
            <v>37112</v>
          </cell>
          <cell r="Q2188">
            <v>37113</v>
          </cell>
          <cell r="R2188">
            <v>0.24</v>
          </cell>
          <cell r="U2188">
            <v>37211</v>
          </cell>
          <cell r="W2188">
            <v>37211</v>
          </cell>
          <cell r="Z2188" t="str">
            <v>Development Complete</v>
          </cell>
          <cell r="AA2188">
            <v>37113</v>
          </cell>
        </row>
        <row r="2189">
          <cell r="A2189" t="str">
            <v>MH7</v>
          </cell>
          <cell r="B2189" t="str">
            <v>Thyme Heather Microstripe</v>
          </cell>
          <cell r="D2189" t="str">
            <v>Aliza Diggs-Bailey</v>
          </cell>
          <cell r="E2189" t="str">
            <v>MRL - Fall '02</v>
          </cell>
          <cell r="F2189" t="str">
            <v>MUN</v>
          </cell>
          <cell r="G2189">
            <v>37102</v>
          </cell>
          <cell r="H2189">
            <v>37103</v>
          </cell>
          <cell r="I2189">
            <v>3357</v>
          </cell>
          <cell r="J2189" t="str">
            <v>87.5%/12.5% C/P</v>
          </cell>
          <cell r="K2189" t="str">
            <v>Fall '02</v>
          </cell>
          <cell r="L2189" t="str">
            <v>076  Thyme</v>
          </cell>
          <cell r="M2189" t="str">
            <v>Fiber Reactive</v>
          </cell>
          <cell r="N2189" t="str">
            <v>Jet Bleach</v>
          </cell>
          <cell r="O2189">
            <v>4</v>
          </cell>
          <cell r="P2189">
            <v>38659</v>
          </cell>
          <cell r="Q2189">
            <v>38664</v>
          </cell>
          <cell r="R2189">
            <v>0.15579999999999999</v>
          </cell>
          <cell r="U2189">
            <v>38917</v>
          </cell>
          <cell r="Z2189" t="str">
            <v>Development Complete</v>
          </cell>
        </row>
        <row r="2190">
          <cell r="A2190" t="str">
            <v>MH6</v>
          </cell>
          <cell r="B2190" t="str">
            <v>Dark Eggplant Heather Microstripe</v>
          </cell>
          <cell r="D2190" t="str">
            <v>Aliza Diggs-Bailey</v>
          </cell>
          <cell r="E2190" t="str">
            <v>MRL - Fall '02</v>
          </cell>
          <cell r="F2190" t="str">
            <v>MUN</v>
          </cell>
          <cell r="G2190">
            <v>37102</v>
          </cell>
          <cell r="H2190">
            <v>37103</v>
          </cell>
          <cell r="I2190">
            <v>3357</v>
          </cell>
          <cell r="J2190" t="str">
            <v>87.5%/12.5% C/P</v>
          </cell>
          <cell r="K2190" t="str">
            <v>Fall '02</v>
          </cell>
          <cell r="L2190" t="str">
            <v>L19 dark eggplant</v>
          </cell>
          <cell r="M2190" t="str">
            <v>Fiber Reactive</v>
          </cell>
          <cell r="N2190" t="str">
            <v>Jet Bleach</v>
          </cell>
          <cell r="O2190">
            <v>1</v>
          </cell>
          <cell r="P2190">
            <v>37113</v>
          </cell>
          <cell r="Q2190">
            <v>37113</v>
          </cell>
          <cell r="R2190">
            <v>0.40699999999999997</v>
          </cell>
          <cell r="U2190">
            <v>37225</v>
          </cell>
          <cell r="W2190">
            <v>37225</v>
          </cell>
          <cell r="Z2190" t="str">
            <v>Development Complete</v>
          </cell>
          <cell r="AA2190">
            <v>37113</v>
          </cell>
        </row>
        <row r="2191">
          <cell r="A2191" t="str">
            <v>MH5</v>
          </cell>
          <cell r="B2191" t="str">
            <v>Washed Navy 2000 Heather</v>
          </cell>
          <cell r="D2191" t="str">
            <v>Aliza Diggs-Bailey</v>
          </cell>
          <cell r="E2191" t="str">
            <v>MRL - Fall '02</v>
          </cell>
          <cell r="F2191" t="str">
            <v>MUN</v>
          </cell>
          <cell r="G2191">
            <v>37102</v>
          </cell>
          <cell r="H2191">
            <v>37103</v>
          </cell>
          <cell r="I2191">
            <v>2643</v>
          </cell>
          <cell r="J2191" t="str">
            <v>75%/25% C/P</v>
          </cell>
          <cell r="K2191" t="str">
            <v>Fall '02</v>
          </cell>
          <cell r="L2191" t="str">
            <v>MA4 Navy 2000</v>
          </cell>
          <cell r="M2191" t="str">
            <v>Disperse</v>
          </cell>
          <cell r="N2191" t="str">
            <v>Jet Bleach</v>
          </cell>
          <cell r="O2191">
            <v>2</v>
          </cell>
          <cell r="P2191">
            <v>37116</v>
          </cell>
          <cell r="Q2191">
            <v>37114</v>
          </cell>
          <cell r="R2191">
            <v>0.09</v>
          </cell>
          <cell r="T2191" t="str">
            <v xml:space="preserve">  </v>
          </cell>
          <cell r="U2191">
            <v>37476</v>
          </cell>
          <cell r="W2191">
            <v>37476</v>
          </cell>
          <cell r="Z2191" t="str">
            <v>Development Complete</v>
          </cell>
        </row>
        <row r="2192">
          <cell r="A2192" t="str">
            <v>MH4</v>
          </cell>
          <cell r="B2192" t="str">
            <v>Bristol Blue</v>
          </cell>
          <cell r="D2192" t="str">
            <v>Patrica Worley- Jacobs</v>
          </cell>
          <cell r="E2192" t="str">
            <v>Classic Boys Briefs</v>
          </cell>
          <cell r="F2192" t="str">
            <v>MUN</v>
          </cell>
          <cell r="G2192">
            <v>37015</v>
          </cell>
          <cell r="H2192">
            <v>37099</v>
          </cell>
          <cell r="I2192">
            <v>2824</v>
          </cell>
          <cell r="J2192" t="str">
            <v>100% cotton</v>
          </cell>
          <cell r="L2192" t="str">
            <v>A29  Bristol Blue</v>
          </cell>
          <cell r="M2192" t="str">
            <v>Fiber Reactive</v>
          </cell>
          <cell r="N2192" t="str">
            <v>BR W/Opt</v>
          </cell>
          <cell r="O2192">
            <v>14</v>
          </cell>
          <cell r="P2192">
            <v>37130</v>
          </cell>
          <cell r="R2192">
            <v>0.11169999999999999</v>
          </cell>
          <cell r="Y2192">
            <v>37197</v>
          </cell>
          <cell r="Z2192" t="str">
            <v>Dropped</v>
          </cell>
        </row>
        <row r="2193">
          <cell r="A2193" t="str">
            <v>MH3</v>
          </cell>
          <cell r="B2193" t="str">
            <v>Going Green</v>
          </cell>
          <cell r="D2193" t="str">
            <v>Patrica Worley- Jacobs</v>
          </cell>
          <cell r="E2193" t="str">
            <v>Boys Red Label</v>
          </cell>
          <cell r="F2193" t="str">
            <v>MUN</v>
          </cell>
          <cell r="G2193">
            <v>37095</v>
          </cell>
          <cell r="H2193">
            <v>37099</v>
          </cell>
          <cell r="I2193">
            <v>2824</v>
          </cell>
          <cell r="J2193" t="str">
            <v>100% cotton</v>
          </cell>
          <cell r="L2193" t="str">
            <v>19-0315TC</v>
          </cell>
          <cell r="M2193" t="str">
            <v>Fiber Reactive</v>
          </cell>
          <cell r="N2193" t="str">
            <v>Jet Scour</v>
          </cell>
          <cell r="O2193">
            <v>18</v>
          </cell>
          <cell r="P2193">
            <v>37116</v>
          </cell>
          <cell r="Q2193">
            <v>37175</v>
          </cell>
          <cell r="R2193">
            <v>0.34310000000000002</v>
          </cell>
          <cell r="Y2193">
            <v>37197</v>
          </cell>
          <cell r="Z2193" t="str">
            <v>Dropped</v>
          </cell>
        </row>
        <row r="2194">
          <cell r="A2194" t="str">
            <v>MH2</v>
          </cell>
          <cell r="B2194" t="str">
            <v>Astro Blue</v>
          </cell>
          <cell r="D2194" t="str">
            <v>Patrica Worley- Jacobs</v>
          </cell>
          <cell r="E2194" t="str">
            <v>Boys Red Label</v>
          </cell>
          <cell r="F2194" t="str">
            <v>MUN</v>
          </cell>
          <cell r="G2194">
            <v>37095</v>
          </cell>
          <cell r="H2194">
            <v>37099</v>
          </cell>
          <cell r="I2194">
            <v>2824</v>
          </cell>
          <cell r="J2194" t="str">
            <v>100% cotton</v>
          </cell>
          <cell r="K2194" t="str">
            <v>SP-02</v>
          </cell>
          <cell r="L2194" t="str">
            <v>19-4118TC</v>
          </cell>
          <cell r="M2194" t="str">
            <v>Fiber Reactive</v>
          </cell>
          <cell r="N2194" t="str">
            <v>Jet Scour</v>
          </cell>
          <cell r="O2194">
            <v>17</v>
          </cell>
          <cell r="P2194">
            <v>37111</v>
          </cell>
          <cell r="Q2194">
            <v>37183</v>
          </cell>
          <cell r="R2194">
            <v>5.4199999999999998E-2</v>
          </cell>
          <cell r="U2194">
            <v>37211</v>
          </cell>
          <cell r="W2194">
            <v>37211</v>
          </cell>
          <cell r="Z2194" t="str">
            <v>Development Complete</v>
          </cell>
        </row>
        <row r="2195">
          <cell r="A2195" t="str">
            <v>MH1</v>
          </cell>
          <cell r="B2195" t="str">
            <v>Cabernet</v>
          </cell>
          <cell r="D2195" t="str">
            <v>Constance Russo</v>
          </cell>
          <cell r="E2195" t="str">
            <v>Classic Men's Sp. '04</v>
          </cell>
          <cell r="F2195" t="str">
            <v>MUN</v>
          </cell>
          <cell r="G2195">
            <v>37707</v>
          </cell>
          <cell r="H2195">
            <v>37711</v>
          </cell>
          <cell r="I2195">
            <v>2824</v>
          </cell>
          <cell r="J2195" t="str">
            <v>100% Cotton</v>
          </cell>
          <cell r="K2195" t="str">
            <v>Sp'04</v>
          </cell>
          <cell r="L2195" t="str">
            <v>19-1726 TC</v>
          </cell>
          <cell r="M2195" t="str">
            <v>Fiber Reactive</v>
          </cell>
          <cell r="N2195" t="str">
            <v>Jet Scour</v>
          </cell>
          <cell r="O2195">
            <v>19</v>
          </cell>
          <cell r="P2195">
            <v>37781</v>
          </cell>
          <cell r="Q2195">
            <v>37788</v>
          </cell>
          <cell r="R2195">
            <v>0.2152</v>
          </cell>
          <cell r="U2195">
            <v>37788</v>
          </cell>
          <cell r="V2195" t="str">
            <v>complete</v>
          </cell>
          <cell r="W2195">
            <v>37840</v>
          </cell>
          <cell r="Z2195" t="str">
            <v>Development Complete</v>
          </cell>
        </row>
        <row r="2196">
          <cell r="A2196" t="str">
            <v>MG9</v>
          </cell>
          <cell r="B2196" t="str">
            <v>Juniper</v>
          </cell>
          <cell r="D2196" t="str">
            <v>Jane Schneck</v>
          </cell>
          <cell r="E2196" t="str">
            <v>Boy's Classics</v>
          </cell>
          <cell r="F2196" t="str">
            <v>MUN</v>
          </cell>
          <cell r="G2196">
            <v>37097</v>
          </cell>
          <cell r="H2196">
            <v>37099</v>
          </cell>
          <cell r="I2196">
            <v>2638</v>
          </cell>
          <cell r="J2196" t="str">
            <v>100% cotton</v>
          </cell>
          <cell r="K2196" t="str">
            <v>SP-02</v>
          </cell>
          <cell r="L2196" t="str">
            <v>18-0322TC</v>
          </cell>
          <cell r="M2196" t="str">
            <v>Fiber Reactive</v>
          </cell>
          <cell r="N2196" t="str">
            <v>Jet Bleach</v>
          </cell>
          <cell r="O2196">
            <v>16</v>
          </cell>
          <cell r="P2196">
            <v>37130</v>
          </cell>
          <cell r="Q2196">
            <v>37138</v>
          </cell>
          <cell r="R2196">
            <v>0.1099</v>
          </cell>
          <cell r="U2196">
            <v>37195</v>
          </cell>
          <cell r="W2196">
            <v>37197</v>
          </cell>
          <cell r="Z2196" t="str">
            <v>Development Complete</v>
          </cell>
        </row>
        <row r="2197">
          <cell r="A2197" t="str">
            <v>MG8</v>
          </cell>
          <cell r="B2197" t="str">
            <v>Classics Thyme Heather</v>
          </cell>
          <cell r="D2197" t="str">
            <v>Patrica Worley- Jacobs</v>
          </cell>
          <cell r="E2197" t="str">
            <v>Men's Classics</v>
          </cell>
          <cell r="F2197" t="str">
            <v>MUN</v>
          </cell>
          <cell r="G2197">
            <v>37095</v>
          </cell>
          <cell r="H2197">
            <v>37099</v>
          </cell>
          <cell r="I2197">
            <v>2829</v>
          </cell>
          <cell r="J2197" t="str">
            <v>90%/10% C/P</v>
          </cell>
          <cell r="K2197" t="str">
            <v>SP-02</v>
          </cell>
          <cell r="L2197" t="str">
            <v>076 Thyme</v>
          </cell>
          <cell r="M2197" t="str">
            <v>Fiber Reactive</v>
          </cell>
          <cell r="N2197" t="str">
            <v>Jet Scour</v>
          </cell>
          <cell r="O2197">
            <v>17</v>
          </cell>
          <cell r="P2197">
            <v>37125</v>
          </cell>
          <cell r="Q2197">
            <v>37125</v>
          </cell>
          <cell r="R2197">
            <v>8.9499999999999996E-2</v>
          </cell>
          <cell r="U2197">
            <v>37131</v>
          </cell>
          <cell r="W2197">
            <v>37130</v>
          </cell>
          <cell r="Z2197" t="str">
            <v>Development Complete</v>
          </cell>
        </row>
        <row r="2198">
          <cell r="A2198" t="str">
            <v>MG7</v>
          </cell>
          <cell r="B2198" t="str">
            <v>Thyme Heather</v>
          </cell>
          <cell r="D2198" t="str">
            <v>Aliza Diggs-Bailey</v>
          </cell>
          <cell r="E2198" t="str">
            <v>Sp'02  RL  Heather Boxer Briefs</v>
          </cell>
          <cell r="F2198" t="str">
            <v>MUN</v>
          </cell>
          <cell r="G2198">
            <v>37095</v>
          </cell>
          <cell r="H2198">
            <v>37099</v>
          </cell>
          <cell r="I2198" t="str">
            <v>2647                        2643</v>
          </cell>
          <cell r="J2198" t="str">
            <v>75%/25% C/P</v>
          </cell>
          <cell r="K2198" t="str">
            <v>SP-02</v>
          </cell>
          <cell r="L2198" t="str">
            <v>076 Thyme</v>
          </cell>
          <cell r="M2198" t="str">
            <v>Fiber Reactive</v>
          </cell>
          <cell r="N2198" t="str">
            <v>Jet Scour</v>
          </cell>
          <cell r="O2198">
            <v>7</v>
          </cell>
          <cell r="P2198">
            <v>37116</v>
          </cell>
          <cell r="Q2198">
            <v>37382</v>
          </cell>
          <cell r="R2198">
            <v>0.1288</v>
          </cell>
          <cell r="U2198">
            <v>37438</v>
          </cell>
          <cell r="W2198">
            <v>37438</v>
          </cell>
          <cell r="Z2198" t="str">
            <v>Development Complete</v>
          </cell>
        </row>
        <row r="2199">
          <cell r="A2199" t="str">
            <v>MG6</v>
          </cell>
          <cell r="B2199" t="str">
            <v>Green Tobacco Microstripe</v>
          </cell>
          <cell r="D2199" t="str">
            <v>Aliza Diggs-Bailey</v>
          </cell>
          <cell r="E2199" t="str">
            <v>Sp'02  RL  Heather Boxer Briefs</v>
          </cell>
          <cell r="F2199" t="str">
            <v>MUN</v>
          </cell>
          <cell r="G2199">
            <v>37095</v>
          </cell>
          <cell r="H2199">
            <v>37099</v>
          </cell>
          <cell r="I2199">
            <v>3357</v>
          </cell>
          <cell r="J2199" t="str">
            <v>87.5%/12.5% C/P</v>
          </cell>
          <cell r="K2199" t="str">
            <v>SP-02</v>
          </cell>
          <cell r="L2199" t="str">
            <v>M82 Green Tobacco</v>
          </cell>
          <cell r="M2199" t="str">
            <v>Reactive</v>
          </cell>
          <cell r="N2199" t="str">
            <v>Jet Bleach</v>
          </cell>
          <cell r="O2199">
            <v>5</v>
          </cell>
          <cell r="P2199">
            <v>37105</v>
          </cell>
          <cell r="Q2199">
            <v>37113</v>
          </cell>
          <cell r="R2199">
            <v>0.14560000000000001</v>
          </cell>
          <cell r="X2199">
            <v>37113</v>
          </cell>
          <cell r="Y2199">
            <v>37285</v>
          </cell>
          <cell r="Z2199" t="str">
            <v>Dropped</v>
          </cell>
          <cell r="AA2199">
            <v>37113</v>
          </cell>
        </row>
        <row r="2200">
          <cell r="A2200" t="str">
            <v>MG5</v>
          </cell>
          <cell r="B2200" t="str">
            <v>Classic Dark Eggplant</v>
          </cell>
          <cell r="D2200" t="str">
            <v>Patrica Worley- Jacobs</v>
          </cell>
          <cell r="E2200" t="str">
            <v>Men's Classics</v>
          </cell>
          <cell r="F2200" t="str">
            <v>MUN</v>
          </cell>
          <cell r="G2200">
            <v>37095</v>
          </cell>
          <cell r="H2200">
            <v>37099</v>
          </cell>
          <cell r="I2200">
            <v>2824</v>
          </cell>
          <cell r="J2200" t="str">
            <v>100% cotton</v>
          </cell>
          <cell r="K2200" t="str">
            <v>SP-02</v>
          </cell>
          <cell r="L2200" t="str">
            <v>L19 Dark Eggplant</v>
          </cell>
          <cell r="M2200" t="str">
            <v>Fiber Reactive</v>
          </cell>
          <cell r="N2200" t="str">
            <v>Jet Scour</v>
          </cell>
          <cell r="O2200">
            <v>13</v>
          </cell>
          <cell r="P2200">
            <v>37117</v>
          </cell>
          <cell r="R2200">
            <v>0.57120000000000004</v>
          </cell>
          <cell r="Y2200">
            <v>37175</v>
          </cell>
          <cell r="Z2200" t="str">
            <v>Dropped</v>
          </cell>
        </row>
        <row r="2201">
          <cell r="A2201" t="str">
            <v>MG4</v>
          </cell>
          <cell r="B2201" t="str">
            <v>Gulf Blue</v>
          </cell>
          <cell r="D2201" t="str">
            <v>Patrica Worley- Jacobs</v>
          </cell>
          <cell r="E2201" t="str">
            <v>Boys Red Label</v>
          </cell>
          <cell r="F2201" t="str">
            <v>MUN</v>
          </cell>
          <cell r="G2201">
            <v>37095</v>
          </cell>
          <cell r="H2201">
            <v>37099</v>
          </cell>
          <cell r="I2201">
            <v>2824</v>
          </cell>
          <cell r="J2201" t="str">
            <v>100% cotton</v>
          </cell>
          <cell r="K2201" t="str">
            <v>SP-02</v>
          </cell>
          <cell r="L2201" t="str">
            <v>19-4037TC</v>
          </cell>
          <cell r="M2201" t="str">
            <v>Fiber Reactive</v>
          </cell>
          <cell r="N2201" t="str">
            <v>Jet Bleach</v>
          </cell>
          <cell r="O2201">
            <v>43</v>
          </cell>
          <cell r="P2201">
            <v>37135</v>
          </cell>
          <cell r="Q2201">
            <v>37160</v>
          </cell>
          <cell r="R2201">
            <v>0.41909999999999997</v>
          </cell>
          <cell r="U2201">
            <v>37176</v>
          </cell>
          <cell r="W2201">
            <v>38230</v>
          </cell>
          <cell r="Z2201" t="str">
            <v>Development Complete</v>
          </cell>
        </row>
        <row r="2202">
          <cell r="A2202" t="str">
            <v>MG3</v>
          </cell>
          <cell r="B2202" t="str">
            <v>Lunar Red</v>
          </cell>
          <cell r="D2202" t="str">
            <v>Patrica Worley- Jacobs</v>
          </cell>
          <cell r="E2202" t="str">
            <v>Classic Bikini</v>
          </cell>
          <cell r="F2202" t="str">
            <v>MUN</v>
          </cell>
          <cell r="G2202">
            <v>37085</v>
          </cell>
          <cell r="H2202">
            <v>37085</v>
          </cell>
          <cell r="I2202">
            <v>2824</v>
          </cell>
          <cell r="J2202" t="str">
            <v>100% cotton</v>
          </cell>
          <cell r="K2202" t="str">
            <v>SP-02</v>
          </cell>
          <cell r="L2202" t="str">
            <v>MF5  dip[#3F</v>
          </cell>
          <cell r="M2202" t="str">
            <v>Fiber Reactive</v>
          </cell>
          <cell r="N2202" t="str">
            <v>Jet Scour</v>
          </cell>
          <cell r="O2202">
            <v>1</v>
          </cell>
          <cell r="P2202">
            <v>37085</v>
          </cell>
          <cell r="Q2202">
            <v>37085</v>
          </cell>
          <cell r="R2202">
            <v>0.46379999999999999</v>
          </cell>
          <cell r="U2202">
            <v>37099</v>
          </cell>
          <cell r="W2202">
            <v>38426</v>
          </cell>
          <cell r="Z2202" t="str">
            <v>Development Complete</v>
          </cell>
        </row>
        <row r="2203">
          <cell r="A2203" t="str">
            <v>MG2</v>
          </cell>
          <cell r="B2203" t="str">
            <v>Big Deal Burgandy Heather</v>
          </cell>
          <cell r="D2203" t="str">
            <v>Aliza Diggs-Bailey</v>
          </cell>
          <cell r="E2203" t="str">
            <v>MRL - Fall '002</v>
          </cell>
          <cell r="F2203" t="str">
            <v>MUN</v>
          </cell>
          <cell r="G2203">
            <v>37071</v>
          </cell>
          <cell r="H2203">
            <v>37075</v>
          </cell>
          <cell r="I2203">
            <v>2643</v>
          </cell>
          <cell r="J2203" t="str">
            <v>75%/25% C/P</v>
          </cell>
          <cell r="K2203" t="str">
            <v>Fall '02</v>
          </cell>
          <cell r="L2203" t="str">
            <v>M32</v>
          </cell>
          <cell r="M2203" t="str">
            <v>Fiber Reactive</v>
          </cell>
          <cell r="N2203" t="str">
            <v>Jet Scour</v>
          </cell>
          <cell r="O2203">
            <v>13</v>
          </cell>
          <cell r="P2203">
            <v>37111</v>
          </cell>
          <cell r="Q2203">
            <v>37154</v>
          </cell>
          <cell r="R2203">
            <v>0.49459999999999998</v>
          </cell>
          <cell r="U2203">
            <v>37238</v>
          </cell>
          <cell r="W2203">
            <v>37238</v>
          </cell>
          <cell r="Z2203" t="str">
            <v>Development Complete</v>
          </cell>
        </row>
        <row r="2204">
          <cell r="A2204" t="str">
            <v>MG1</v>
          </cell>
          <cell r="B2204" t="str">
            <v>Silken Grey</v>
          </cell>
          <cell r="D2204" t="str">
            <v>Patrica Worley- Jacobs</v>
          </cell>
          <cell r="E2204" t="str">
            <v>Classic Boys Briefs</v>
          </cell>
          <cell r="F2204" t="str">
            <v>MUN</v>
          </cell>
          <cell r="G2204">
            <v>37064</v>
          </cell>
          <cell r="H2204">
            <v>37068</v>
          </cell>
          <cell r="I2204">
            <v>2824</v>
          </cell>
          <cell r="J2204" t="str">
            <v>100% cotton</v>
          </cell>
          <cell r="K2204" t="str">
            <v>SP-02</v>
          </cell>
          <cell r="L2204" t="str">
            <v>14-4203TP</v>
          </cell>
          <cell r="M2204" t="str">
            <v>Direct</v>
          </cell>
          <cell r="N2204" t="str">
            <v>BR W/Opt</v>
          </cell>
          <cell r="O2204">
            <v>30</v>
          </cell>
          <cell r="P2204">
            <v>37105</v>
          </cell>
          <cell r="Q2204">
            <v>37160</v>
          </cell>
          <cell r="R2204">
            <v>1.29E-2</v>
          </cell>
          <cell r="Y2204">
            <v>37197</v>
          </cell>
          <cell r="Z2204" t="str">
            <v>Dropped</v>
          </cell>
        </row>
        <row r="2205">
          <cell r="A2205" t="str">
            <v>MF9</v>
          </cell>
          <cell r="B2205" t="str">
            <v>Scuba Blue</v>
          </cell>
          <cell r="D2205" t="str">
            <v>Patrica Worley- Jacobs</v>
          </cell>
          <cell r="E2205" t="str">
            <v>Classic Boys Briefs</v>
          </cell>
          <cell r="F2205" t="str">
            <v>MUN</v>
          </cell>
          <cell r="G2205">
            <v>37064</v>
          </cell>
          <cell r="H2205">
            <v>37068</v>
          </cell>
          <cell r="I2205">
            <v>2824</v>
          </cell>
          <cell r="J2205" t="str">
            <v>100% cotton</v>
          </cell>
          <cell r="K2205" t="str">
            <v>SP-02</v>
          </cell>
          <cell r="M2205" t="str">
            <v>Fiber Reactive</v>
          </cell>
          <cell r="N2205" t="str">
            <v>Jet Scour</v>
          </cell>
          <cell r="O2205">
            <v>12</v>
          </cell>
          <cell r="P2205">
            <v>37098</v>
          </cell>
          <cell r="Q2205">
            <v>37160</v>
          </cell>
          <cell r="R2205">
            <v>0.41</v>
          </cell>
          <cell r="U2205">
            <v>37211</v>
          </cell>
          <cell r="W2205">
            <v>37211</v>
          </cell>
          <cell r="Z2205" t="str">
            <v>Development Complete</v>
          </cell>
        </row>
        <row r="2206">
          <cell r="A2206" t="str">
            <v>MF8</v>
          </cell>
          <cell r="B2206" t="str">
            <v>PJ Blue</v>
          </cell>
          <cell r="D2206" t="str">
            <v>Patrica Worley- Jacobs</v>
          </cell>
          <cell r="E2206" t="str">
            <v>Classic Boys Briefs</v>
          </cell>
          <cell r="F2206" t="str">
            <v>MUN</v>
          </cell>
          <cell r="G2206">
            <v>37064</v>
          </cell>
          <cell r="H2206">
            <v>37068</v>
          </cell>
          <cell r="I2206">
            <v>2824</v>
          </cell>
          <cell r="J2206" t="str">
            <v>100% cotton</v>
          </cell>
          <cell r="K2206" t="str">
            <v>SP-02</v>
          </cell>
          <cell r="M2206" t="str">
            <v>Fiber Reactive</v>
          </cell>
          <cell r="N2206" t="str">
            <v>Jet Scour</v>
          </cell>
          <cell r="O2206">
            <v>20</v>
          </cell>
          <cell r="P2206">
            <v>37134</v>
          </cell>
          <cell r="R2206">
            <v>0.3221</v>
          </cell>
          <cell r="Y2206">
            <v>37197</v>
          </cell>
          <cell r="Z2206" t="str">
            <v>Dropped</v>
          </cell>
        </row>
        <row r="2207">
          <cell r="A2207" t="str">
            <v>MF7</v>
          </cell>
          <cell r="B2207" t="str">
            <v>Reel Red</v>
          </cell>
          <cell r="D2207" t="str">
            <v>Patrica Worley- Jacobs</v>
          </cell>
          <cell r="E2207" t="str">
            <v>Classic Boys Briefs</v>
          </cell>
          <cell r="F2207" t="str">
            <v>MUN</v>
          </cell>
          <cell r="G2207">
            <v>37064</v>
          </cell>
          <cell r="H2207">
            <v>37068</v>
          </cell>
          <cell r="I2207">
            <v>2824</v>
          </cell>
          <cell r="J2207" t="str">
            <v>100% cotton</v>
          </cell>
          <cell r="K2207" t="str">
            <v>SP-02</v>
          </cell>
          <cell r="M2207" t="str">
            <v>Fiber Reactive</v>
          </cell>
          <cell r="N2207" t="str">
            <v>Jet Bleach</v>
          </cell>
          <cell r="O2207">
            <v>3</v>
          </cell>
          <cell r="P2207">
            <v>37105</v>
          </cell>
          <cell r="R2207">
            <v>0.44169999999999998</v>
          </cell>
          <cell r="Y2207">
            <v>37180</v>
          </cell>
          <cell r="Z2207" t="str">
            <v>Dropped</v>
          </cell>
        </row>
        <row r="2208">
          <cell r="A2208" t="str">
            <v>MF6</v>
          </cell>
          <cell r="B2208" t="str">
            <v>Green Grass</v>
          </cell>
          <cell r="D2208" t="str">
            <v>Patrica Worley- Jacobs</v>
          </cell>
          <cell r="E2208" t="str">
            <v>Classic Boys Briefs</v>
          </cell>
          <cell r="F2208" t="str">
            <v>MUN</v>
          </cell>
          <cell r="G2208">
            <v>37064</v>
          </cell>
          <cell r="H2208">
            <v>37068</v>
          </cell>
          <cell r="I2208">
            <v>2824</v>
          </cell>
          <cell r="J2208" t="str">
            <v>100% cotton</v>
          </cell>
          <cell r="K2208" t="str">
            <v>SP-02</v>
          </cell>
          <cell r="M2208" t="str">
            <v>Fiber Reactive</v>
          </cell>
          <cell r="N2208" t="str">
            <v>BR W/Opt</v>
          </cell>
          <cell r="O2208">
            <v>31</v>
          </cell>
          <cell r="P2208">
            <v>37116</v>
          </cell>
          <cell r="R2208">
            <v>0.55700000000000005</v>
          </cell>
          <cell r="Y2208">
            <v>37190</v>
          </cell>
          <cell r="Z2208" t="str">
            <v>Dropped</v>
          </cell>
        </row>
        <row r="2209">
          <cell r="A2209" t="str">
            <v>MF5</v>
          </cell>
          <cell r="B2209" t="str">
            <v>Recon Red</v>
          </cell>
          <cell r="D2209" t="str">
            <v>Patrica Worley- Jacobs</v>
          </cell>
          <cell r="E2209" t="str">
            <v>Classic Boys Briefs</v>
          </cell>
          <cell r="F2209" t="str">
            <v>MUN</v>
          </cell>
          <cell r="G2209">
            <v>37064</v>
          </cell>
          <cell r="H2209">
            <v>37068</v>
          </cell>
          <cell r="I2209">
            <v>2824</v>
          </cell>
          <cell r="J2209" t="str">
            <v>100% cotton</v>
          </cell>
          <cell r="K2209" t="str">
            <v>SP-02</v>
          </cell>
          <cell r="M2209" t="str">
            <v>Fiber Reactive</v>
          </cell>
          <cell r="N2209" t="str">
            <v>Jet Scour</v>
          </cell>
          <cell r="O2209">
            <v>11</v>
          </cell>
          <cell r="P2209">
            <v>37085</v>
          </cell>
          <cell r="Q2209">
            <v>37085</v>
          </cell>
          <cell r="R2209">
            <v>0.34350000000000003</v>
          </cell>
          <cell r="W2209">
            <v>37102</v>
          </cell>
          <cell r="Y2209">
            <v>37197</v>
          </cell>
          <cell r="Z2209" t="str">
            <v>Dropped</v>
          </cell>
        </row>
        <row r="2210">
          <cell r="A2210" t="str">
            <v>MF4</v>
          </cell>
          <cell r="B2210" t="str">
            <v>Moss</v>
          </cell>
          <cell r="D2210" t="str">
            <v>Patrica Worley- Jacobs</v>
          </cell>
          <cell r="E2210" t="str">
            <v>Classic Boys Briefs</v>
          </cell>
          <cell r="F2210" t="str">
            <v>MUN</v>
          </cell>
          <cell r="G2210">
            <v>37064</v>
          </cell>
          <cell r="H2210">
            <v>37068</v>
          </cell>
          <cell r="I2210">
            <v>2824</v>
          </cell>
          <cell r="J2210" t="str">
            <v>100% cotton</v>
          </cell>
          <cell r="K2210" t="str">
            <v>SP-02</v>
          </cell>
          <cell r="M2210" t="str">
            <v>Fiber Reactive</v>
          </cell>
          <cell r="N2210" t="str">
            <v>Jet Bleach</v>
          </cell>
          <cell r="O2210">
            <v>23</v>
          </cell>
          <cell r="P2210">
            <v>37085</v>
          </cell>
          <cell r="Q2210">
            <v>37113</v>
          </cell>
          <cell r="R2210">
            <v>0.27700000000000002</v>
          </cell>
          <cell r="U2210">
            <v>37125</v>
          </cell>
          <cell r="W2210">
            <v>37125</v>
          </cell>
          <cell r="Z2210" t="str">
            <v>Development Complete</v>
          </cell>
        </row>
        <row r="2211">
          <cell r="A2211" t="str">
            <v>MF3</v>
          </cell>
          <cell r="B2211" t="str">
            <v>Renaissance Blue</v>
          </cell>
          <cell r="D2211" t="str">
            <v>Patrica Worley- Jacobs</v>
          </cell>
          <cell r="E2211" t="str">
            <v>Classic Boys Briefs</v>
          </cell>
          <cell r="F2211" t="str">
            <v>MUN</v>
          </cell>
          <cell r="G2211">
            <v>37064</v>
          </cell>
          <cell r="H2211">
            <v>37068</v>
          </cell>
          <cell r="I2211">
            <v>2824</v>
          </cell>
          <cell r="J2211" t="str">
            <v>100% cotton</v>
          </cell>
          <cell r="K2211" t="str">
            <v>SP-02</v>
          </cell>
          <cell r="M2211" t="str">
            <v>Fiber Reactive</v>
          </cell>
          <cell r="N2211" t="str">
            <v>Jet Scour</v>
          </cell>
          <cell r="O2211">
            <v>23</v>
          </cell>
          <cell r="P2211">
            <v>37085</v>
          </cell>
          <cell r="Q2211">
            <v>37160</v>
          </cell>
          <cell r="R2211">
            <v>0.1249</v>
          </cell>
          <cell r="U2211">
            <v>37182</v>
          </cell>
          <cell r="W2211">
            <v>37182</v>
          </cell>
          <cell r="Z2211" t="str">
            <v>Development Complete</v>
          </cell>
        </row>
        <row r="2212">
          <cell r="A2212" t="str">
            <v>MF2</v>
          </cell>
          <cell r="B2212" t="str">
            <v>Light Blue Print Heather</v>
          </cell>
          <cell r="D2212" t="str">
            <v>Ana Quintana</v>
          </cell>
          <cell r="E2212" t="str">
            <v>Heather Boxer Brief</v>
          </cell>
          <cell r="F2212" t="str">
            <v>MUN</v>
          </cell>
          <cell r="G2212">
            <v>37057</v>
          </cell>
          <cell r="H2212">
            <v>37057</v>
          </cell>
          <cell r="I2212">
            <v>2643</v>
          </cell>
          <cell r="J2212" t="str">
            <v>75%/25% C/P</v>
          </cell>
          <cell r="K2212" t="str">
            <v>F'01</v>
          </cell>
          <cell r="L2212" t="str">
            <v>MD5</v>
          </cell>
          <cell r="M2212" t="str">
            <v>Fiber Reactive</v>
          </cell>
          <cell r="N2212" t="str">
            <v>Jet Bleach</v>
          </cell>
          <cell r="O2212">
            <v>5</v>
          </cell>
          <cell r="P2212">
            <v>37067</v>
          </cell>
          <cell r="Q2212">
            <v>37154</v>
          </cell>
          <cell r="R2212">
            <v>0.13</v>
          </cell>
          <cell r="U2212">
            <v>37228</v>
          </cell>
          <cell r="W2212">
            <v>37228</v>
          </cell>
          <cell r="Z2212" t="str">
            <v>Development Complete</v>
          </cell>
        </row>
        <row r="2213">
          <cell r="A2213" t="str">
            <v>MF1</v>
          </cell>
          <cell r="B2213" t="str">
            <v>Blue Bird Microstripe</v>
          </cell>
          <cell r="D2213" t="str">
            <v>Patrica Worley- Jacobs</v>
          </cell>
          <cell r="E2213" t="str">
            <v>Classics Boxer Briefs</v>
          </cell>
          <cell r="F2213" t="str">
            <v>MUN</v>
          </cell>
          <cell r="G2213">
            <v>37064</v>
          </cell>
          <cell r="H2213">
            <v>37064</v>
          </cell>
          <cell r="I2213" t="str">
            <v>0106-40</v>
          </cell>
          <cell r="J2213" t="str">
            <v>75%/25% C/P</v>
          </cell>
          <cell r="K2213" t="str">
            <v>SP-02</v>
          </cell>
          <cell r="L2213" t="str">
            <v>PC8 dip#1</v>
          </cell>
          <cell r="M2213" t="str">
            <v>Fiber Reactive</v>
          </cell>
          <cell r="N2213" t="str">
            <v>Jet Scour</v>
          </cell>
          <cell r="O2213">
            <v>18</v>
          </cell>
          <cell r="P2213">
            <v>37067</v>
          </cell>
          <cell r="Q2213">
            <v>37103</v>
          </cell>
          <cell r="R2213">
            <v>5.7500000000000002E-2</v>
          </cell>
          <cell r="U2213">
            <v>37127</v>
          </cell>
          <cell r="W2213">
            <v>37127</v>
          </cell>
          <cell r="Z2213" t="str">
            <v>Development Complete</v>
          </cell>
        </row>
        <row r="2214">
          <cell r="A2214" t="str">
            <v>ME9</v>
          </cell>
          <cell r="B2214" t="str">
            <v>Mercury Microstripe</v>
          </cell>
          <cell r="D2214" t="str">
            <v>Ana Quintana</v>
          </cell>
          <cell r="E2214" t="str">
            <v>Sp'02  RL  Heather Boxer Briefs</v>
          </cell>
          <cell r="F2214" t="str">
            <v>MUN</v>
          </cell>
          <cell r="G2214">
            <v>37047</v>
          </cell>
          <cell r="H2214">
            <v>37055</v>
          </cell>
          <cell r="I2214">
            <v>3357</v>
          </cell>
          <cell r="J2214" t="str">
            <v>87.5%/12.5% C/P</v>
          </cell>
          <cell r="K2214" t="str">
            <v>SP-02</v>
          </cell>
          <cell r="L2214" t="str">
            <v>M97</v>
          </cell>
          <cell r="M2214" t="str">
            <v>Fiber Reactive</v>
          </cell>
          <cell r="N2214" t="str">
            <v>Jet Bleach</v>
          </cell>
          <cell r="O2214">
            <v>12</v>
          </cell>
          <cell r="P2214">
            <v>37067</v>
          </cell>
          <cell r="Q2214">
            <v>37113</v>
          </cell>
          <cell r="R2214">
            <v>0.1842</v>
          </cell>
          <cell r="U2214">
            <v>37652</v>
          </cell>
          <cell r="W2214">
            <v>37662</v>
          </cell>
          <cell r="Z2214" t="str">
            <v>Development Complete</v>
          </cell>
        </row>
        <row r="2215">
          <cell r="A2215" t="str">
            <v>ME8</v>
          </cell>
          <cell r="B2215" t="str">
            <v>Opal Grey</v>
          </cell>
          <cell r="D2215" t="str">
            <v>Ana Quintana</v>
          </cell>
          <cell r="E2215" t="str">
            <v>Sp'02  RL Briefs &amp; Boxer Briefs</v>
          </cell>
          <cell r="F2215" t="str">
            <v>MUN</v>
          </cell>
          <cell r="G2215">
            <v>37047</v>
          </cell>
          <cell r="H2215">
            <v>37055</v>
          </cell>
          <cell r="I2215">
            <v>2638</v>
          </cell>
          <cell r="J2215" t="str">
            <v>100% cotton</v>
          </cell>
          <cell r="K2215" t="str">
            <v>SP-02</v>
          </cell>
          <cell r="L2215" t="str">
            <v>M48</v>
          </cell>
          <cell r="M2215" t="str">
            <v>Direct</v>
          </cell>
          <cell r="N2215" t="str">
            <v>BR W/Opt</v>
          </cell>
          <cell r="O2215">
            <v>4</v>
          </cell>
          <cell r="P2215">
            <v>37067</v>
          </cell>
          <cell r="Q2215">
            <v>37075</v>
          </cell>
          <cell r="R2215">
            <v>1.2500000000000001E-2</v>
          </cell>
          <cell r="U2215">
            <v>37098</v>
          </cell>
          <cell r="W2215">
            <v>37118</v>
          </cell>
          <cell r="Z2215" t="str">
            <v>Development Complete</v>
          </cell>
        </row>
        <row r="2216">
          <cell r="A2216" t="str">
            <v>ME7</v>
          </cell>
          <cell r="B2216" t="str">
            <v>Midnight Teal Heather</v>
          </cell>
          <cell r="D2216" t="str">
            <v>Ana Quintana</v>
          </cell>
          <cell r="E2216" t="str">
            <v>Hanes Forward Fashion Sp'02</v>
          </cell>
          <cell r="F2216" t="str">
            <v>MUN</v>
          </cell>
          <cell r="G2216">
            <v>37048</v>
          </cell>
          <cell r="H2216">
            <v>37048</v>
          </cell>
          <cell r="I2216">
            <v>2640</v>
          </cell>
          <cell r="J2216" t="str">
            <v>75%/25% C/P</v>
          </cell>
          <cell r="K2216" t="str">
            <v>SP-02</v>
          </cell>
          <cell r="L2216" t="str">
            <v>MC9</v>
          </cell>
          <cell r="M2216" t="str">
            <v>Fiber Reactive</v>
          </cell>
          <cell r="N2216" t="str">
            <v>Jet Bleach</v>
          </cell>
          <cell r="O2216">
            <v>9</v>
          </cell>
          <cell r="P2216">
            <v>37048</v>
          </cell>
          <cell r="Q2216">
            <v>37048</v>
          </cell>
          <cell r="R2216">
            <v>0.2331</v>
          </cell>
          <cell r="Y2216">
            <v>37097</v>
          </cell>
          <cell r="Z2216" t="str">
            <v>Dropped</v>
          </cell>
        </row>
        <row r="2217">
          <cell r="A2217" t="str">
            <v>ME6</v>
          </cell>
          <cell r="B2217" t="str">
            <v>Classics Light Teal Heather</v>
          </cell>
          <cell r="D2217" t="str">
            <v>Patrica Worley- Jacobs</v>
          </cell>
          <cell r="E2217" t="str">
            <v>Boys Classics Briefs</v>
          </cell>
          <cell r="F2217" t="str">
            <v>MUN</v>
          </cell>
          <cell r="G2217">
            <v>37041</v>
          </cell>
          <cell r="H2217">
            <v>37041</v>
          </cell>
          <cell r="I2217">
            <v>2829</v>
          </cell>
          <cell r="J2217" t="str">
            <v>90%/10% C/P</v>
          </cell>
          <cell r="K2217" t="str">
            <v>Fall'01</v>
          </cell>
          <cell r="L2217" t="str">
            <v>dip#2 MD9</v>
          </cell>
          <cell r="M2217" t="str">
            <v>Fiber Reactive</v>
          </cell>
          <cell r="N2217" t="str">
            <v>Jet Scour</v>
          </cell>
          <cell r="O2217">
            <v>1</v>
          </cell>
          <cell r="P2217">
            <v>37042</v>
          </cell>
          <cell r="R2217">
            <v>2.69E-2</v>
          </cell>
          <cell r="Y2217">
            <v>37103</v>
          </cell>
          <cell r="Z2217" t="str">
            <v>Dropped</v>
          </cell>
        </row>
        <row r="2218">
          <cell r="A2218" t="str">
            <v>ME5</v>
          </cell>
          <cell r="B2218" t="str">
            <v>3x3 Dk Blue Print Microstripe</v>
          </cell>
          <cell r="D2218" t="str">
            <v>Ana Quintana</v>
          </cell>
          <cell r="E2218" t="str">
            <v>Sp.02 Heather Boxer Brief</v>
          </cell>
          <cell r="F2218" t="str">
            <v>MUN</v>
          </cell>
          <cell r="G2218">
            <v>37025</v>
          </cell>
          <cell r="H2218">
            <v>37027</v>
          </cell>
          <cell r="I2218">
            <v>3357</v>
          </cell>
          <cell r="J2218" t="str">
            <v>87.5%/12.5% C/P</v>
          </cell>
          <cell r="K2218" t="str">
            <v>SP-02</v>
          </cell>
          <cell r="M2218" t="str">
            <v>Fiber Reactive</v>
          </cell>
          <cell r="N2218" t="str">
            <v>Jet Scour</v>
          </cell>
          <cell r="O2218">
            <v>3</v>
          </cell>
          <cell r="P2218">
            <v>37055</v>
          </cell>
          <cell r="R2218">
            <v>0.20219999999999999</v>
          </cell>
          <cell r="U2218">
            <v>37076</v>
          </cell>
          <cell r="W2218">
            <v>37078</v>
          </cell>
          <cell r="Z2218" t="str">
            <v>Development Complete</v>
          </cell>
        </row>
        <row r="2219">
          <cell r="A2219" t="str">
            <v>ME4</v>
          </cell>
          <cell r="B2219" t="str">
            <v>Bristol blue</v>
          </cell>
          <cell r="D2219" t="str">
            <v>Patrica Worley- Jacobs</v>
          </cell>
          <cell r="E2219" t="str">
            <v>Boys Classics Briefs</v>
          </cell>
          <cell r="F2219" t="str">
            <v>MUN</v>
          </cell>
          <cell r="G2219">
            <v>37015</v>
          </cell>
          <cell r="H2219">
            <v>37018</v>
          </cell>
          <cell r="I2219">
            <v>2824</v>
          </cell>
          <cell r="J2219" t="str">
            <v>100% cotton</v>
          </cell>
          <cell r="K2219" t="str">
            <v>SP-02</v>
          </cell>
          <cell r="L2219" t="str">
            <v>A29 -50/50 std.</v>
          </cell>
          <cell r="M2219" t="str">
            <v>Fiber Reactive</v>
          </cell>
          <cell r="N2219" t="str">
            <v>Jet Bleach</v>
          </cell>
          <cell r="O2219">
            <v>17</v>
          </cell>
          <cell r="P2219">
            <v>37067</v>
          </cell>
          <cell r="R2219">
            <v>0.15160000000000001</v>
          </cell>
          <cell r="Y2219">
            <v>37197</v>
          </cell>
          <cell r="Z2219" t="str">
            <v>Dropped</v>
          </cell>
        </row>
        <row r="2220">
          <cell r="A2220" t="str">
            <v>ME3</v>
          </cell>
          <cell r="B2220" t="str">
            <v>Heather</v>
          </cell>
          <cell r="D2220" t="str">
            <v>Aliza Diggs-Bailey</v>
          </cell>
          <cell r="E2220" t="str">
            <v>SP'02- POCKET TEE</v>
          </cell>
          <cell r="F2220" t="str">
            <v>MUN</v>
          </cell>
          <cell r="G2220">
            <v>37011</v>
          </cell>
          <cell r="H2220">
            <v>37013</v>
          </cell>
          <cell r="I2220">
            <v>2675</v>
          </cell>
          <cell r="J2220" t="str">
            <v>100% cotton</v>
          </cell>
          <cell r="K2220" t="str">
            <v>SP-02</v>
          </cell>
          <cell r="M2220" t="str">
            <v>Fiber Reactive</v>
          </cell>
          <cell r="O2220">
            <v>8</v>
          </cell>
          <cell r="P2220">
            <v>37020</v>
          </cell>
          <cell r="R2220">
            <v>0.05</v>
          </cell>
          <cell r="Y2220">
            <v>37051</v>
          </cell>
          <cell r="Z2220" t="str">
            <v>Dropped</v>
          </cell>
        </row>
        <row r="2221">
          <cell r="A2221" t="str">
            <v>ME2</v>
          </cell>
          <cell r="B2221" t="str">
            <v>Spice</v>
          </cell>
          <cell r="D2221" t="str">
            <v>Aliza Diggs-Bailey</v>
          </cell>
          <cell r="E2221" t="str">
            <v>SP'02- POCKET TEE</v>
          </cell>
          <cell r="F2221" t="str">
            <v>MUN</v>
          </cell>
          <cell r="G2221">
            <v>37011</v>
          </cell>
          <cell r="H2221">
            <v>37013</v>
          </cell>
          <cell r="I2221">
            <v>2675</v>
          </cell>
          <cell r="J2221" t="str">
            <v>100% cotton</v>
          </cell>
          <cell r="K2221" t="str">
            <v>SP-02</v>
          </cell>
          <cell r="M2221" t="str">
            <v>Fiber Reactive</v>
          </cell>
          <cell r="N2221" t="str">
            <v>Jet Bleach</v>
          </cell>
          <cell r="O2221">
            <v>8</v>
          </cell>
          <cell r="P2221">
            <v>37019</v>
          </cell>
          <cell r="Q2221">
            <v>37034</v>
          </cell>
          <cell r="R2221">
            <v>0.14000000000000001</v>
          </cell>
          <cell r="U2221">
            <v>37057</v>
          </cell>
          <cell r="W2221">
            <v>37058</v>
          </cell>
          <cell r="Z2221" t="str">
            <v>Development Complete</v>
          </cell>
        </row>
        <row r="2222">
          <cell r="A2222" t="str">
            <v>ME1</v>
          </cell>
          <cell r="B2222" t="str">
            <v>Kelp</v>
          </cell>
          <cell r="D2222" t="str">
            <v>Aliza Diggs-Bailey</v>
          </cell>
          <cell r="E2222" t="str">
            <v>SP'02- POCKET TEE</v>
          </cell>
          <cell r="F2222" t="str">
            <v>MUN</v>
          </cell>
          <cell r="G2222">
            <v>37011</v>
          </cell>
          <cell r="H2222">
            <v>37013</v>
          </cell>
          <cell r="I2222">
            <v>2675</v>
          </cell>
          <cell r="J2222" t="str">
            <v>100% cotton</v>
          </cell>
          <cell r="K2222" t="str">
            <v>SP-02</v>
          </cell>
          <cell r="M2222" t="str">
            <v>Fiber Reactive</v>
          </cell>
          <cell r="N2222" t="str">
            <v>Jet Scour</v>
          </cell>
          <cell r="O2222">
            <v>2</v>
          </cell>
          <cell r="P2222">
            <v>37019</v>
          </cell>
          <cell r="Q2222">
            <v>37034</v>
          </cell>
          <cell r="R2222">
            <v>0.04</v>
          </cell>
          <cell r="U2222">
            <v>37056</v>
          </cell>
          <cell r="W2222">
            <v>37058</v>
          </cell>
          <cell r="Z2222" t="str">
            <v>Development Complete</v>
          </cell>
        </row>
        <row r="2223">
          <cell r="A2223" t="str">
            <v>MD9</v>
          </cell>
          <cell r="B2223" t="str">
            <v>Classics Teal Heather</v>
          </cell>
          <cell r="D2223" t="str">
            <v>Patrica Worley- Jacobs</v>
          </cell>
          <cell r="E2223" t="str">
            <v>Boys Classics Briefs</v>
          </cell>
          <cell r="F2223" t="str">
            <v>MUN</v>
          </cell>
          <cell r="G2223">
            <v>37011</v>
          </cell>
          <cell r="H2223">
            <v>37011</v>
          </cell>
          <cell r="I2223">
            <v>2829</v>
          </cell>
          <cell r="J2223" t="str">
            <v>90%/10% C/P</v>
          </cell>
          <cell r="K2223" t="str">
            <v>Fall'01</v>
          </cell>
          <cell r="L2223" t="str">
            <v>M77</v>
          </cell>
          <cell r="M2223" t="str">
            <v>Fiber Reactive</v>
          </cell>
          <cell r="N2223" t="str">
            <v>Jet Scour</v>
          </cell>
          <cell r="O2223">
            <v>15</v>
          </cell>
          <cell r="P2223">
            <v>37055</v>
          </cell>
          <cell r="R2223">
            <v>8.5500000000000007E-2</v>
          </cell>
          <cell r="Z2223" t="str">
            <v>Lab dip submitted</v>
          </cell>
        </row>
        <row r="2224">
          <cell r="A2224" t="str">
            <v>MD8</v>
          </cell>
          <cell r="B2224" t="str">
            <v>Faience</v>
          </cell>
          <cell r="D2224" t="str">
            <v>Jane Schneck</v>
          </cell>
          <cell r="E2224" t="str">
            <v>Boys Briefs</v>
          </cell>
          <cell r="F2224" t="str">
            <v>MUN</v>
          </cell>
          <cell r="G2224">
            <v>36934</v>
          </cell>
          <cell r="H2224">
            <v>36934</v>
          </cell>
          <cell r="I2224">
            <v>2638</v>
          </cell>
          <cell r="J2224" t="str">
            <v>100% cotton</v>
          </cell>
          <cell r="K2224" t="str">
            <v>Fall'01</v>
          </cell>
          <cell r="L2224" t="str">
            <v>18-4232 TC</v>
          </cell>
          <cell r="M2224" t="str">
            <v>Fiber Reactive</v>
          </cell>
          <cell r="N2224" t="str">
            <v>Jet Scour</v>
          </cell>
          <cell r="O2224">
            <v>2</v>
          </cell>
          <cell r="P2224">
            <v>36937</v>
          </cell>
          <cell r="Q2224">
            <v>36958</v>
          </cell>
          <cell r="R2224">
            <v>0.15870000000000001</v>
          </cell>
          <cell r="U2224">
            <v>36991</v>
          </cell>
          <cell r="W2224">
            <v>36991</v>
          </cell>
          <cell r="Z2224" t="str">
            <v>Development Complete</v>
          </cell>
        </row>
        <row r="2225">
          <cell r="A2225" t="str">
            <v>MD7</v>
          </cell>
          <cell r="B2225" t="str">
            <v>Navy</v>
          </cell>
          <cell r="D2225" t="str">
            <v>Jane Schneck</v>
          </cell>
          <cell r="E2225" t="str">
            <v>Boys Briefs</v>
          </cell>
          <cell r="F2225" t="str">
            <v>MUN</v>
          </cell>
          <cell r="G2225">
            <v>36934</v>
          </cell>
          <cell r="H2225">
            <v>36934</v>
          </cell>
          <cell r="I2225">
            <v>2638</v>
          </cell>
          <cell r="J2225" t="str">
            <v>100% cotton</v>
          </cell>
          <cell r="K2225" t="str">
            <v>Fall'01</v>
          </cell>
          <cell r="L2225" t="str">
            <v>C053010</v>
          </cell>
          <cell r="M2225" t="str">
            <v>Fiber Reactive</v>
          </cell>
          <cell r="N2225" t="str">
            <v>Jet Scour</v>
          </cell>
          <cell r="O2225">
            <v>2</v>
          </cell>
          <cell r="P2225">
            <v>36937</v>
          </cell>
          <cell r="Q2225">
            <v>36958</v>
          </cell>
          <cell r="R2225">
            <v>0.1101</v>
          </cell>
          <cell r="U2225">
            <v>36991</v>
          </cell>
          <cell r="W2225">
            <v>36991</v>
          </cell>
          <cell r="Z2225" t="str">
            <v>Development Complete</v>
          </cell>
        </row>
        <row r="2226">
          <cell r="A2226" t="str">
            <v>MD6</v>
          </cell>
          <cell r="B2226" t="str">
            <v>Barn Red</v>
          </cell>
          <cell r="D2226" t="str">
            <v>Jane Schneck</v>
          </cell>
          <cell r="E2226" t="str">
            <v>Boys Briefs</v>
          </cell>
          <cell r="F2226" t="str">
            <v>MUN</v>
          </cell>
          <cell r="G2226">
            <v>36934</v>
          </cell>
          <cell r="H2226">
            <v>36934</v>
          </cell>
          <cell r="I2226">
            <v>2638</v>
          </cell>
          <cell r="J2226" t="str">
            <v>100% cotton</v>
          </cell>
          <cell r="K2226" t="str">
            <v>Fall'01</v>
          </cell>
          <cell r="L2226" t="str">
            <v>C692003</v>
          </cell>
          <cell r="M2226" t="str">
            <v>Fiber Reactive</v>
          </cell>
          <cell r="N2226" t="str">
            <v>Jet Bleach</v>
          </cell>
          <cell r="O2226">
            <v>2</v>
          </cell>
          <cell r="P2226">
            <v>36937</v>
          </cell>
          <cell r="Q2226">
            <v>36958</v>
          </cell>
          <cell r="R2226">
            <v>0.3599</v>
          </cell>
          <cell r="U2226">
            <v>36991</v>
          </cell>
          <cell r="W2226">
            <v>36991</v>
          </cell>
          <cell r="Z2226" t="str">
            <v>Development Complete</v>
          </cell>
        </row>
        <row r="2227">
          <cell r="A2227" t="str">
            <v>MD5</v>
          </cell>
          <cell r="B2227" t="str">
            <v>Blue Print Heather</v>
          </cell>
          <cell r="D2227" t="str">
            <v>Ana Quintana</v>
          </cell>
          <cell r="E2227" t="str">
            <v>Heather Boxer Brief</v>
          </cell>
          <cell r="F2227" t="str">
            <v>MUN</v>
          </cell>
          <cell r="G2227">
            <v>36930</v>
          </cell>
          <cell r="H2227">
            <v>36930</v>
          </cell>
          <cell r="I2227">
            <v>2643</v>
          </cell>
          <cell r="J2227" t="str">
            <v>75%/25% C/P</v>
          </cell>
          <cell r="K2227" t="str">
            <v>Fall'01</v>
          </cell>
          <cell r="L2227" t="str">
            <v>A60</v>
          </cell>
          <cell r="M2227" t="str">
            <v>Fiber Reactive</v>
          </cell>
          <cell r="N2227" t="str">
            <v>Jet Scour</v>
          </cell>
          <cell r="O2227">
            <v>2</v>
          </cell>
          <cell r="P2227">
            <v>36930</v>
          </cell>
          <cell r="R2227">
            <v>0.23380000000000001</v>
          </cell>
          <cell r="Y2227">
            <v>37285</v>
          </cell>
          <cell r="Z2227" t="str">
            <v>Dropped</v>
          </cell>
        </row>
        <row r="2228">
          <cell r="A2228" t="str">
            <v>MD4</v>
          </cell>
          <cell r="B2228" t="str">
            <v>Rock Heather</v>
          </cell>
          <cell r="D2228" t="str">
            <v>Ana Quintana</v>
          </cell>
          <cell r="E2228" t="str">
            <v>Heather Boxer Brief</v>
          </cell>
          <cell r="F2228" t="str">
            <v>MUN</v>
          </cell>
          <cell r="G2228">
            <v>36910</v>
          </cell>
          <cell r="H2228">
            <v>36927</v>
          </cell>
          <cell r="I2228">
            <v>2643</v>
          </cell>
          <cell r="J2228" t="str">
            <v>75%/25% C/P</v>
          </cell>
          <cell r="K2228" t="str">
            <v>Fall'01</v>
          </cell>
          <cell r="L2228" t="str">
            <v>M45</v>
          </cell>
          <cell r="M2228" t="str">
            <v>Jet Scour</v>
          </cell>
          <cell r="N2228" t="str">
            <v>Jet Scour</v>
          </cell>
          <cell r="O2228">
            <v>2</v>
          </cell>
          <cell r="P2228">
            <v>36930</v>
          </cell>
          <cell r="R2228">
            <v>7.1300000000000002E-2</v>
          </cell>
          <cell r="Z2228" t="str">
            <v>Lab dip submitted</v>
          </cell>
        </row>
        <row r="2229">
          <cell r="A2229" t="str">
            <v>MD3</v>
          </cell>
          <cell r="B2229" t="str">
            <v>Navy Heather</v>
          </cell>
          <cell r="D2229" t="str">
            <v>Ana Quintana</v>
          </cell>
          <cell r="E2229" t="str">
            <v>Heather Boxer Brief</v>
          </cell>
          <cell r="F2229" t="str">
            <v>MUN</v>
          </cell>
          <cell r="G2229">
            <v>36910</v>
          </cell>
          <cell r="H2229">
            <v>36927</v>
          </cell>
          <cell r="I2229">
            <v>2643</v>
          </cell>
          <cell r="J2229" t="str">
            <v>75%/25% C/P</v>
          </cell>
          <cell r="K2229" t="str">
            <v>Fall'01</v>
          </cell>
          <cell r="L2229">
            <v>181</v>
          </cell>
          <cell r="M2229" t="str">
            <v>Fiber Reactive</v>
          </cell>
          <cell r="N2229" t="str">
            <v>Jet Scour</v>
          </cell>
          <cell r="O2229">
            <v>4</v>
          </cell>
          <cell r="P2229">
            <v>36929</v>
          </cell>
          <cell r="Q2229">
            <v>36971</v>
          </cell>
          <cell r="R2229">
            <v>8.1000000000000003E-2</v>
          </cell>
          <cell r="U2229">
            <v>37011</v>
          </cell>
          <cell r="W2229">
            <v>37011</v>
          </cell>
          <cell r="Z2229" t="str">
            <v>Development Complete</v>
          </cell>
        </row>
        <row r="2230">
          <cell r="A2230" t="str">
            <v>MD2</v>
          </cell>
          <cell r="B2230" t="str">
            <v>3x3 Dk Wine Heather Microstripe</v>
          </cell>
          <cell r="D2230" t="str">
            <v>Ana Quintana</v>
          </cell>
          <cell r="E2230" t="str">
            <v>Heather Boxer Brief</v>
          </cell>
          <cell r="F2230" t="str">
            <v>MUN</v>
          </cell>
          <cell r="G2230">
            <v>36923</v>
          </cell>
          <cell r="H2230">
            <v>36923</v>
          </cell>
          <cell r="I2230">
            <v>3357</v>
          </cell>
          <cell r="J2230" t="str">
            <v>87.5%/12.5% C/P</v>
          </cell>
          <cell r="K2230" t="str">
            <v>Fall'01</v>
          </cell>
          <cell r="L2230" t="str">
            <v>M20</v>
          </cell>
          <cell r="M2230" t="str">
            <v>Fiber Reactive</v>
          </cell>
          <cell r="N2230" t="str">
            <v>Jet Scour</v>
          </cell>
          <cell r="O2230">
            <v>7</v>
          </cell>
          <cell r="P2230">
            <v>36928</v>
          </cell>
          <cell r="Q2230">
            <v>36990</v>
          </cell>
          <cell r="R2230">
            <v>9.1200000000000003E-2</v>
          </cell>
          <cell r="U2230">
            <v>36990</v>
          </cell>
          <cell r="W2230">
            <v>36990</v>
          </cell>
          <cell r="Z2230" t="str">
            <v>Development Complete</v>
          </cell>
        </row>
        <row r="2231">
          <cell r="A2231" t="str">
            <v>MD1</v>
          </cell>
          <cell r="B2231" t="str">
            <v>3x3 Dark Badge Green Microstripe</v>
          </cell>
          <cell r="D2231" t="str">
            <v>Ana Quintana</v>
          </cell>
          <cell r="E2231" t="str">
            <v>Heather Boxer Brief</v>
          </cell>
          <cell r="F2231" t="str">
            <v>MUN</v>
          </cell>
          <cell r="G2231">
            <v>36923</v>
          </cell>
          <cell r="H2231">
            <v>36923</v>
          </cell>
          <cell r="I2231">
            <v>3357</v>
          </cell>
          <cell r="J2231" t="str">
            <v>87.5%/12.5% C/P</v>
          </cell>
          <cell r="K2231" t="str">
            <v>Fall'01</v>
          </cell>
          <cell r="L2231">
            <v>649</v>
          </cell>
          <cell r="M2231" t="str">
            <v>Fiber Reactive</v>
          </cell>
          <cell r="N2231" t="str">
            <v>Jet Bleach</v>
          </cell>
          <cell r="O2231">
            <v>1</v>
          </cell>
          <cell r="P2231">
            <v>36928</v>
          </cell>
          <cell r="Q2231">
            <v>37182</v>
          </cell>
          <cell r="R2231">
            <v>0.2281</v>
          </cell>
          <cell r="U2231">
            <v>37211</v>
          </cell>
          <cell r="W2231">
            <v>37211</v>
          </cell>
          <cell r="Z2231" t="str">
            <v>Development Complete</v>
          </cell>
        </row>
        <row r="2232">
          <cell r="A2232" t="str">
            <v>MC9</v>
          </cell>
          <cell r="B2232" t="str">
            <v>Take Over Teal Heather</v>
          </cell>
          <cell r="D2232" t="str">
            <v>Ana Quintana</v>
          </cell>
          <cell r="E2232" t="str">
            <v>Hanes Forward Fashion Fall'01</v>
          </cell>
          <cell r="F2232" t="str">
            <v>MUN</v>
          </cell>
          <cell r="G2232">
            <v>36923</v>
          </cell>
          <cell r="H2232">
            <v>36923</v>
          </cell>
          <cell r="I2232">
            <v>2640</v>
          </cell>
          <cell r="J2232" t="str">
            <v>75%/25% C/P</v>
          </cell>
          <cell r="K2232" t="str">
            <v>Fall'01</v>
          </cell>
          <cell r="L2232" t="str">
            <v>M33</v>
          </cell>
          <cell r="M2232" t="str">
            <v>Fiber Reactive</v>
          </cell>
          <cell r="N2232" t="str">
            <v>Jet Bleach</v>
          </cell>
          <cell r="O2232">
            <v>6</v>
          </cell>
          <cell r="P2232">
            <v>37055</v>
          </cell>
          <cell r="Q2232">
            <v>37061</v>
          </cell>
          <cell r="R2232">
            <v>0.13730000000000001</v>
          </cell>
          <cell r="U2232">
            <v>37065</v>
          </cell>
          <cell r="W2232">
            <v>37065</v>
          </cell>
          <cell r="Z2232" t="str">
            <v>Development Complete</v>
          </cell>
        </row>
        <row r="2233">
          <cell r="A2233" t="str">
            <v>MC8</v>
          </cell>
          <cell r="B2233" t="str">
            <v>Classics Navy 2000 Hthr.</v>
          </cell>
          <cell r="D2233" t="str">
            <v>Ana Quintana</v>
          </cell>
          <cell r="E2233" t="str">
            <v>Fall'01 Classics</v>
          </cell>
          <cell r="F2233" t="str">
            <v>MUN</v>
          </cell>
          <cell r="G2233">
            <v>36923</v>
          </cell>
          <cell r="H2233">
            <v>36923</v>
          </cell>
          <cell r="I2233">
            <v>2829</v>
          </cell>
          <cell r="J2233" t="str">
            <v>90%/10% C/P</v>
          </cell>
          <cell r="K2233" t="str">
            <v>Fall'01</v>
          </cell>
          <cell r="L2233" t="str">
            <v>MA4</v>
          </cell>
          <cell r="M2233" t="str">
            <v>Fiber Reactive</v>
          </cell>
          <cell r="N2233" t="str">
            <v>Jet Scour</v>
          </cell>
          <cell r="O2233">
            <v>2</v>
          </cell>
          <cell r="P2233">
            <v>36928</v>
          </cell>
          <cell r="R2233">
            <v>6.7100000000000007E-2</v>
          </cell>
          <cell r="Y2233">
            <v>38454</v>
          </cell>
          <cell r="Z2233" t="str">
            <v>Dropped</v>
          </cell>
        </row>
        <row r="2234">
          <cell r="A2234" t="str">
            <v>MC7</v>
          </cell>
          <cell r="B2234" t="str">
            <v>3x3 Black Heather Microstripe</v>
          </cell>
          <cell r="D2234" t="str">
            <v>T. Thompson</v>
          </cell>
          <cell r="E2234" t="str">
            <v>Fall'01 Boxer Briefs</v>
          </cell>
          <cell r="F2234" t="str">
            <v>MUN</v>
          </cell>
          <cell r="G2234">
            <v>36878</v>
          </cell>
          <cell r="H2234">
            <v>36878</v>
          </cell>
          <cell r="I2234">
            <v>3357</v>
          </cell>
          <cell r="J2234" t="str">
            <v>87.5%/12.5% C/P</v>
          </cell>
          <cell r="K2234" t="str">
            <v>Fall'01</v>
          </cell>
          <cell r="L2234">
            <v>802</v>
          </cell>
          <cell r="M2234" t="str">
            <v>Fiber Reactive</v>
          </cell>
          <cell r="N2234" t="str">
            <v>Jet Scour</v>
          </cell>
          <cell r="O2234">
            <v>1</v>
          </cell>
          <cell r="P2234">
            <v>36903</v>
          </cell>
          <cell r="Q2234">
            <v>36903</v>
          </cell>
          <cell r="R2234">
            <v>0.23</v>
          </cell>
          <cell r="U2234">
            <v>36907</v>
          </cell>
          <cell r="W2234">
            <v>36907</v>
          </cell>
          <cell r="Z2234" t="str">
            <v>Development Complete</v>
          </cell>
        </row>
        <row r="2235">
          <cell r="A2235" t="str">
            <v>MC6</v>
          </cell>
          <cell r="B2235" t="str">
            <v>3x3 Navy Heather Microstripe</v>
          </cell>
          <cell r="D2235" t="str">
            <v>T. Thompson</v>
          </cell>
          <cell r="E2235" t="str">
            <v>Fall'01 Boxer Briefs</v>
          </cell>
          <cell r="F2235" t="str">
            <v>MUN</v>
          </cell>
          <cell r="G2235">
            <v>36878</v>
          </cell>
          <cell r="H2235">
            <v>36878</v>
          </cell>
          <cell r="I2235">
            <v>3357</v>
          </cell>
          <cell r="J2235" t="str">
            <v>87.5%/12.5% C/P</v>
          </cell>
          <cell r="K2235" t="str">
            <v>Fall'01</v>
          </cell>
          <cell r="L2235">
            <v>181</v>
          </cell>
          <cell r="M2235" t="str">
            <v>Fiber Reactive</v>
          </cell>
          <cell r="N2235" t="str">
            <v>Jet Scour</v>
          </cell>
          <cell r="O2235">
            <v>1</v>
          </cell>
          <cell r="P2235">
            <v>36903</v>
          </cell>
          <cell r="Q2235">
            <v>36903</v>
          </cell>
          <cell r="R2235">
            <v>0.15</v>
          </cell>
          <cell r="U2235">
            <v>36907</v>
          </cell>
          <cell r="W2235">
            <v>36907</v>
          </cell>
          <cell r="Z2235" t="str">
            <v>Development Complete</v>
          </cell>
        </row>
        <row r="2236">
          <cell r="A2236" t="str">
            <v>MC5</v>
          </cell>
          <cell r="B2236" t="str">
            <v>Jasper Heather</v>
          </cell>
          <cell r="D2236" t="str">
            <v>Ana Quintana</v>
          </cell>
          <cell r="E2236" t="str">
            <v>Fall'01 Heather Boxer Brief</v>
          </cell>
          <cell r="F2236" t="str">
            <v>MUN</v>
          </cell>
          <cell r="G2236">
            <v>36895</v>
          </cell>
          <cell r="H2236">
            <v>36900</v>
          </cell>
          <cell r="I2236">
            <v>2643</v>
          </cell>
          <cell r="J2236" t="str">
            <v>75%/25% C/P</v>
          </cell>
          <cell r="K2236" t="str">
            <v>Fall'01</v>
          </cell>
          <cell r="M2236" t="str">
            <v>Fiber Reactive</v>
          </cell>
          <cell r="N2236" t="str">
            <v>Jet Bleach</v>
          </cell>
          <cell r="O2236">
            <v>1</v>
          </cell>
          <cell r="P2236">
            <v>36913</v>
          </cell>
          <cell r="R2236">
            <v>0.16189999999999999</v>
          </cell>
          <cell r="Z2236" t="str">
            <v>Lab dip submitted</v>
          </cell>
        </row>
        <row r="2237">
          <cell r="A2237" t="str">
            <v>MC4</v>
          </cell>
          <cell r="B2237" t="str">
            <v>North Atlantic Heather</v>
          </cell>
          <cell r="D2237" t="str">
            <v>Ana Quintana</v>
          </cell>
          <cell r="E2237" t="str">
            <v>Fall'01 Heather Boxer Brief</v>
          </cell>
          <cell r="F2237" t="str">
            <v>MUN</v>
          </cell>
          <cell r="G2237">
            <v>36895</v>
          </cell>
          <cell r="H2237">
            <v>36900</v>
          </cell>
          <cell r="I2237">
            <v>2643</v>
          </cell>
          <cell r="J2237" t="str">
            <v>75%/25% C/P</v>
          </cell>
          <cell r="K2237" t="str">
            <v>Fall'01</v>
          </cell>
          <cell r="M2237" t="str">
            <v>Fiber Reactive</v>
          </cell>
          <cell r="N2237" t="str">
            <v>Jet Bleach</v>
          </cell>
          <cell r="O2237">
            <v>4</v>
          </cell>
          <cell r="P2237">
            <v>36920</v>
          </cell>
          <cell r="R2237">
            <v>0.1424</v>
          </cell>
          <cell r="Z2237" t="str">
            <v>Lab dip submitted</v>
          </cell>
        </row>
        <row r="2238">
          <cell r="A2238" t="str">
            <v>MC3</v>
          </cell>
          <cell r="B2238" t="str">
            <v>Posy Green Heather</v>
          </cell>
          <cell r="D2238" t="str">
            <v>Ana Quintana</v>
          </cell>
          <cell r="E2238" t="str">
            <v>Fall'01 Heather Boxer Brief</v>
          </cell>
          <cell r="F2238" t="str">
            <v>MUN</v>
          </cell>
          <cell r="G2238">
            <v>36895</v>
          </cell>
          <cell r="H2238">
            <v>36900</v>
          </cell>
          <cell r="I2238">
            <v>2643</v>
          </cell>
          <cell r="J2238" t="str">
            <v>75%/25% C/P</v>
          </cell>
          <cell r="K2238" t="str">
            <v>Fall'01</v>
          </cell>
          <cell r="L2238" t="str">
            <v>Pantone 18-5616TC</v>
          </cell>
          <cell r="M2238" t="str">
            <v>Fiber Reactive</v>
          </cell>
          <cell r="N2238" t="str">
            <v>Jet Bleach</v>
          </cell>
          <cell r="O2238">
            <v>4</v>
          </cell>
          <cell r="P2238">
            <v>36918</v>
          </cell>
          <cell r="R2238">
            <v>7.85E-2</v>
          </cell>
          <cell r="Z2238" t="str">
            <v>Lab dip submitted</v>
          </cell>
        </row>
        <row r="2239">
          <cell r="A2239" t="str">
            <v>MC2</v>
          </cell>
          <cell r="B2239" t="str">
            <v>Storm Blue Heather</v>
          </cell>
          <cell r="D2239" t="str">
            <v>Ana Quintana</v>
          </cell>
          <cell r="E2239" t="str">
            <v>F'01 Classic Brief / Boxer Brief</v>
          </cell>
          <cell r="F2239" t="str">
            <v>MUN</v>
          </cell>
          <cell r="G2239">
            <v>36896</v>
          </cell>
          <cell r="H2239">
            <v>36900</v>
          </cell>
          <cell r="I2239">
            <v>2829</v>
          </cell>
          <cell r="J2239" t="str">
            <v>90%/10% C/P RS</v>
          </cell>
          <cell r="K2239" t="str">
            <v>Fall'01</v>
          </cell>
          <cell r="M2239" t="str">
            <v>Fiber Reactive</v>
          </cell>
          <cell r="N2239" t="str">
            <v>Jet Bleach</v>
          </cell>
          <cell r="O2239">
            <v>6</v>
          </cell>
          <cell r="P2239">
            <v>36930</v>
          </cell>
          <cell r="R2239">
            <v>9.1200000000000003E-2</v>
          </cell>
          <cell r="Z2239" t="str">
            <v>Lab dip submitted</v>
          </cell>
        </row>
        <row r="2240">
          <cell r="A2240" t="str">
            <v>MC1</v>
          </cell>
          <cell r="B2240" t="str">
            <v>Crome Heather</v>
          </cell>
          <cell r="D2240" t="str">
            <v>Ana Quintana</v>
          </cell>
          <cell r="E2240" t="str">
            <v>Fall'01 Heather Boxer Brief</v>
          </cell>
          <cell r="F2240" t="str">
            <v>MUN</v>
          </cell>
          <cell r="G2240">
            <v>36878</v>
          </cell>
          <cell r="H2240">
            <v>36882</v>
          </cell>
          <cell r="I2240">
            <v>2643</v>
          </cell>
          <cell r="J2240" t="str">
            <v>75%/25% C/P</v>
          </cell>
          <cell r="K2240" t="str">
            <v>Fall'01</v>
          </cell>
          <cell r="M2240" t="str">
            <v>Disperse</v>
          </cell>
          <cell r="N2240" t="str">
            <v>Jet Bleach</v>
          </cell>
          <cell r="O2240">
            <v>3</v>
          </cell>
          <cell r="P2240">
            <v>36909</v>
          </cell>
          <cell r="Q2240">
            <v>36909</v>
          </cell>
          <cell r="R2240">
            <v>4.3299999999999998E-2</v>
          </cell>
          <cell r="X2240">
            <v>36942</v>
          </cell>
          <cell r="Y2240">
            <v>37035</v>
          </cell>
          <cell r="Z2240" t="str">
            <v>Dropped</v>
          </cell>
          <cell r="AA2240">
            <v>36942</v>
          </cell>
        </row>
        <row r="2241">
          <cell r="A2241" t="str">
            <v>MB9</v>
          </cell>
          <cell r="B2241" t="str">
            <v>Ruby Tuesday</v>
          </cell>
          <cell r="D2241" t="str">
            <v>Ana Quintana</v>
          </cell>
          <cell r="E2241" t="str">
            <v>Fall'01 Classics Briefs</v>
          </cell>
          <cell r="F2241" t="str">
            <v>MUN</v>
          </cell>
          <cell r="G2241">
            <v>36880</v>
          </cell>
          <cell r="H2241">
            <v>36882</v>
          </cell>
          <cell r="I2241">
            <v>2824</v>
          </cell>
          <cell r="J2241" t="str">
            <v>100% Cotton</v>
          </cell>
          <cell r="K2241" t="str">
            <v>Fall'01</v>
          </cell>
          <cell r="M2241" t="str">
            <v>Fiber Reactive</v>
          </cell>
          <cell r="N2241" t="str">
            <v>Jet Scour</v>
          </cell>
          <cell r="O2241">
            <v>5</v>
          </cell>
          <cell r="P2241">
            <v>36908</v>
          </cell>
          <cell r="Q2241">
            <v>36909</v>
          </cell>
          <cell r="R2241">
            <v>0.47</v>
          </cell>
          <cell r="U2241">
            <v>36991</v>
          </cell>
          <cell r="W2241">
            <v>38696</v>
          </cell>
          <cell r="Z2241" t="str">
            <v>Development Complete</v>
          </cell>
        </row>
        <row r="2242">
          <cell r="A2242" t="str">
            <v>MB8</v>
          </cell>
          <cell r="B2242" t="str">
            <v>Liverpool</v>
          </cell>
          <cell r="D2242" t="str">
            <v>Ana Quintana</v>
          </cell>
          <cell r="E2242" t="str">
            <v>Fall'01 Pocket Tee</v>
          </cell>
          <cell r="F2242" t="str">
            <v>MUN</v>
          </cell>
          <cell r="G2242">
            <v>36878</v>
          </cell>
          <cell r="H2242">
            <v>36882</v>
          </cell>
          <cell r="I2242">
            <v>2675</v>
          </cell>
          <cell r="J2242" t="str">
            <v>100% cotton</v>
          </cell>
          <cell r="K2242" t="str">
            <v>Fall'01</v>
          </cell>
          <cell r="M2242" t="str">
            <v>Fiber Reactive</v>
          </cell>
          <cell r="N2242" t="str">
            <v>BR W/Opt</v>
          </cell>
          <cell r="O2242">
            <v>4</v>
          </cell>
          <cell r="P2242">
            <v>36910</v>
          </cell>
          <cell r="R2242">
            <v>0.2319</v>
          </cell>
          <cell r="Z2242" t="str">
            <v>Lab dip submitted</v>
          </cell>
        </row>
        <row r="2243">
          <cell r="A2243" t="str">
            <v>MB7</v>
          </cell>
          <cell r="B2243" t="str">
            <v>Washed Black Heather</v>
          </cell>
          <cell r="D2243" t="str">
            <v>Ana Quintana</v>
          </cell>
          <cell r="E2243" t="str">
            <v>Fall'01 Heather Boxer Brief</v>
          </cell>
          <cell r="F2243" t="str">
            <v>MUN</v>
          </cell>
          <cell r="G2243">
            <v>36878</v>
          </cell>
          <cell r="H2243">
            <v>36882</v>
          </cell>
          <cell r="I2243">
            <v>2643</v>
          </cell>
          <cell r="J2243" t="str">
            <v>75%/25% C/P</v>
          </cell>
          <cell r="K2243" t="str">
            <v>Fall'01</v>
          </cell>
          <cell r="L2243" t="str">
            <v>Black</v>
          </cell>
          <cell r="M2243" t="str">
            <v>Disperse</v>
          </cell>
          <cell r="N2243" t="str">
            <v>Jet Bleach</v>
          </cell>
          <cell r="O2243">
            <v>4</v>
          </cell>
          <cell r="P2243">
            <v>36910</v>
          </cell>
          <cell r="Q2243">
            <v>36927</v>
          </cell>
          <cell r="R2243">
            <v>0.1</v>
          </cell>
          <cell r="U2243">
            <v>37007</v>
          </cell>
          <cell r="W2243">
            <v>38696</v>
          </cell>
          <cell r="Z2243" t="str">
            <v>Development Complete</v>
          </cell>
        </row>
        <row r="2244">
          <cell r="A2244" t="str">
            <v>MB6</v>
          </cell>
          <cell r="B2244" t="str">
            <v>Classics Dusty Indigo Heather</v>
          </cell>
          <cell r="D2244" t="str">
            <v>Ana Quintana</v>
          </cell>
          <cell r="E2244" t="str">
            <v>Fall'01 Classics Briefs</v>
          </cell>
          <cell r="F2244" t="str">
            <v>MUN</v>
          </cell>
          <cell r="G2244">
            <v>36880</v>
          </cell>
          <cell r="H2244">
            <v>36882</v>
          </cell>
          <cell r="I2244">
            <v>2829</v>
          </cell>
          <cell r="J2244" t="str">
            <v>90%/10% C/P RS</v>
          </cell>
          <cell r="K2244" t="str">
            <v>Fall'01</v>
          </cell>
          <cell r="L2244" t="str">
            <v>MO6</v>
          </cell>
          <cell r="M2244" t="str">
            <v>Fiber Reactive</v>
          </cell>
          <cell r="N2244" t="str">
            <v>Jet Bleach</v>
          </cell>
          <cell r="O2244">
            <v>8</v>
          </cell>
          <cell r="P2244">
            <v>36913</v>
          </cell>
          <cell r="Q2244">
            <v>36927</v>
          </cell>
          <cell r="R2244">
            <v>8.9599999999999999E-2</v>
          </cell>
          <cell r="U2244">
            <v>37020</v>
          </cell>
          <cell r="W2244">
            <v>37020</v>
          </cell>
          <cell r="Z2244" t="str">
            <v>Development Complete</v>
          </cell>
        </row>
        <row r="2245">
          <cell r="A2245" t="str">
            <v>MB5</v>
          </cell>
          <cell r="B2245" t="str">
            <v>Graphit Heather</v>
          </cell>
          <cell r="D2245" t="str">
            <v>Ana Quintana</v>
          </cell>
          <cell r="E2245" t="str">
            <v>Fall'01 Heather Boxer Brief</v>
          </cell>
          <cell r="F2245" t="str">
            <v>MUN</v>
          </cell>
          <cell r="G2245">
            <v>36878</v>
          </cell>
          <cell r="H2245">
            <v>36882</v>
          </cell>
          <cell r="I2245">
            <v>2643</v>
          </cell>
          <cell r="J2245" t="str">
            <v>75%/25% C/P</v>
          </cell>
          <cell r="K2245" t="str">
            <v>Fall'01</v>
          </cell>
          <cell r="L2245">
            <v>539</v>
          </cell>
          <cell r="M2245" t="str">
            <v>Disperse</v>
          </cell>
          <cell r="N2245" t="str">
            <v>Jet Bleach</v>
          </cell>
          <cell r="P2245">
            <v>36927</v>
          </cell>
          <cell r="R2245">
            <v>5.7500000000000002E-2</v>
          </cell>
          <cell r="Z2245" t="str">
            <v>Lab dip submitted</v>
          </cell>
        </row>
        <row r="2246">
          <cell r="A2246" t="str">
            <v>MB4</v>
          </cell>
          <cell r="B2246" t="str">
            <v>Dark Green</v>
          </cell>
          <cell r="D2246" t="str">
            <v>Ana Quintana</v>
          </cell>
          <cell r="E2246" t="str">
            <v>Fall'01 Classics Briefs</v>
          </cell>
          <cell r="F2246" t="str">
            <v>MUN</v>
          </cell>
          <cell r="G2246">
            <v>36878</v>
          </cell>
          <cell r="H2246">
            <v>36882</v>
          </cell>
          <cell r="I2246">
            <v>2824</v>
          </cell>
          <cell r="J2246" t="str">
            <v>100% cotton</v>
          </cell>
          <cell r="K2246" t="str">
            <v>Fall'01</v>
          </cell>
          <cell r="L2246" t="str">
            <v>020 Dark Green</v>
          </cell>
          <cell r="M2246" t="str">
            <v>Fiber Reactive</v>
          </cell>
          <cell r="N2246" t="str">
            <v>Jet Scour</v>
          </cell>
          <cell r="O2246">
            <v>1</v>
          </cell>
          <cell r="P2246">
            <v>36922</v>
          </cell>
          <cell r="Q2246">
            <v>36991</v>
          </cell>
          <cell r="R2246">
            <v>0.1221</v>
          </cell>
          <cell r="T2246" t="str">
            <v>D</v>
          </cell>
          <cell r="U2246">
            <v>37046</v>
          </cell>
          <cell r="W2246">
            <v>37046</v>
          </cell>
          <cell r="Z2246" t="str">
            <v>Development Complete</v>
          </cell>
        </row>
        <row r="2247">
          <cell r="A2247" t="str">
            <v>MB3</v>
          </cell>
          <cell r="B2247" t="str">
            <v>Laurel Heather</v>
          </cell>
          <cell r="D2247" t="str">
            <v>Ana Quintana</v>
          </cell>
          <cell r="E2247" t="str">
            <v>Fall'01 7800</v>
          </cell>
          <cell r="F2247" t="str">
            <v>MUN</v>
          </cell>
          <cell r="G2247">
            <v>36878</v>
          </cell>
          <cell r="H2247">
            <v>36882</v>
          </cell>
          <cell r="I2247">
            <v>2643</v>
          </cell>
          <cell r="J2247" t="str">
            <v>75%/25% C/P</v>
          </cell>
          <cell r="K2247" t="str">
            <v>Fall'01</v>
          </cell>
          <cell r="L2247" t="str">
            <v>36X or 16X</v>
          </cell>
          <cell r="M2247" t="str">
            <v>Fiber Reactive</v>
          </cell>
          <cell r="N2247" t="str">
            <v>Jet Scour</v>
          </cell>
          <cell r="O2247">
            <v>6</v>
          </cell>
          <cell r="P2247">
            <v>36928</v>
          </cell>
          <cell r="Q2247">
            <v>36971</v>
          </cell>
          <cell r="R2247">
            <v>0.18459999999999999</v>
          </cell>
          <cell r="U2247">
            <v>37027</v>
          </cell>
          <cell r="W2247">
            <v>37027</v>
          </cell>
          <cell r="Z2247" t="str">
            <v>Development Complete</v>
          </cell>
        </row>
        <row r="2248">
          <cell r="A2248" t="str">
            <v>MB2</v>
          </cell>
          <cell r="B2248" t="str">
            <v>Steel Blue Heather</v>
          </cell>
          <cell r="D2248" t="str">
            <v>Ana Quintana</v>
          </cell>
          <cell r="E2248" t="str">
            <v>Fall'01 Heather Boxer Brief</v>
          </cell>
          <cell r="F2248" t="str">
            <v>MUN</v>
          </cell>
          <cell r="G2248">
            <v>36878</v>
          </cell>
          <cell r="H2248">
            <v>36882</v>
          </cell>
          <cell r="I2248">
            <v>2643</v>
          </cell>
          <cell r="J2248" t="str">
            <v>75%/25% C/P</v>
          </cell>
          <cell r="K2248" t="str">
            <v>Fall'01</v>
          </cell>
          <cell r="L2248">
            <v>588</v>
          </cell>
          <cell r="M2248" t="str">
            <v>Fiber Reactive</v>
          </cell>
          <cell r="N2248" t="str">
            <v>Jet Bleach</v>
          </cell>
          <cell r="O2248">
            <v>1</v>
          </cell>
          <cell r="P2248">
            <v>36900</v>
          </cell>
          <cell r="Q2248">
            <v>36909</v>
          </cell>
          <cell r="R2248">
            <v>0.28510000000000002</v>
          </cell>
          <cell r="X2248">
            <v>36942</v>
          </cell>
          <cell r="Z2248" t="str">
            <v>On Hold</v>
          </cell>
        </row>
        <row r="2249">
          <cell r="A2249" t="str">
            <v>MB1</v>
          </cell>
          <cell r="B2249" t="str">
            <v>New Woodland Heather</v>
          </cell>
          <cell r="D2249" t="str">
            <v>Ana Quintana</v>
          </cell>
          <cell r="E2249" t="str">
            <v>Fall'01 Heather Boxer Brief</v>
          </cell>
          <cell r="F2249" t="str">
            <v>MUN</v>
          </cell>
          <cell r="G2249">
            <v>36878</v>
          </cell>
          <cell r="H2249">
            <v>36882</v>
          </cell>
          <cell r="I2249">
            <v>2643</v>
          </cell>
          <cell r="J2249" t="str">
            <v>75%/25% C/P</v>
          </cell>
          <cell r="K2249" t="str">
            <v>Fall'01</v>
          </cell>
          <cell r="L2249">
            <v>961</v>
          </cell>
          <cell r="M2249" t="str">
            <v>Fiber Reactive</v>
          </cell>
          <cell r="N2249" t="str">
            <v>Jet Scour</v>
          </cell>
          <cell r="O2249">
            <v>1</v>
          </cell>
          <cell r="P2249">
            <v>36900</v>
          </cell>
          <cell r="Q2249">
            <v>36909</v>
          </cell>
          <cell r="R2249">
            <v>0.1658</v>
          </cell>
          <cell r="U2249">
            <v>37027</v>
          </cell>
          <cell r="W2249">
            <v>37027</v>
          </cell>
          <cell r="Z2249" t="str">
            <v>Development Complete</v>
          </cell>
        </row>
        <row r="2250">
          <cell r="A2250" t="str">
            <v>MA9</v>
          </cell>
          <cell r="B2250" t="str">
            <v>DK. Badge Green Heather</v>
          </cell>
          <cell r="D2250" t="str">
            <v>Ana Quintana</v>
          </cell>
          <cell r="E2250" t="str">
            <v>Fall'01 7800</v>
          </cell>
          <cell r="F2250" t="str">
            <v>MUN</v>
          </cell>
          <cell r="G2250">
            <v>36878</v>
          </cell>
          <cell r="H2250">
            <v>36882</v>
          </cell>
          <cell r="I2250">
            <v>2643</v>
          </cell>
          <cell r="J2250" t="str">
            <v>75%/25% C/P</v>
          </cell>
          <cell r="K2250" t="str">
            <v>Fall'01</v>
          </cell>
          <cell r="L2250">
            <v>649</v>
          </cell>
          <cell r="M2250" t="str">
            <v>Fiber Reactive</v>
          </cell>
          <cell r="N2250" t="str">
            <v>Jet Bleach</v>
          </cell>
          <cell r="O2250">
            <v>6</v>
          </cell>
          <cell r="P2250">
            <v>36908</v>
          </cell>
          <cell r="Q2250">
            <v>36909</v>
          </cell>
          <cell r="R2250">
            <v>0.1741</v>
          </cell>
          <cell r="U2250">
            <v>37020</v>
          </cell>
          <cell r="W2250">
            <v>37020</v>
          </cell>
          <cell r="Z2250" t="str">
            <v>Development Complete</v>
          </cell>
        </row>
        <row r="2251">
          <cell r="A2251" t="str">
            <v>MA8</v>
          </cell>
          <cell r="B2251" t="str">
            <v>Dark Navy Heather</v>
          </cell>
          <cell r="D2251" t="str">
            <v>Ana Quintana</v>
          </cell>
          <cell r="E2251" t="str">
            <v>Fall'01 7800</v>
          </cell>
          <cell r="F2251" t="str">
            <v>MUN</v>
          </cell>
          <cell r="G2251">
            <v>36878</v>
          </cell>
          <cell r="H2251">
            <v>36882</v>
          </cell>
          <cell r="I2251">
            <v>2643</v>
          </cell>
          <cell r="J2251" t="str">
            <v>75%/25% C/P</v>
          </cell>
          <cell r="K2251" t="str">
            <v>Fall'01</v>
          </cell>
          <cell r="L2251" t="str">
            <v>T07</v>
          </cell>
          <cell r="M2251" t="str">
            <v>Fiber Reactive</v>
          </cell>
          <cell r="N2251" t="str">
            <v>Jet Scour</v>
          </cell>
          <cell r="O2251">
            <v>2</v>
          </cell>
          <cell r="P2251">
            <v>36900</v>
          </cell>
          <cell r="Q2251">
            <v>36909</v>
          </cell>
          <cell r="R2251">
            <v>0.20899999999999999</v>
          </cell>
          <cell r="X2251">
            <v>36942</v>
          </cell>
          <cell r="Z2251" t="str">
            <v>On Hold</v>
          </cell>
        </row>
        <row r="2252">
          <cell r="A2252" t="str">
            <v>SUE6</v>
          </cell>
          <cell r="B2252" t="str">
            <v xml:space="preserve">Drizzle </v>
          </cell>
          <cell r="D2252" t="str">
            <v>Ana Quintana</v>
          </cell>
          <cell r="E2252" t="str">
            <v>Fall'01 7800</v>
          </cell>
          <cell r="F2252" t="str">
            <v>MUN</v>
          </cell>
          <cell r="G2252">
            <v>36878</v>
          </cell>
          <cell r="H2252">
            <v>36882</v>
          </cell>
          <cell r="I2252">
            <v>2638</v>
          </cell>
          <cell r="J2252" t="str">
            <v>100% cotton</v>
          </cell>
          <cell r="K2252" t="str">
            <v>Fall'01</v>
          </cell>
          <cell r="L2252" t="str">
            <v>UE6</v>
          </cell>
          <cell r="M2252" t="str">
            <v>Fiber Reactive</v>
          </cell>
          <cell r="N2252" t="str">
            <v>Jet Scour</v>
          </cell>
          <cell r="O2252">
            <v>1</v>
          </cell>
          <cell r="P2252">
            <v>36922</v>
          </cell>
          <cell r="R2252">
            <v>0.1047</v>
          </cell>
          <cell r="Z2252" t="str">
            <v>Lab dip submitted</v>
          </cell>
        </row>
        <row r="2253">
          <cell r="A2253" t="str">
            <v>MA7</v>
          </cell>
          <cell r="B2253" t="str">
            <v>Drizzle Heather</v>
          </cell>
          <cell r="D2253" t="str">
            <v>Ana Quintana</v>
          </cell>
          <cell r="E2253" t="str">
            <v>Fall'01 7800</v>
          </cell>
          <cell r="F2253" t="str">
            <v>MUN</v>
          </cell>
          <cell r="G2253">
            <v>36878</v>
          </cell>
          <cell r="H2253">
            <v>36882</v>
          </cell>
          <cell r="I2253">
            <v>2643</v>
          </cell>
          <cell r="J2253" t="str">
            <v>75%/25% C/P</v>
          </cell>
          <cell r="K2253" t="str">
            <v>Fall'01</v>
          </cell>
          <cell r="L2253" t="str">
            <v>UE6</v>
          </cell>
          <cell r="M2253" t="str">
            <v>Fiber Reactive</v>
          </cell>
          <cell r="N2253" t="str">
            <v>Jet Bleach</v>
          </cell>
          <cell r="O2253">
            <v>1</v>
          </cell>
          <cell r="P2253">
            <v>36900</v>
          </cell>
          <cell r="Q2253">
            <v>36909</v>
          </cell>
          <cell r="R2253">
            <v>0.11269999999999999</v>
          </cell>
          <cell r="U2253">
            <v>37053</v>
          </cell>
          <cell r="W2253">
            <v>37055</v>
          </cell>
          <cell r="X2253">
            <v>36942</v>
          </cell>
          <cell r="Z2253" t="str">
            <v>On Hold</v>
          </cell>
          <cell r="AA2253">
            <v>36942</v>
          </cell>
        </row>
        <row r="2254">
          <cell r="A2254" t="str">
            <v>MA6</v>
          </cell>
          <cell r="B2254" t="str">
            <v>DK.Oceana</v>
          </cell>
          <cell r="D2254" t="str">
            <v>Ana Quintana</v>
          </cell>
          <cell r="E2254" t="str">
            <v>Fall'01 7800</v>
          </cell>
          <cell r="F2254" t="str">
            <v>MUN</v>
          </cell>
          <cell r="G2254">
            <v>36878</v>
          </cell>
          <cell r="H2254">
            <v>36882</v>
          </cell>
          <cell r="I2254">
            <v>2638</v>
          </cell>
          <cell r="J2254" t="str">
            <v>100% cotton</v>
          </cell>
          <cell r="K2254" t="str">
            <v>Fall'01</v>
          </cell>
          <cell r="L2254" t="str">
            <v>633 Oceana</v>
          </cell>
          <cell r="M2254" t="str">
            <v>Fiber Reactive</v>
          </cell>
          <cell r="N2254" t="str">
            <v>BR W/Opt</v>
          </cell>
          <cell r="O2254">
            <v>1</v>
          </cell>
          <cell r="P2254">
            <v>36922</v>
          </cell>
          <cell r="Q2254">
            <v>37056</v>
          </cell>
          <cell r="R2254">
            <v>0.25869999999999999</v>
          </cell>
          <cell r="U2254">
            <v>37069</v>
          </cell>
          <cell r="W2254">
            <v>37071</v>
          </cell>
          <cell r="Z2254" t="str">
            <v>Development Complete</v>
          </cell>
        </row>
        <row r="2255">
          <cell r="A2255" t="str">
            <v>MA5</v>
          </cell>
          <cell r="B2255" t="str">
            <v>Navy 2000 Heather</v>
          </cell>
          <cell r="D2255" t="str">
            <v>Ana Quintana</v>
          </cell>
          <cell r="E2255" t="str">
            <v>Fall'01 7800 Dyed A</v>
          </cell>
          <cell r="F2255" t="str">
            <v>MUN</v>
          </cell>
          <cell r="G2255">
            <v>36878</v>
          </cell>
          <cell r="H2255">
            <v>36882</v>
          </cell>
          <cell r="I2255">
            <v>2643</v>
          </cell>
          <cell r="J2255" t="str">
            <v>75%/25% C/P</v>
          </cell>
          <cell r="K2255" t="str">
            <v>Fall'01</v>
          </cell>
          <cell r="L2255" t="str">
            <v>E-21</v>
          </cell>
          <cell r="M2255" t="str">
            <v>Fiber Reactive</v>
          </cell>
          <cell r="N2255" t="str">
            <v>Jet Scour</v>
          </cell>
          <cell r="O2255">
            <v>2</v>
          </cell>
          <cell r="P2255">
            <v>36900</v>
          </cell>
          <cell r="Q2255">
            <v>36909</v>
          </cell>
          <cell r="R2255">
            <v>0.24</v>
          </cell>
          <cell r="U2255">
            <v>37020</v>
          </cell>
          <cell r="W2255">
            <v>37020</v>
          </cell>
          <cell r="Z2255" t="str">
            <v>Development Complete</v>
          </cell>
        </row>
        <row r="2256">
          <cell r="A2256" t="str">
            <v>MA4</v>
          </cell>
          <cell r="B2256" t="str">
            <v>Navy 2000</v>
          </cell>
          <cell r="D2256" t="str">
            <v>Ana Quintana</v>
          </cell>
          <cell r="E2256" t="str">
            <v>Fall'01 Pocket Tee</v>
          </cell>
          <cell r="F2256" t="str">
            <v>MUN</v>
          </cell>
          <cell r="G2256">
            <v>36878</v>
          </cell>
          <cell r="H2256">
            <v>36882</v>
          </cell>
          <cell r="I2256" t="str">
            <v>2824                  /2675/2645/2638/</v>
          </cell>
          <cell r="J2256" t="str">
            <v>100% cotton</v>
          </cell>
          <cell r="K2256" t="str">
            <v>Fall'01</v>
          </cell>
          <cell r="L2256" t="str">
            <v>E-21</v>
          </cell>
          <cell r="M2256" t="str">
            <v>Fiber Reactive</v>
          </cell>
          <cell r="N2256" t="str">
            <v>Jet Scour</v>
          </cell>
          <cell r="O2256">
            <v>5</v>
          </cell>
          <cell r="P2256">
            <v>36901</v>
          </cell>
          <cell r="Q2256">
            <v>36909</v>
          </cell>
          <cell r="R2256">
            <v>0.24</v>
          </cell>
          <cell r="U2256">
            <v>36950</v>
          </cell>
          <cell r="W2256">
            <v>36950</v>
          </cell>
          <cell r="Z2256" t="str">
            <v>Development Complete</v>
          </cell>
        </row>
        <row r="2257">
          <cell r="A2257" t="str">
            <v>MA3</v>
          </cell>
          <cell r="B2257" t="str">
            <v>Grey Flannel Heather</v>
          </cell>
          <cell r="D2257" t="str">
            <v>Ana Quintana</v>
          </cell>
          <cell r="E2257" t="str">
            <v>Fall'01 7800 / 7850</v>
          </cell>
          <cell r="F2257" t="str">
            <v>MUN</v>
          </cell>
          <cell r="G2257">
            <v>36878</v>
          </cell>
          <cell r="H2257">
            <v>36882</v>
          </cell>
          <cell r="I2257">
            <v>2643</v>
          </cell>
          <cell r="J2257" t="str">
            <v>75%/25% C/P</v>
          </cell>
          <cell r="K2257" t="str">
            <v>Fall'01</v>
          </cell>
          <cell r="L2257" t="str">
            <v>A69</v>
          </cell>
          <cell r="M2257" t="str">
            <v>Fiber Reactive</v>
          </cell>
          <cell r="N2257" t="str">
            <v>Jet Scour</v>
          </cell>
          <cell r="O2257">
            <v>4</v>
          </cell>
          <cell r="P2257">
            <v>36908</v>
          </cell>
          <cell r="Q2257">
            <v>36909</v>
          </cell>
          <cell r="R2257">
            <v>0.2135</v>
          </cell>
          <cell r="X2257">
            <v>36909</v>
          </cell>
          <cell r="Z2257" t="str">
            <v>On Hold</v>
          </cell>
        </row>
        <row r="2258">
          <cell r="A2258" t="str">
            <v>MA2</v>
          </cell>
          <cell r="B2258" t="str">
            <v>Mercury Heather</v>
          </cell>
          <cell r="D2258" t="str">
            <v>Ana Quintana</v>
          </cell>
          <cell r="E2258" t="str">
            <v>Fall'01 7800</v>
          </cell>
          <cell r="F2258" t="str">
            <v>MUN</v>
          </cell>
          <cell r="G2258">
            <v>36878</v>
          </cell>
          <cell r="H2258">
            <v>36882</v>
          </cell>
          <cell r="I2258">
            <v>2643</v>
          </cell>
          <cell r="J2258" t="str">
            <v>75%/25% C/P</v>
          </cell>
          <cell r="K2258" t="str">
            <v>Fall'01</v>
          </cell>
          <cell r="L2258" t="str">
            <v>M97</v>
          </cell>
          <cell r="M2258" t="str">
            <v>Fiber Reactive</v>
          </cell>
          <cell r="N2258" t="str">
            <v>Jet Scour</v>
          </cell>
          <cell r="O2258">
            <v>2</v>
          </cell>
          <cell r="P2258">
            <v>36900</v>
          </cell>
          <cell r="Q2258">
            <v>36909</v>
          </cell>
          <cell r="R2258">
            <v>0.1288</v>
          </cell>
          <cell r="X2258">
            <v>36942</v>
          </cell>
          <cell r="Z2258" t="str">
            <v>On Hold</v>
          </cell>
        </row>
        <row r="2259">
          <cell r="A2259" t="str">
            <v>MA1</v>
          </cell>
          <cell r="B2259" t="str">
            <v>Tractor Teal Heather</v>
          </cell>
          <cell r="D2259" t="str">
            <v>Ana Quintana</v>
          </cell>
          <cell r="E2259" t="str">
            <v>Fall'02 7800</v>
          </cell>
          <cell r="F2259" t="str">
            <v>MUN</v>
          </cell>
          <cell r="G2259">
            <v>36878</v>
          </cell>
          <cell r="H2259">
            <v>36882</v>
          </cell>
          <cell r="I2259">
            <v>2643</v>
          </cell>
          <cell r="J2259" t="str">
            <v>75%/25% C/P</v>
          </cell>
          <cell r="K2259" t="str">
            <v>Fall'01</v>
          </cell>
          <cell r="L2259" t="str">
            <v>U59</v>
          </cell>
          <cell r="M2259" t="str">
            <v>Fiber Reactive</v>
          </cell>
          <cell r="N2259" t="str">
            <v>Jet Scour</v>
          </cell>
          <cell r="O2259">
            <v>1</v>
          </cell>
          <cell r="P2259">
            <v>36900</v>
          </cell>
          <cell r="Q2259">
            <v>36909</v>
          </cell>
          <cell r="R2259">
            <v>0.12</v>
          </cell>
          <cell r="U2259">
            <v>37375</v>
          </cell>
          <cell r="W2259">
            <v>37382</v>
          </cell>
          <cell r="Z2259" t="str">
            <v>Development Complete</v>
          </cell>
          <cell r="AA2259">
            <v>36942</v>
          </cell>
        </row>
        <row r="2260">
          <cell r="A2260" t="str">
            <v>M99</v>
          </cell>
          <cell r="B2260" t="str">
            <v>3x3 Take Over Teal Heather Microstripe</v>
          </cell>
          <cell r="D2260" t="str">
            <v>Aliza Diggs-Bailey</v>
          </cell>
          <cell r="E2260" t="str">
            <v>SP'02-HEA.BOXER/BRIEF</v>
          </cell>
          <cell r="F2260" t="str">
            <v>MUN</v>
          </cell>
          <cell r="G2260">
            <v>37011</v>
          </cell>
          <cell r="H2260">
            <v>37013</v>
          </cell>
          <cell r="I2260">
            <v>3357</v>
          </cell>
          <cell r="J2260" t="str">
            <v>87.5%/12.5% C/P</v>
          </cell>
          <cell r="K2260" t="str">
            <v>SP-02</v>
          </cell>
          <cell r="L2260" t="str">
            <v>M33</v>
          </cell>
          <cell r="M2260" t="str">
            <v>Fiber Reactive</v>
          </cell>
          <cell r="N2260" t="str">
            <v>Jet Scour</v>
          </cell>
          <cell r="O2260">
            <v>1</v>
          </cell>
          <cell r="P2260">
            <v>37015</v>
          </cell>
          <cell r="Q2260">
            <v>37034</v>
          </cell>
          <cell r="R2260">
            <v>0.17299999999999999</v>
          </cell>
          <cell r="W2260">
            <v>37047</v>
          </cell>
          <cell r="Z2260" t="str">
            <v>Lab dip approved</v>
          </cell>
        </row>
        <row r="2261">
          <cell r="A2261" t="str">
            <v>M98</v>
          </cell>
          <cell r="B2261" t="str">
            <v>3x3 Drizzle Microstripe</v>
          </cell>
          <cell r="D2261" t="str">
            <v>Aliza Diggs-Bailey</v>
          </cell>
          <cell r="E2261" t="str">
            <v>SP'02-HEA.BOXER/BRIEF</v>
          </cell>
          <cell r="F2261" t="str">
            <v>MUN</v>
          </cell>
          <cell r="G2261">
            <v>37011</v>
          </cell>
          <cell r="H2261">
            <v>37013</v>
          </cell>
          <cell r="I2261">
            <v>3357</v>
          </cell>
          <cell r="J2261" t="str">
            <v>87.5%/12.5% C/P</v>
          </cell>
          <cell r="K2261" t="str">
            <v>SP-02</v>
          </cell>
          <cell r="L2261" t="str">
            <v>UE6</v>
          </cell>
          <cell r="M2261" t="str">
            <v>Fiber Reactive</v>
          </cell>
          <cell r="N2261" t="str">
            <v>Jet Scour</v>
          </cell>
          <cell r="O2261">
            <v>1</v>
          </cell>
          <cell r="P2261">
            <v>37015</v>
          </cell>
          <cell r="Q2261">
            <v>37034</v>
          </cell>
          <cell r="R2261">
            <v>0.12559999999999999</v>
          </cell>
          <cell r="U2261">
            <v>37063</v>
          </cell>
          <cell r="W2261">
            <v>37046</v>
          </cell>
          <cell r="Z2261" t="str">
            <v>Development Complete</v>
          </cell>
        </row>
        <row r="2262">
          <cell r="A2262" t="str">
            <v>M97</v>
          </cell>
          <cell r="B2262" t="str">
            <v>Mercury</v>
          </cell>
          <cell r="D2262" t="str">
            <v>T. Thompson</v>
          </cell>
          <cell r="E2262" t="str">
            <v>Button Fly Mixed Ribs B/B prog.</v>
          </cell>
          <cell r="F2262" t="str">
            <v>MUN</v>
          </cell>
          <cell r="G2262">
            <v>36775</v>
          </cell>
          <cell r="H2262">
            <v>36780</v>
          </cell>
          <cell r="I2262">
            <v>2638</v>
          </cell>
          <cell r="J2262" t="str">
            <v>100% cotton</v>
          </cell>
          <cell r="K2262" t="str">
            <v>Fall'00</v>
          </cell>
          <cell r="M2262" t="str">
            <v>Fiber Reactive</v>
          </cell>
          <cell r="N2262" t="str">
            <v>Jet Bleach</v>
          </cell>
          <cell r="O2262">
            <v>8</v>
          </cell>
          <cell r="P2262">
            <v>36795</v>
          </cell>
          <cell r="Q2262">
            <v>36874</v>
          </cell>
          <cell r="R2262">
            <v>0.18129999999999999</v>
          </cell>
          <cell r="U2262">
            <v>36986</v>
          </cell>
          <cell r="W2262">
            <v>36986</v>
          </cell>
          <cell r="Z2262" t="str">
            <v>Development Complete</v>
          </cell>
        </row>
        <row r="2263">
          <cell r="A2263" t="str">
            <v>M96</v>
          </cell>
          <cell r="B2263" t="str">
            <v>Tin Cup</v>
          </cell>
          <cell r="D2263" t="str">
            <v>T. Thompson</v>
          </cell>
          <cell r="E2263" t="str">
            <v>Button Fly Mixed Ribs B/B prog.</v>
          </cell>
          <cell r="F2263" t="str">
            <v>MUN</v>
          </cell>
          <cell r="G2263">
            <v>36775</v>
          </cell>
          <cell r="H2263">
            <v>36780</v>
          </cell>
          <cell r="I2263">
            <v>2638</v>
          </cell>
          <cell r="J2263" t="str">
            <v>100% cotton</v>
          </cell>
          <cell r="K2263" t="str">
            <v>Fall'00</v>
          </cell>
          <cell r="M2263" t="str">
            <v>Fiber Reactive</v>
          </cell>
          <cell r="N2263" t="str">
            <v>Jet Bleach</v>
          </cell>
          <cell r="O2263">
            <v>3</v>
          </cell>
          <cell r="P2263">
            <v>36795</v>
          </cell>
          <cell r="R2263">
            <v>3.2099999999999997E-2</v>
          </cell>
          <cell r="Z2263" t="str">
            <v>Lab dip submitted</v>
          </cell>
        </row>
        <row r="2264">
          <cell r="A2264" t="str">
            <v>M95</v>
          </cell>
          <cell r="B2264" t="str">
            <v>Branch</v>
          </cell>
          <cell r="D2264" t="str">
            <v>T. Thompson</v>
          </cell>
          <cell r="E2264" t="str">
            <v>Button Fly Mixed Ribs B/B prog.</v>
          </cell>
          <cell r="F2264" t="str">
            <v>MUN</v>
          </cell>
          <cell r="G2264">
            <v>36775</v>
          </cell>
          <cell r="H2264">
            <v>36780</v>
          </cell>
          <cell r="I2264">
            <v>2638</v>
          </cell>
          <cell r="J2264" t="str">
            <v>100% cotton</v>
          </cell>
          <cell r="K2264" t="str">
            <v>Fall'00</v>
          </cell>
          <cell r="M2264" t="str">
            <v>Fiber Reactive</v>
          </cell>
          <cell r="N2264" t="str">
            <v>Jet Bleach</v>
          </cell>
          <cell r="O2264">
            <v>5</v>
          </cell>
          <cell r="P2264">
            <v>36794</v>
          </cell>
          <cell r="R2264">
            <v>0.16569999999999999</v>
          </cell>
          <cell r="Z2264" t="str">
            <v>Lab dip submitted</v>
          </cell>
        </row>
        <row r="2265">
          <cell r="A2265" t="str">
            <v>M94</v>
          </cell>
          <cell r="B2265" t="str">
            <v>Dark Clay</v>
          </cell>
          <cell r="D2265" t="str">
            <v>T. Thompson</v>
          </cell>
          <cell r="E2265" t="str">
            <v>Button Fly Mixed Ribs B/B prog.</v>
          </cell>
          <cell r="F2265" t="str">
            <v>MUN</v>
          </cell>
          <cell r="G2265">
            <v>36775</v>
          </cell>
          <cell r="H2265">
            <v>36780</v>
          </cell>
          <cell r="I2265">
            <v>2638</v>
          </cell>
          <cell r="J2265" t="str">
            <v>100% cotton</v>
          </cell>
          <cell r="K2265" t="str">
            <v>Fall'00</v>
          </cell>
          <cell r="M2265" t="str">
            <v>Fiber Reactive</v>
          </cell>
          <cell r="N2265" t="str">
            <v>Jet Bleach</v>
          </cell>
          <cell r="O2265">
            <v>1</v>
          </cell>
          <cell r="P2265">
            <v>36795</v>
          </cell>
          <cell r="R2265">
            <v>0.25169999999999998</v>
          </cell>
          <cell r="Z2265" t="str">
            <v>Lab dip submitted</v>
          </cell>
        </row>
        <row r="2266">
          <cell r="A2266" t="str">
            <v>M93</v>
          </cell>
          <cell r="B2266" t="str">
            <v>Dark Drizzle</v>
          </cell>
          <cell r="D2266" t="str">
            <v>Aliza Diggs-Bailey</v>
          </cell>
          <cell r="E2266" t="str">
            <v>Button Fly Mixed Ribs B/B prog.</v>
          </cell>
          <cell r="F2266" t="str">
            <v>MUN</v>
          </cell>
          <cell r="G2266">
            <v>36775</v>
          </cell>
          <cell r="H2266">
            <v>36780</v>
          </cell>
          <cell r="I2266">
            <v>2638</v>
          </cell>
          <cell r="J2266" t="str">
            <v>100% cotton</v>
          </cell>
          <cell r="K2266" t="str">
            <v>Fall'00</v>
          </cell>
          <cell r="L2266" t="str">
            <v>UE6</v>
          </cell>
          <cell r="M2266" t="str">
            <v>Fiber Reactive</v>
          </cell>
          <cell r="N2266" t="str">
            <v>Jet Bleach</v>
          </cell>
          <cell r="O2266">
            <v>5</v>
          </cell>
          <cell r="P2266">
            <v>36918</v>
          </cell>
          <cell r="R2266">
            <v>0.1915</v>
          </cell>
          <cell r="X2266">
            <v>37041</v>
          </cell>
          <cell r="Z2266" t="str">
            <v>On Hold</v>
          </cell>
        </row>
        <row r="2267">
          <cell r="A2267" t="str">
            <v>M92</v>
          </cell>
          <cell r="B2267" t="str">
            <v>Washed Oak Heather</v>
          </cell>
          <cell r="D2267" t="str">
            <v>T. Thompson</v>
          </cell>
          <cell r="E2267" t="str">
            <v>Hanes Forward Fashion Sp'01</v>
          </cell>
          <cell r="F2267" t="str">
            <v>MUN</v>
          </cell>
          <cell r="G2267">
            <v>36769</v>
          </cell>
          <cell r="H2267">
            <v>36774</v>
          </cell>
          <cell r="I2267">
            <v>2640</v>
          </cell>
          <cell r="J2267" t="str">
            <v>75%/25% C/P</v>
          </cell>
          <cell r="K2267" t="str">
            <v>SP'01</v>
          </cell>
          <cell r="M2267" t="str">
            <v>disperse</v>
          </cell>
          <cell r="N2267" t="str">
            <v>Jet Scour</v>
          </cell>
          <cell r="O2267">
            <v>2</v>
          </cell>
          <cell r="P2267">
            <v>36783</v>
          </cell>
          <cell r="R2267">
            <v>6.8400000000000002E-2</v>
          </cell>
          <cell r="Z2267" t="str">
            <v>Lab dip submitted</v>
          </cell>
        </row>
        <row r="2268">
          <cell r="A2268" t="str">
            <v>M91</v>
          </cell>
          <cell r="B2268" t="str">
            <v>Oak Heather</v>
          </cell>
          <cell r="D2268" t="str">
            <v>T. Thompson</v>
          </cell>
          <cell r="E2268" t="str">
            <v>Hanes Forward Fashion Sp'01</v>
          </cell>
          <cell r="F2268" t="str">
            <v>MUN</v>
          </cell>
          <cell r="G2268">
            <v>36769</v>
          </cell>
          <cell r="H2268">
            <v>36774</v>
          </cell>
          <cell r="I2268">
            <v>2640</v>
          </cell>
          <cell r="J2268" t="str">
            <v>75%/25% C/P</v>
          </cell>
          <cell r="K2268" t="str">
            <v>SP'01</v>
          </cell>
          <cell r="L2268" t="str">
            <v>L27</v>
          </cell>
          <cell r="M2268" t="str">
            <v>Fiber Reactive</v>
          </cell>
          <cell r="N2268" t="str">
            <v>Jet Scour</v>
          </cell>
          <cell r="O2268">
            <v>2</v>
          </cell>
          <cell r="P2268">
            <v>36780</v>
          </cell>
          <cell r="R2268">
            <v>0.1439</v>
          </cell>
          <cell r="Z2268" t="str">
            <v>Lab dip submitted</v>
          </cell>
        </row>
        <row r="2269">
          <cell r="A2269" t="str">
            <v>M90</v>
          </cell>
          <cell r="B2269" t="str">
            <v>Washed Deep Sea Dive Heather</v>
          </cell>
          <cell r="D2269" t="str">
            <v>T. Thompson</v>
          </cell>
          <cell r="E2269" t="str">
            <v>Hanes Forward Fashion Sp'01</v>
          </cell>
          <cell r="F2269" t="str">
            <v>MUN</v>
          </cell>
          <cell r="G2269">
            <v>36769</v>
          </cell>
          <cell r="H2269">
            <v>36774</v>
          </cell>
          <cell r="I2269">
            <v>2640</v>
          </cell>
          <cell r="J2269" t="str">
            <v>75%/25% C/P</v>
          </cell>
          <cell r="K2269" t="str">
            <v>SP'01</v>
          </cell>
          <cell r="M2269" t="str">
            <v>disperse</v>
          </cell>
          <cell r="N2269" t="str">
            <v>Jet Scour</v>
          </cell>
          <cell r="O2269">
            <v>1</v>
          </cell>
          <cell r="P2269">
            <v>36783</v>
          </cell>
          <cell r="R2269">
            <v>4.8899999999999999E-2</v>
          </cell>
          <cell r="Z2269" t="str">
            <v>Lab dip submitted</v>
          </cell>
        </row>
        <row r="2270">
          <cell r="A2270" t="str">
            <v>M89</v>
          </cell>
          <cell r="B2270" t="str">
            <v>Deep Sea Dive Heather</v>
          </cell>
          <cell r="D2270" t="str">
            <v>T. Thompson</v>
          </cell>
          <cell r="E2270" t="str">
            <v>Hanes Forward Fashion Sp'01</v>
          </cell>
          <cell r="F2270" t="str">
            <v>MUN</v>
          </cell>
          <cell r="G2270">
            <v>36769</v>
          </cell>
          <cell r="H2270">
            <v>36774</v>
          </cell>
          <cell r="I2270">
            <v>2640</v>
          </cell>
          <cell r="J2270" t="str">
            <v>75%/25% C/P</v>
          </cell>
          <cell r="K2270" t="str">
            <v>SP'01</v>
          </cell>
          <cell r="M2270" t="str">
            <v>Fiber Reactive</v>
          </cell>
          <cell r="N2270" t="str">
            <v>Jet Scour</v>
          </cell>
          <cell r="P2270">
            <v>36783</v>
          </cell>
          <cell r="R2270">
            <v>0.26529999999999998</v>
          </cell>
          <cell r="Z2270" t="str">
            <v>Lab dip submitted</v>
          </cell>
        </row>
        <row r="2271">
          <cell r="A2271" t="str">
            <v>M88</v>
          </cell>
          <cell r="B2271" t="str">
            <v>Washed Sage Heather</v>
          </cell>
          <cell r="D2271" t="str">
            <v>T. Thompson</v>
          </cell>
          <cell r="E2271" t="str">
            <v>Hanes Forward Fashion Sp'01</v>
          </cell>
          <cell r="F2271" t="str">
            <v>MUN</v>
          </cell>
          <cell r="G2271">
            <v>36769</v>
          </cell>
          <cell r="H2271">
            <v>36774</v>
          </cell>
          <cell r="I2271">
            <v>2640</v>
          </cell>
          <cell r="J2271" t="str">
            <v>75%/25% C/P</v>
          </cell>
          <cell r="K2271" t="str">
            <v>SP'01</v>
          </cell>
          <cell r="L2271" t="str">
            <v>M59 Sage</v>
          </cell>
          <cell r="M2271" t="str">
            <v>disperse</v>
          </cell>
          <cell r="N2271" t="str">
            <v>Jet Bleach</v>
          </cell>
          <cell r="O2271">
            <v>2</v>
          </cell>
          <cell r="P2271">
            <v>36785</v>
          </cell>
          <cell r="Q2271">
            <v>37034</v>
          </cell>
          <cell r="R2271">
            <v>4.4999999999999998E-2</v>
          </cell>
          <cell r="U2271">
            <v>37057</v>
          </cell>
          <cell r="W2271">
            <v>37057</v>
          </cell>
          <cell r="Z2271" t="str">
            <v>Development Complete</v>
          </cell>
        </row>
        <row r="2272">
          <cell r="A2272" t="str">
            <v>M87</v>
          </cell>
          <cell r="B2272" t="str">
            <v>Sage Heather</v>
          </cell>
          <cell r="D2272" t="str">
            <v>T. Thompson</v>
          </cell>
          <cell r="E2272" t="str">
            <v>Hanes Forward Fashion Sp'01</v>
          </cell>
          <cell r="F2272" t="str">
            <v>MUN</v>
          </cell>
          <cell r="G2272">
            <v>36769</v>
          </cell>
          <cell r="H2272">
            <v>36774</v>
          </cell>
          <cell r="I2272">
            <v>2640</v>
          </cell>
          <cell r="J2272" t="str">
            <v>75%/25% C/P</v>
          </cell>
          <cell r="K2272" t="str">
            <v>SP'01</v>
          </cell>
          <cell r="L2272" t="str">
            <v>M59 Sage</v>
          </cell>
          <cell r="M2272" t="str">
            <v>Fiber Reactive</v>
          </cell>
          <cell r="N2272" t="str">
            <v>Jet Bleach</v>
          </cell>
          <cell r="O2272">
            <v>1</v>
          </cell>
          <cell r="P2272">
            <v>36795</v>
          </cell>
          <cell r="R2272">
            <v>4.7500000000000001E-2</v>
          </cell>
          <cell r="Z2272" t="str">
            <v>Lab dip submitted</v>
          </cell>
        </row>
        <row r="2273">
          <cell r="A2273" t="str">
            <v>M86</v>
          </cell>
          <cell r="B2273" t="str">
            <v>Fern Heather</v>
          </cell>
          <cell r="D2273" t="str">
            <v>T. Thompson</v>
          </cell>
          <cell r="E2273" t="str">
            <v>Hanes Forward Fashion Sp'01</v>
          </cell>
          <cell r="F2273" t="str">
            <v>MUN</v>
          </cell>
          <cell r="G2273">
            <v>36769</v>
          </cell>
          <cell r="H2273">
            <v>36774</v>
          </cell>
          <cell r="I2273">
            <v>2640</v>
          </cell>
          <cell r="J2273" t="str">
            <v>75%/25% C/P</v>
          </cell>
          <cell r="K2273" t="str">
            <v>SP'01</v>
          </cell>
          <cell r="M2273" t="str">
            <v>Fiber Reactive</v>
          </cell>
          <cell r="N2273" t="str">
            <v>Jet Scour</v>
          </cell>
          <cell r="O2273">
            <v>6</v>
          </cell>
          <cell r="P2273">
            <v>36788</v>
          </cell>
          <cell r="R2273">
            <v>0.1182</v>
          </cell>
          <cell r="Z2273" t="str">
            <v>Lab dip submitted</v>
          </cell>
        </row>
        <row r="2274">
          <cell r="A2274" t="str">
            <v>M85</v>
          </cell>
          <cell r="B2274" t="str">
            <v>Cardinal Heather</v>
          </cell>
          <cell r="D2274" t="str">
            <v>T. Thompson</v>
          </cell>
          <cell r="E2274" t="str">
            <v>Hanes Forward Fashion Sp'01</v>
          </cell>
          <cell r="F2274" t="str">
            <v>MUN</v>
          </cell>
          <cell r="G2274">
            <v>36769</v>
          </cell>
          <cell r="H2274">
            <v>36774</v>
          </cell>
          <cell r="I2274">
            <v>2643</v>
          </cell>
          <cell r="J2274" t="str">
            <v>75%/25% C/P</v>
          </cell>
          <cell r="K2274" t="str">
            <v>SP'01</v>
          </cell>
          <cell r="L2274" t="str">
            <v>115 Cardinal</v>
          </cell>
          <cell r="M2274" t="str">
            <v>Fiber Reactive</v>
          </cell>
          <cell r="N2274" t="str">
            <v>BR W/Opt</v>
          </cell>
          <cell r="O2274">
            <v>6</v>
          </cell>
          <cell r="P2274">
            <v>37368</v>
          </cell>
          <cell r="Q2274">
            <v>37375</v>
          </cell>
          <cell r="R2274">
            <v>0.43</v>
          </cell>
          <cell r="U2274">
            <v>37379</v>
          </cell>
          <cell r="W2274">
            <v>37385</v>
          </cell>
          <cell r="X2274">
            <v>36813</v>
          </cell>
          <cell r="Y2274">
            <v>37435</v>
          </cell>
          <cell r="Z2274" t="str">
            <v>Dropped</v>
          </cell>
          <cell r="AA2274">
            <v>36813</v>
          </cell>
        </row>
        <row r="2275">
          <cell r="A2275" t="str">
            <v>M84</v>
          </cell>
          <cell r="B2275" t="str">
            <v>Willow Heather</v>
          </cell>
          <cell r="D2275" t="str">
            <v>T. Thompson</v>
          </cell>
          <cell r="E2275" t="str">
            <v>Hanes Forward Fashion Sp'01</v>
          </cell>
          <cell r="F2275" t="str">
            <v>MUN</v>
          </cell>
          <cell r="G2275">
            <v>36769</v>
          </cell>
          <cell r="H2275">
            <v>36774</v>
          </cell>
          <cell r="I2275">
            <v>2640</v>
          </cell>
          <cell r="J2275" t="str">
            <v>75%/25% C/P</v>
          </cell>
          <cell r="K2275" t="str">
            <v>SP'01</v>
          </cell>
          <cell r="M2275" t="str">
            <v>Fiber Reactive</v>
          </cell>
          <cell r="N2275" t="str">
            <v>Jet Bleach</v>
          </cell>
          <cell r="O2275">
            <v>7</v>
          </cell>
          <cell r="P2275">
            <v>36803</v>
          </cell>
          <cell r="R2275">
            <v>0.11609999999999999</v>
          </cell>
          <cell r="Z2275" t="str">
            <v>Lab dip submitted</v>
          </cell>
        </row>
        <row r="2276">
          <cell r="A2276" t="str">
            <v>M83</v>
          </cell>
          <cell r="B2276" t="str">
            <v>Washed DK.Badge Green Hthr.</v>
          </cell>
          <cell r="D2276" t="str">
            <v>T. Thompson</v>
          </cell>
          <cell r="E2276" t="str">
            <v>Hanes Forward Fashion Sp'01</v>
          </cell>
          <cell r="F2276" t="str">
            <v>MUN</v>
          </cell>
          <cell r="G2276">
            <v>36769</v>
          </cell>
          <cell r="H2276">
            <v>36774</v>
          </cell>
          <cell r="I2276" t="str">
            <v>2643                    2640</v>
          </cell>
          <cell r="J2276" t="str">
            <v>75%/25% C/P</v>
          </cell>
          <cell r="K2276" t="str">
            <v>SP'01</v>
          </cell>
          <cell r="L2276" t="str">
            <v>649 Dk.Bdg Gr.</v>
          </cell>
          <cell r="M2276" t="str">
            <v>disperse</v>
          </cell>
          <cell r="N2276" t="str">
            <v>Jet Scour</v>
          </cell>
          <cell r="O2276">
            <v>3</v>
          </cell>
          <cell r="P2276">
            <v>36788</v>
          </cell>
          <cell r="Q2276">
            <v>37330</v>
          </cell>
          <cell r="R2276">
            <v>0.09</v>
          </cell>
          <cell r="U2276">
            <v>37412</v>
          </cell>
          <cell r="W2276">
            <v>37412</v>
          </cell>
          <cell r="Y2276">
            <v>37435</v>
          </cell>
          <cell r="Z2276" t="str">
            <v>Dropped</v>
          </cell>
        </row>
        <row r="2277">
          <cell r="A2277" t="str">
            <v>M82</v>
          </cell>
          <cell r="B2277" t="str">
            <v>Green Tobacco Heather</v>
          </cell>
          <cell r="D2277" t="str">
            <v>T. Thompson</v>
          </cell>
          <cell r="E2277" t="str">
            <v>Hanes Forward Fashion Sp'01</v>
          </cell>
          <cell r="F2277" t="str">
            <v>MUN</v>
          </cell>
          <cell r="G2277">
            <v>36769</v>
          </cell>
          <cell r="H2277">
            <v>36774</v>
          </cell>
          <cell r="I2277">
            <v>2640</v>
          </cell>
          <cell r="J2277" t="str">
            <v>75%/25% C/P</v>
          </cell>
          <cell r="K2277" t="str">
            <v>SP'01</v>
          </cell>
          <cell r="M2277" t="str">
            <v>Fiber Reactive</v>
          </cell>
          <cell r="N2277" t="str">
            <v>Jet Scour</v>
          </cell>
          <cell r="O2277">
            <v>2</v>
          </cell>
          <cell r="P2277">
            <v>36783</v>
          </cell>
          <cell r="Q2277">
            <v>37216</v>
          </cell>
          <cell r="R2277">
            <v>0.27760000000000001</v>
          </cell>
          <cell r="S2277" t="str">
            <v>Use lab dip stds. For Sourcing: Ana Q.</v>
          </cell>
          <cell r="Y2277">
            <v>37210</v>
          </cell>
          <cell r="Z2277" t="str">
            <v>Dropped</v>
          </cell>
        </row>
        <row r="2278">
          <cell r="A2278" t="str">
            <v>M81</v>
          </cell>
          <cell r="B2278" t="str">
            <v>Punch Heather</v>
          </cell>
          <cell r="D2278" t="str">
            <v>T. Thompson</v>
          </cell>
          <cell r="E2278" t="str">
            <v>Hanes Forward Fashion Sp'01</v>
          </cell>
          <cell r="F2278" t="str">
            <v>MUN</v>
          </cell>
          <cell r="G2278">
            <v>36769</v>
          </cell>
          <cell r="H2278">
            <v>36774</v>
          </cell>
          <cell r="I2278">
            <v>2640</v>
          </cell>
          <cell r="J2278" t="str">
            <v>75%/25% C/P</v>
          </cell>
          <cell r="K2278" t="str">
            <v>SP'01</v>
          </cell>
          <cell r="M2278" t="str">
            <v>Fiber Reactive</v>
          </cell>
          <cell r="N2278" t="str">
            <v>Jet Bleach</v>
          </cell>
          <cell r="O2278">
            <v>2</v>
          </cell>
          <cell r="P2278">
            <v>36783</v>
          </cell>
          <cell r="R2278">
            <v>0.2248</v>
          </cell>
          <cell r="Z2278" t="str">
            <v>Lab dip submitted</v>
          </cell>
        </row>
        <row r="2279">
          <cell r="A2279" t="str">
            <v>SM80</v>
          </cell>
          <cell r="B2279" t="str">
            <v>Blue Grass Heather</v>
          </cell>
          <cell r="D2279" t="str">
            <v>Ana Quintana</v>
          </cell>
          <cell r="E2279" t="str">
            <v>Fall'01 Dyed A-Shirt</v>
          </cell>
          <cell r="F2279" t="str">
            <v>MUN</v>
          </cell>
          <cell r="G2279">
            <v>36878</v>
          </cell>
          <cell r="H2279">
            <v>36882</v>
          </cell>
          <cell r="I2279">
            <v>2647</v>
          </cell>
          <cell r="J2279" t="str">
            <v>75%/25% C/P</v>
          </cell>
          <cell r="K2279" t="str">
            <v>F'01</v>
          </cell>
          <cell r="L2279" t="str">
            <v>M80</v>
          </cell>
          <cell r="M2279" t="str">
            <v>Fiber Reactive</v>
          </cell>
          <cell r="N2279" t="str">
            <v>Jet Scour</v>
          </cell>
          <cell r="O2279">
            <v>1</v>
          </cell>
          <cell r="P2279">
            <v>36922</v>
          </cell>
          <cell r="R2279">
            <v>0.111</v>
          </cell>
          <cell r="Z2279" t="str">
            <v>Lab dip submitted</v>
          </cell>
        </row>
        <row r="2280">
          <cell r="A2280" t="str">
            <v>M80</v>
          </cell>
          <cell r="B2280" t="str">
            <v>Blue Grass Heather</v>
          </cell>
          <cell r="D2280" t="str">
            <v>T. Thompson</v>
          </cell>
          <cell r="E2280" t="str">
            <v>Hanes Forward Fashion Sp'01</v>
          </cell>
          <cell r="F2280" t="str">
            <v>MUN</v>
          </cell>
          <cell r="G2280">
            <v>36769</v>
          </cell>
          <cell r="H2280">
            <v>36774</v>
          </cell>
          <cell r="I2280">
            <v>2640</v>
          </cell>
          <cell r="J2280" t="str">
            <v>75%/25% C/P</v>
          </cell>
          <cell r="K2280" t="str">
            <v>SP'01</v>
          </cell>
          <cell r="M2280" t="str">
            <v>Fiber Reactive</v>
          </cell>
          <cell r="N2280" t="str">
            <v>Jet Scour</v>
          </cell>
          <cell r="O2280">
            <v>2</v>
          </cell>
          <cell r="P2280">
            <v>36783</v>
          </cell>
          <cell r="Q2280">
            <v>36866</v>
          </cell>
          <cell r="R2280">
            <v>0.1105</v>
          </cell>
          <cell r="U2280">
            <v>36895</v>
          </cell>
          <cell r="W2280">
            <v>36895</v>
          </cell>
          <cell r="Z2280" t="str">
            <v>Development Complete</v>
          </cell>
        </row>
        <row r="2281">
          <cell r="A2281" t="str">
            <v>M79</v>
          </cell>
          <cell r="B2281" t="str">
            <v>Lin Heather</v>
          </cell>
          <cell r="D2281" t="str">
            <v>T. Thompson</v>
          </cell>
          <cell r="E2281" t="str">
            <v>Hanes Forward Fashion Sp'01</v>
          </cell>
          <cell r="F2281" t="str">
            <v>MUN</v>
          </cell>
          <cell r="G2281">
            <v>36769</v>
          </cell>
          <cell r="H2281">
            <v>36774</v>
          </cell>
          <cell r="I2281">
            <v>2640</v>
          </cell>
          <cell r="J2281" t="str">
            <v>75%/25% C/P</v>
          </cell>
          <cell r="K2281" t="str">
            <v>SP'01</v>
          </cell>
          <cell r="L2281" t="str">
            <v>M62 Lin</v>
          </cell>
          <cell r="M2281" t="str">
            <v>Fiber Reactive</v>
          </cell>
          <cell r="N2281" t="str">
            <v>BR W/Opt</v>
          </cell>
          <cell r="O2281">
            <v>4</v>
          </cell>
          <cell r="P2281">
            <v>36803</v>
          </cell>
          <cell r="R2281">
            <v>5.3199999999999997E-2</v>
          </cell>
          <cell r="Z2281" t="str">
            <v>Lab dip submitted</v>
          </cell>
        </row>
        <row r="2282">
          <cell r="A2282" t="str">
            <v>M78</v>
          </cell>
          <cell r="B2282" t="str">
            <v>Washed DK.Sky Heather</v>
          </cell>
          <cell r="D2282" t="str">
            <v>Aliza Diggs-Bailey</v>
          </cell>
          <cell r="E2282" t="str">
            <v>SP01 Hanes Classics</v>
          </cell>
          <cell r="F2282" t="str">
            <v>MUN</v>
          </cell>
          <cell r="G2282">
            <v>36745</v>
          </cell>
          <cell r="H2282">
            <v>36746</v>
          </cell>
          <cell r="I2282">
            <v>2643</v>
          </cell>
          <cell r="J2282" t="str">
            <v>75%/25% C/P</v>
          </cell>
          <cell r="K2282" t="str">
            <v>SP'01</v>
          </cell>
          <cell r="L2282" t="str">
            <v>M04</v>
          </cell>
          <cell r="M2282" t="str">
            <v>disperse</v>
          </cell>
          <cell r="N2282" t="str">
            <v>BR W/Opt</v>
          </cell>
          <cell r="O2282">
            <v>7</v>
          </cell>
          <cell r="P2282">
            <v>36752</v>
          </cell>
          <cell r="Q2282">
            <v>36753</v>
          </cell>
          <cell r="R2282">
            <v>3.6299999999999999E-2</v>
          </cell>
          <cell r="U2282">
            <v>36784</v>
          </cell>
          <cell r="W2282">
            <v>36784</v>
          </cell>
          <cell r="Z2282" t="str">
            <v>Development Complete</v>
          </cell>
        </row>
        <row r="2283">
          <cell r="A2283" t="str">
            <v>M77</v>
          </cell>
          <cell r="B2283" t="str">
            <v>Washed Take Over Teal</v>
          </cell>
          <cell r="D2283" t="str">
            <v>Aliza Diggs-Bailey</v>
          </cell>
          <cell r="E2283" t="str">
            <v>SP01 Hanes Classics</v>
          </cell>
          <cell r="F2283" t="str">
            <v>MUN</v>
          </cell>
          <cell r="G2283">
            <v>36745</v>
          </cell>
          <cell r="H2283">
            <v>36746</v>
          </cell>
          <cell r="I2283">
            <v>2643</v>
          </cell>
          <cell r="J2283" t="str">
            <v>75%/25% C/P</v>
          </cell>
          <cell r="K2283" t="str">
            <v>SP'01</v>
          </cell>
          <cell r="L2283" t="str">
            <v>M33</v>
          </cell>
          <cell r="M2283" t="str">
            <v>disperse</v>
          </cell>
          <cell r="N2283" t="str">
            <v>Jet Bleach</v>
          </cell>
          <cell r="O2283">
            <v>47</v>
          </cell>
          <cell r="P2283">
            <v>36753</v>
          </cell>
          <cell r="Q2283">
            <v>36753</v>
          </cell>
          <cell r="R2283">
            <v>0.2266</v>
          </cell>
          <cell r="U2283">
            <v>37116</v>
          </cell>
          <cell r="W2283">
            <v>37116</v>
          </cell>
          <cell r="Z2283" t="str">
            <v>Development Complete</v>
          </cell>
          <cell r="AA2283">
            <v>36942</v>
          </cell>
        </row>
        <row r="2284">
          <cell r="A2284" t="str">
            <v>M76</v>
          </cell>
          <cell r="B2284" t="str">
            <v>Washed Nebula Blue Hthr.</v>
          </cell>
          <cell r="D2284" t="str">
            <v>Aliza Diggs-Bailey</v>
          </cell>
          <cell r="E2284" t="str">
            <v>SP01 Hanes Classics</v>
          </cell>
          <cell r="F2284" t="str">
            <v>MUN</v>
          </cell>
          <cell r="G2284">
            <v>36739</v>
          </cell>
          <cell r="H2284">
            <v>36740</v>
          </cell>
          <cell r="I2284">
            <v>2643</v>
          </cell>
          <cell r="J2284" t="str">
            <v>75%/25% C/P</v>
          </cell>
          <cell r="K2284" t="str">
            <v>SP'01</v>
          </cell>
          <cell r="L2284" t="str">
            <v>Nebula Bl. PA6</v>
          </cell>
          <cell r="M2284" t="str">
            <v>disperse</v>
          </cell>
          <cell r="N2284" t="str">
            <v>BR W/Opt</v>
          </cell>
          <cell r="O2284">
            <v>4</v>
          </cell>
          <cell r="P2284">
            <v>36747</v>
          </cell>
          <cell r="Q2284">
            <v>36753</v>
          </cell>
          <cell r="R2284">
            <v>2.9899999999999999E-2</v>
          </cell>
          <cell r="U2284">
            <v>36783</v>
          </cell>
          <cell r="W2284">
            <v>38392</v>
          </cell>
          <cell r="Z2284" t="str">
            <v>Development Complete</v>
          </cell>
        </row>
        <row r="2285">
          <cell r="A2285" t="str">
            <v>M75</v>
          </cell>
          <cell r="B2285" t="str">
            <v>Nebula Blue Heather</v>
          </cell>
          <cell r="D2285" t="str">
            <v>Aliza Diggs-Bailey</v>
          </cell>
          <cell r="E2285" t="str">
            <v>SP01 Hanes Classics</v>
          </cell>
          <cell r="F2285" t="str">
            <v>MUN</v>
          </cell>
          <cell r="G2285">
            <v>36739</v>
          </cell>
          <cell r="H2285">
            <v>36740</v>
          </cell>
          <cell r="I2285">
            <v>2643</v>
          </cell>
          <cell r="J2285" t="str">
            <v>75%/25% C/P</v>
          </cell>
          <cell r="K2285" t="str">
            <v>SP'01</v>
          </cell>
          <cell r="L2285" t="str">
            <v>Nebula Bl. PA6</v>
          </cell>
          <cell r="M2285" t="str">
            <v>Fiber Reactive</v>
          </cell>
          <cell r="O2285">
            <v>1</v>
          </cell>
          <cell r="P2285">
            <v>36745</v>
          </cell>
          <cell r="R2285">
            <v>6.1199999999999997E-2</v>
          </cell>
          <cell r="Y2285">
            <v>36748</v>
          </cell>
          <cell r="Z2285" t="str">
            <v>Dropped</v>
          </cell>
        </row>
        <row r="2286">
          <cell r="A2286" t="str">
            <v>M74</v>
          </cell>
          <cell r="B2286" t="str">
            <v>Citron Heather</v>
          </cell>
          <cell r="D2286" t="str">
            <v>Aliza Diggs-Bailey</v>
          </cell>
          <cell r="E2286" t="str">
            <v>SP01 Hanes Mens Brief 7800</v>
          </cell>
          <cell r="F2286" t="str">
            <v>MUN</v>
          </cell>
          <cell r="G2286">
            <v>36739</v>
          </cell>
          <cell r="H2286">
            <v>36740</v>
          </cell>
          <cell r="I2286">
            <v>2643</v>
          </cell>
          <cell r="J2286" t="str">
            <v>75%/25% C/P</v>
          </cell>
          <cell r="K2286" t="str">
            <v>SP'01</v>
          </cell>
          <cell r="L2286" t="str">
            <v>Citron M30</v>
          </cell>
          <cell r="M2286" t="str">
            <v>Fiber Reactive</v>
          </cell>
          <cell r="O2286">
            <v>4</v>
          </cell>
          <cell r="P2286">
            <v>36745</v>
          </cell>
          <cell r="Q2286">
            <v>36745</v>
          </cell>
          <cell r="R2286">
            <v>1.9699999999999999E-2</v>
          </cell>
          <cell r="Y2286">
            <v>36745</v>
          </cell>
          <cell r="Z2286" t="str">
            <v>Dropped</v>
          </cell>
        </row>
        <row r="2287">
          <cell r="A2287" t="str">
            <v>M73</v>
          </cell>
          <cell r="B2287" t="str">
            <v>Washed Citron Heather</v>
          </cell>
          <cell r="D2287" t="str">
            <v>Aliza Diggs-Bailey</v>
          </cell>
          <cell r="E2287" t="str">
            <v>SP01 Hanes Mens Brief 7800</v>
          </cell>
          <cell r="F2287" t="str">
            <v>MUN</v>
          </cell>
          <cell r="G2287">
            <v>36739</v>
          </cell>
          <cell r="H2287">
            <v>36740</v>
          </cell>
          <cell r="I2287">
            <v>2643</v>
          </cell>
          <cell r="J2287" t="str">
            <v>75%/25% C/P</v>
          </cell>
          <cell r="K2287" t="str">
            <v>SP'01</v>
          </cell>
          <cell r="L2287" t="str">
            <v>Citron M30</v>
          </cell>
          <cell r="M2287" t="str">
            <v>disperse</v>
          </cell>
          <cell r="N2287" t="str">
            <v>BR W/Opt</v>
          </cell>
          <cell r="O2287">
            <v>8</v>
          </cell>
          <cell r="P2287">
            <v>36747</v>
          </cell>
          <cell r="Q2287">
            <v>36752</v>
          </cell>
          <cell r="R2287">
            <v>4.07E-2</v>
          </cell>
          <cell r="Y2287">
            <v>36752</v>
          </cell>
          <cell r="Z2287" t="str">
            <v>Dropped</v>
          </cell>
        </row>
        <row r="2288">
          <cell r="A2288" t="str">
            <v>M72</v>
          </cell>
          <cell r="B2288" t="str">
            <v>Army</v>
          </cell>
          <cell r="D2288" t="str">
            <v>T. Thompson</v>
          </cell>
          <cell r="E2288" t="str">
            <v>Spr'01 POCKET-TEE</v>
          </cell>
          <cell r="F2288" t="str">
            <v>MUN</v>
          </cell>
          <cell r="G2288">
            <v>36739</v>
          </cell>
          <cell r="H2288">
            <v>36739</v>
          </cell>
          <cell r="I2288">
            <v>2675</v>
          </cell>
          <cell r="J2288" t="str">
            <v>100% cotton</v>
          </cell>
          <cell r="K2288" t="str">
            <v>SP'01</v>
          </cell>
          <cell r="L2288" t="str">
            <v>M61 dip# 1</v>
          </cell>
          <cell r="M2288" t="str">
            <v>Fiber Reactive</v>
          </cell>
          <cell r="N2288" t="str">
            <v>Jet Bleach</v>
          </cell>
          <cell r="O2288">
            <v>1</v>
          </cell>
          <cell r="P2288">
            <v>36739</v>
          </cell>
          <cell r="Q2288">
            <v>36739</v>
          </cell>
          <cell r="R2288">
            <v>0.1522</v>
          </cell>
          <cell r="U2288">
            <v>36739</v>
          </cell>
          <cell r="W2288">
            <v>36739</v>
          </cell>
          <cell r="X2288">
            <v>36739</v>
          </cell>
          <cell r="Z2288" t="str">
            <v>On Hold</v>
          </cell>
        </row>
        <row r="2289">
          <cell r="A2289" t="str">
            <v>M71</v>
          </cell>
          <cell r="B2289" t="str">
            <v>Red Chile</v>
          </cell>
          <cell r="D2289" t="str">
            <v>Aliza Diggs-Bailey</v>
          </cell>
          <cell r="E2289" t="str">
            <v>Classic Brief/Boxer Brief</v>
          </cell>
          <cell r="F2289" t="str">
            <v>MUN</v>
          </cell>
          <cell r="G2289">
            <v>36734</v>
          </cell>
          <cell r="H2289">
            <v>36734</v>
          </cell>
          <cell r="I2289" t="str">
            <v>2824 / 2870</v>
          </cell>
          <cell r="J2289" t="str">
            <v>100% cotton</v>
          </cell>
          <cell r="K2289" t="str">
            <v>SP'01</v>
          </cell>
          <cell r="L2289" t="str">
            <v>M67 dip# 26</v>
          </cell>
          <cell r="M2289" t="str">
            <v>Fiber Reactive</v>
          </cell>
          <cell r="N2289" t="str">
            <v>Jet Bleach</v>
          </cell>
          <cell r="O2289">
            <v>1</v>
          </cell>
          <cell r="P2289">
            <v>36734</v>
          </cell>
          <cell r="Q2289">
            <v>36734</v>
          </cell>
          <cell r="R2289">
            <v>0.44919999999999999</v>
          </cell>
          <cell r="X2289">
            <v>36739</v>
          </cell>
          <cell r="Z2289" t="str">
            <v>On Hold</v>
          </cell>
        </row>
        <row r="2290">
          <cell r="A2290" t="str">
            <v>M70</v>
          </cell>
          <cell r="B2290" t="str">
            <v>Atlantic Heather</v>
          </cell>
          <cell r="D2290" t="str">
            <v>Aliza Diggs-Bailey</v>
          </cell>
          <cell r="E2290" t="str">
            <v>Classic Brief/Boxer Brief</v>
          </cell>
          <cell r="F2290" t="str">
            <v>MUN</v>
          </cell>
          <cell r="G2290">
            <v>36676</v>
          </cell>
          <cell r="H2290">
            <v>36678</v>
          </cell>
          <cell r="I2290">
            <v>2829</v>
          </cell>
          <cell r="J2290" t="str">
            <v>90%/10% C/P</v>
          </cell>
          <cell r="K2290" t="str">
            <v>SP'01</v>
          </cell>
          <cell r="L2290" t="str">
            <v>M51 dip# 5</v>
          </cell>
          <cell r="M2290" t="str">
            <v>Fiber Reactive</v>
          </cell>
          <cell r="N2290" t="str">
            <v>Jet Bleach</v>
          </cell>
          <cell r="O2290">
            <v>8</v>
          </cell>
          <cell r="P2290">
            <v>36682</v>
          </cell>
          <cell r="Q2290">
            <v>36682</v>
          </cell>
          <cell r="R2290">
            <v>3.5499999999999997E-2</v>
          </cell>
          <cell r="U2290">
            <v>36717</v>
          </cell>
          <cell r="W2290">
            <v>36718</v>
          </cell>
          <cell r="Z2290" t="str">
            <v>Development Complete</v>
          </cell>
        </row>
        <row r="2291">
          <cell r="A2291" t="str">
            <v>M69</v>
          </cell>
          <cell r="B2291" t="str">
            <v>True Blue Heather</v>
          </cell>
          <cell r="D2291" t="str">
            <v>Aliza Diggs-Bailey</v>
          </cell>
          <cell r="E2291" t="str">
            <v xml:space="preserve"> Hanes Classic</v>
          </cell>
          <cell r="F2291" t="str">
            <v>MUN</v>
          </cell>
          <cell r="G2291">
            <v>36676</v>
          </cell>
          <cell r="H2291">
            <v>36678</v>
          </cell>
          <cell r="I2291">
            <v>2829</v>
          </cell>
          <cell r="J2291" t="str">
            <v>90%/10% C/P</v>
          </cell>
          <cell r="K2291" t="str">
            <v>SP'01</v>
          </cell>
          <cell r="L2291" t="str">
            <v>M51 dip# 4</v>
          </cell>
          <cell r="M2291" t="str">
            <v>Fiber Reactive</v>
          </cell>
          <cell r="N2291" t="str">
            <v>Jet Scour</v>
          </cell>
          <cell r="O2291">
            <v>4</v>
          </cell>
          <cell r="P2291">
            <v>36682</v>
          </cell>
          <cell r="Q2291">
            <v>36682</v>
          </cell>
          <cell r="R2291">
            <v>4.9200000000000001E-2</v>
          </cell>
          <cell r="U2291">
            <v>36717</v>
          </cell>
          <cell r="W2291">
            <v>36718</v>
          </cell>
          <cell r="Z2291" t="str">
            <v>Development Complete</v>
          </cell>
        </row>
        <row r="2292">
          <cell r="A2292" t="str">
            <v>M68</v>
          </cell>
          <cell r="B2292" t="str">
            <v>Light Mystic Heather</v>
          </cell>
          <cell r="D2292" t="str">
            <v>Aliza Diggs-Bailey</v>
          </cell>
          <cell r="E2292" t="str">
            <v>Classic Brief/Boxer Brief</v>
          </cell>
          <cell r="F2292" t="str">
            <v>MUN</v>
          </cell>
          <cell r="G2292">
            <v>36676</v>
          </cell>
          <cell r="H2292">
            <v>36678</v>
          </cell>
          <cell r="I2292">
            <v>2829</v>
          </cell>
          <cell r="J2292" t="str">
            <v>90%/10% C/P</v>
          </cell>
          <cell r="K2292" t="str">
            <v>SP'01</v>
          </cell>
          <cell r="L2292" t="str">
            <v>M55 Lt Mystic</v>
          </cell>
          <cell r="M2292" t="str">
            <v>Fiber Reactive</v>
          </cell>
          <cell r="N2292" t="str">
            <v>Jet Scour</v>
          </cell>
          <cell r="O2292">
            <v>2</v>
          </cell>
          <cell r="P2292">
            <v>36689</v>
          </cell>
          <cell r="Q2292">
            <v>36690</v>
          </cell>
          <cell r="R2292">
            <v>4.8399999999999999E-2</v>
          </cell>
          <cell r="U2292">
            <v>36717</v>
          </cell>
          <cell r="W2292">
            <v>36718</v>
          </cell>
          <cell r="Z2292" t="str">
            <v>Development Complete</v>
          </cell>
        </row>
        <row r="2293">
          <cell r="A2293" t="str">
            <v>M67</v>
          </cell>
          <cell r="B2293" t="str">
            <v>Dragon</v>
          </cell>
          <cell r="D2293" t="str">
            <v>Aliza Diggs-Bailey</v>
          </cell>
          <cell r="E2293" t="str">
            <v>Classic Brief/Boxer Brief</v>
          </cell>
          <cell r="F2293" t="str">
            <v>MUN</v>
          </cell>
          <cell r="G2293">
            <v>36676</v>
          </cell>
          <cell r="H2293">
            <v>36678</v>
          </cell>
          <cell r="I2293" t="str">
            <v>2824 /2870</v>
          </cell>
          <cell r="J2293" t="str">
            <v>100% cotton</v>
          </cell>
          <cell r="K2293" t="str">
            <v>SP'01</v>
          </cell>
          <cell r="M2293" t="str">
            <v>Fiber Reactive</v>
          </cell>
          <cell r="N2293" t="str">
            <v>Jet Scour</v>
          </cell>
          <cell r="O2293">
            <v>35</v>
          </cell>
          <cell r="P2293">
            <v>36731</v>
          </cell>
          <cell r="Q2293">
            <v>36739</v>
          </cell>
          <cell r="R2293">
            <v>0.34239999999999998</v>
          </cell>
          <cell r="U2293">
            <v>36748</v>
          </cell>
          <cell r="W2293">
            <v>36748</v>
          </cell>
          <cell r="Z2293" t="str">
            <v>Development Complete</v>
          </cell>
        </row>
        <row r="2294">
          <cell r="A2294" t="str">
            <v>M66</v>
          </cell>
          <cell r="B2294" t="str">
            <v>Sky Gray</v>
          </cell>
          <cell r="D2294" t="str">
            <v>T. Thompson</v>
          </cell>
          <cell r="E2294" t="str">
            <v>Spr'01 POCKET-TEE</v>
          </cell>
          <cell r="F2294" t="str">
            <v>MUN</v>
          </cell>
          <cell r="G2294">
            <v>36665</v>
          </cell>
          <cell r="H2294">
            <v>36665</v>
          </cell>
          <cell r="I2294">
            <v>2675</v>
          </cell>
          <cell r="J2294" t="str">
            <v>100% cotton</v>
          </cell>
          <cell r="K2294" t="str">
            <v>SP'01</v>
          </cell>
          <cell r="M2294" t="str">
            <v>Direct</v>
          </cell>
          <cell r="N2294" t="str">
            <v>BR W/Opt</v>
          </cell>
          <cell r="O2294">
            <v>3</v>
          </cell>
          <cell r="P2294">
            <v>36665</v>
          </cell>
          <cell r="R2294">
            <v>1.01E-2</v>
          </cell>
          <cell r="Z2294" t="str">
            <v>Lab dip submitted</v>
          </cell>
        </row>
        <row r="2295">
          <cell r="A2295" t="str">
            <v>M65</v>
          </cell>
          <cell r="B2295" t="str">
            <v>Rum Runner</v>
          </cell>
          <cell r="D2295" t="str">
            <v>T. Thompson</v>
          </cell>
          <cell r="E2295" t="str">
            <v>Spr'01 POCKET-TEE</v>
          </cell>
          <cell r="F2295" t="str">
            <v>MUN</v>
          </cell>
          <cell r="G2295">
            <v>36665</v>
          </cell>
          <cell r="H2295">
            <v>36665</v>
          </cell>
          <cell r="I2295">
            <v>2675</v>
          </cell>
          <cell r="J2295" t="str">
            <v>100% cotton</v>
          </cell>
          <cell r="K2295" t="str">
            <v>SP'01</v>
          </cell>
          <cell r="M2295" t="str">
            <v>Fiber Reactive</v>
          </cell>
          <cell r="N2295" t="str">
            <v>Jet Bleach</v>
          </cell>
          <cell r="O2295">
            <v>4</v>
          </cell>
          <cell r="P2295">
            <v>36665</v>
          </cell>
          <cell r="Y2295">
            <v>36943</v>
          </cell>
          <cell r="Z2295" t="str">
            <v>Dropped</v>
          </cell>
        </row>
        <row r="2296">
          <cell r="A2296" t="str">
            <v>M64</v>
          </cell>
          <cell r="B2296" t="str">
            <v>Tropic Water</v>
          </cell>
          <cell r="D2296" t="str">
            <v>T. Thompson</v>
          </cell>
          <cell r="E2296" t="str">
            <v>Spr'01 POCKET-TEE</v>
          </cell>
          <cell r="F2296" t="str">
            <v>MUN</v>
          </cell>
          <cell r="G2296">
            <v>36664</v>
          </cell>
          <cell r="H2296">
            <v>36664</v>
          </cell>
          <cell r="I2296">
            <v>2675</v>
          </cell>
          <cell r="J2296" t="str">
            <v>100% cotton</v>
          </cell>
          <cell r="K2296" t="str">
            <v>SP'01</v>
          </cell>
          <cell r="M2296" t="str">
            <v>Fiber Reactive</v>
          </cell>
          <cell r="N2296" t="str">
            <v>Jet Bleach</v>
          </cell>
          <cell r="O2296">
            <v>1</v>
          </cell>
          <cell r="P2296">
            <v>36665</v>
          </cell>
          <cell r="R2296">
            <v>3.3799999999999997E-2</v>
          </cell>
          <cell r="Y2296">
            <v>36943</v>
          </cell>
          <cell r="Z2296" t="str">
            <v>Dropped</v>
          </cell>
        </row>
        <row r="2297">
          <cell r="A2297" t="str">
            <v>M63</v>
          </cell>
          <cell r="B2297" t="str">
            <v>Boat House</v>
          </cell>
          <cell r="D2297" t="str">
            <v>T. Thompson</v>
          </cell>
          <cell r="E2297" t="str">
            <v>Spr'01 POCKET-TEE</v>
          </cell>
          <cell r="F2297" t="str">
            <v>MUN</v>
          </cell>
          <cell r="G2297">
            <v>36661</v>
          </cell>
          <cell r="H2297">
            <v>36661</v>
          </cell>
          <cell r="I2297">
            <v>2675</v>
          </cell>
          <cell r="J2297" t="str">
            <v>100% cotton</v>
          </cell>
          <cell r="K2297" t="str">
            <v>SP'01</v>
          </cell>
          <cell r="L2297" t="str">
            <v>U41 Lilac</v>
          </cell>
          <cell r="M2297" t="str">
            <v>Fiber Reactive</v>
          </cell>
          <cell r="N2297" t="str">
            <v>BR W/Opt</v>
          </cell>
          <cell r="O2297">
            <v>0</v>
          </cell>
          <cell r="P2297">
            <v>36665</v>
          </cell>
          <cell r="X2297">
            <v>36665</v>
          </cell>
          <cell r="Z2297" t="str">
            <v>On Hold</v>
          </cell>
        </row>
        <row r="2298">
          <cell r="A2298" t="str">
            <v>M62</v>
          </cell>
          <cell r="B2298" t="str">
            <v>Lin</v>
          </cell>
          <cell r="D2298" t="str">
            <v>T. Thompson</v>
          </cell>
          <cell r="E2298" t="str">
            <v>Spr'01 POCKET-TEE</v>
          </cell>
          <cell r="F2298" t="str">
            <v>MUN</v>
          </cell>
          <cell r="G2298">
            <v>36661</v>
          </cell>
          <cell r="H2298">
            <v>36661</v>
          </cell>
          <cell r="I2298">
            <v>2675</v>
          </cell>
          <cell r="J2298" t="str">
            <v>100% cotton</v>
          </cell>
          <cell r="K2298" t="str">
            <v>SP'01</v>
          </cell>
          <cell r="M2298" t="str">
            <v>Fiber Reactive</v>
          </cell>
          <cell r="N2298" t="str">
            <v>BR W/Opt</v>
          </cell>
          <cell r="O2298">
            <v>4</v>
          </cell>
          <cell r="P2298">
            <v>36665</v>
          </cell>
          <cell r="Q2298">
            <v>36777</v>
          </cell>
          <cell r="R2298">
            <v>7.4700000000000003E-2</v>
          </cell>
          <cell r="X2298">
            <v>36665</v>
          </cell>
          <cell r="Z2298" t="str">
            <v>On Hold</v>
          </cell>
        </row>
        <row r="2299">
          <cell r="A2299" t="str">
            <v>M61</v>
          </cell>
          <cell r="B2299" t="str">
            <v>Verde Marina</v>
          </cell>
          <cell r="D2299" t="str">
            <v>T. Thompson</v>
          </cell>
          <cell r="E2299" t="str">
            <v>Spr'01 POCKET-TEE</v>
          </cell>
          <cell r="F2299" t="str">
            <v>MUN</v>
          </cell>
          <cell r="G2299">
            <v>36661</v>
          </cell>
          <cell r="H2299">
            <v>36661</v>
          </cell>
          <cell r="I2299">
            <v>2675</v>
          </cell>
          <cell r="J2299" t="str">
            <v>100% cotton</v>
          </cell>
          <cell r="K2299" t="str">
            <v>SP'01</v>
          </cell>
          <cell r="M2299" t="str">
            <v>Fiber Reactive</v>
          </cell>
          <cell r="N2299" t="str">
            <v>Jet Bleach</v>
          </cell>
          <cell r="O2299">
            <v>3</v>
          </cell>
          <cell r="P2299">
            <v>36665</v>
          </cell>
          <cell r="Q2299">
            <v>36738</v>
          </cell>
          <cell r="R2299">
            <v>0.1371</v>
          </cell>
          <cell r="U2299">
            <v>36747</v>
          </cell>
          <cell r="W2299">
            <v>36747</v>
          </cell>
          <cell r="Z2299" t="str">
            <v>Development Complete</v>
          </cell>
        </row>
        <row r="2300">
          <cell r="A2300" t="str">
            <v>M60</v>
          </cell>
          <cell r="B2300" t="str">
            <v>Kiwi</v>
          </cell>
          <cell r="D2300" t="str">
            <v>T. Thompson</v>
          </cell>
          <cell r="E2300" t="str">
            <v>Spr'01 POCKET-TEE</v>
          </cell>
          <cell r="F2300" t="str">
            <v>MUN</v>
          </cell>
          <cell r="G2300">
            <v>36661</v>
          </cell>
          <cell r="H2300">
            <v>36661</v>
          </cell>
          <cell r="I2300">
            <v>2675</v>
          </cell>
          <cell r="J2300" t="str">
            <v>100% cotton</v>
          </cell>
          <cell r="K2300" t="str">
            <v>SP'01</v>
          </cell>
          <cell r="M2300" t="str">
            <v>Direct</v>
          </cell>
          <cell r="N2300" t="str">
            <v>BR W/Opt</v>
          </cell>
          <cell r="O2300">
            <v>3</v>
          </cell>
          <cell r="P2300">
            <v>36665</v>
          </cell>
          <cell r="R2300">
            <v>1.2E-2</v>
          </cell>
          <cell r="X2300">
            <v>36665</v>
          </cell>
          <cell r="Z2300" t="str">
            <v>On Hold</v>
          </cell>
        </row>
        <row r="2301">
          <cell r="A2301" t="str">
            <v>M59</v>
          </cell>
          <cell r="B2301" t="str">
            <v>Sage</v>
          </cell>
          <cell r="D2301" t="str">
            <v>T. Thompson</v>
          </cell>
          <cell r="E2301" t="str">
            <v>Spr'01 POCKET-TEE</v>
          </cell>
          <cell r="F2301" t="str">
            <v>MUN</v>
          </cell>
          <cell r="G2301">
            <v>36661</v>
          </cell>
          <cell r="H2301">
            <v>36661</v>
          </cell>
          <cell r="I2301">
            <v>2675</v>
          </cell>
          <cell r="J2301" t="str">
            <v>100% cotton</v>
          </cell>
          <cell r="K2301" t="str">
            <v>SP'01</v>
          </cell>
          <cell r="M2301" t="str">
            <v>Fiber Reactive</v>
          </cell>
          <cell r="N2301" t="str">
            <v>BR W/Opt</v>
          </cell>
          <cell r="O2301">
            <v>4</v>
          </cell>
          <cell r="P2301">
            <v>36665</v>
          </cell>
          <cell r="Q2301">
            <v>36777</v>
          </cell>
          <cell r="R2301">
            <v>6.6799999999999998E-2</v>
          </cell>
          <cell r="X2301">
            <v>36665</v>
          </cell>
          <cell r="Z2301" t="str">
            <v>On Hold</v>
          </cell>
        </row>
        <row r="2302">
          <cell r="A2302" t="str">
            <v>M58</v>
          </cell>
          <cell r="B2302" t="str">
            <v>Jodphur</v>
          </cell>
          <cell r="D2302" t="str">
            <v>T. Thompson</v>
          </cell>
          <cell r="E2302" t="str">
            <v>Spr'01 POCKET-TEE</v>
          </cell>
          <cell r="F2302" t="str">
            <v>MUN</v>
          </cell>
          <cell r="G2302">
            <v>36661</v>
          </cell>
          <cell r="H2302">
            <v>36661</v>
          </cell>
          <cell r="I2302">
            <v>2675</v>
          </cell>
          <cell r="J2302" t="str">
            <v>100% cotton</v>
          </cell>
          <cell r="K2302" t="str">
            <v>SP'01</v>
          </cell>
          <cell r="M2302" t="str">
            <v>Fiber Reactive</v>
          </cell>
          <cell r="N2302" t="str">
            <v>Jet Bleach</v>
          </cell>
          <cell r="O2302">
            <v>5</v>
          </cell>
          <cell r="P2302">
            <v>36665</v>
          </cell>
          <cell r="R2302">
            <v>0.14990000000000001</v>
          </cell>
          <cell r="X2302">
            <v>36665</v>
          </cell>
          <cell r="Z2302" t="str">
            <v>On Hold</v>
          </cell>
        </row>
        <row r="2303">
          <cell r="A2303" t="str">
            <v>M57</v>
          </cell>
          <cell r="B2303" t="str">
            <v>Patio</v>
          </cell>
          <cell r="D2303" t="str">
            <v>T. Thompson</v>
          </cell>
          <cell r="E2303" t="str">
            <v>Spr'01 POCKET-TEE</v>
          </cell>
          <cell r="F2303" t="str">
            <v>MUN</v>
          </cell>
          <cell r="G2303">
            <v>36661</v>
          </cell>
          <cell r="H2303">
            <v>36661</v>
          </cell>
          <cell r="I2303">
            <v>2675</v>
          </cell>
          <cell r="J2303" t="str">
            <v>100% cotton</v>
          </cell>
          <cell r="K2303" t="str">
            <v>SP'01</v>
          </cell>
          <cell r="M2303" t="str">
            <v>Fiber Reactive</v>
          </cell>
          <cell r="N2303" t="str">
            <v>Jet Scour</v>
          </cell>
          <cell r="O2303">
            <v>2</v>
          </cell>
          <cell r="P2303">
            <v>36665</v>
          </cell>
          <cell r="R2303">
            <v>0.2339</v>
          </cell>
          <cell r="Y2303">
            <v>36943</v>
          </cell>
          <cell r="Z2303" t="str">
            <v>Dropped</v>
          </cell>
        </row>
        <row r="2304">
          <cell r="A2304" t="str">
            <v>M56</v>
          </cell>
          <cell r="B2304" t="str">
            <v>Light Slate Gray</v>
          </cell>
          <cell r="D2304" t="str">
            <v>Aliza Diggs-Bailey</v>
          </cell>
          <cell r="E2304" t="str">
            <v>Men's/Boy's  boxer brief</v>
          </cell>
          <cell r="F2304" t="str">
            <v>MUN</v>
          </cell>
          <cell r="G2304">
            <v>36535</v>
          </cell>
          <cell r="H2304">
            <v>36535</v>
          </cell>
          <cell r="I2304">
            <v>2638</v>
          </cell>
          <cell r="J2304" t="str">
            <v>100% cotton</v>
          </cell>
          <cell r="K2304" t="str">
            <v>Fall 00</v>
          </cell>
          <cell r="L2304" t="str">
            <v>C04 @ 75%</v>
          </cell>
          <cell r="M2304" t="str">
            <v>Fiber Reactive</v>
          </cell>
          <cell r="N2304" t="str">
            <v>Jet Bleach</v>
          </cell>
          <cell r="O2304">
            <v>13</v>
          </cell>
          <cell r="P2304">
            <v>36700</v>
          </cell>
          <cell r="Q2304">
            <v>36704</v>
          </cell>
          <cell r="R2304">
            <v>0.11</v>
          </cell>
          <cell r="U2304">
            <v>36724</v>
          </cell>
          <cell r="W2304">
            <v>36724</v>
          </cell>
          <cell r="Z2304" t="str">
            <v>Development Complete</v>
          </cell>
        </row>
        <row r="2305">
          <cell r="A2305" t="str">
            <v>M55</v>
          </cell>
          <cell r="B2305" t="str">
            <v>Light Mystic</v>
          </cell>
          <cell r="D2305" t="str">
            <v>Aliza Diggs-Bailey</v>
          </cell>
          <cell r="E2305" t="str">
            <v>Men's/Boy's red lable boxer brief</v>
          </cell>
          <cell r="F2305" t="str">
            <v>MUN</v>
          </cell>
          <cell r="G2305">
            <v>36531</v>
          </cell>
          <cell r="H2305">
            <v>36532</v>
          </cell>
          <cell r="I2305">
            <v>2638</v>
          </cell>
          <cell r="J2305" t="str">
            <v>100% cotton</v>
          </cell>
          <cell r="K2305">
            <v>0</v>
          </cell>
          <cell r="L2305" t="str">
            <v>M47@75%</v>
          </cell>
          <cell r="M2305" t="str">
            <v>Fiber Reactive</v>
          </cell>
          <cell r="N2305" t="str">
            <v>Jet Scour</v>
          </cell>
          <cell r="O2305">
            <v>1</v>
          </cell>
          <cell r="P2305">
            <v>36537</v>
          </cell>
          <cell r="Q2305">
            <v>36571</v>
          </cell>
          <cell r="R2305">
            <v>3.1099999999999999E-2</v>
          </cell>
          <cell r="X2305">
            <v>36573</v>
          </cell>
          <cell r="Z2305" t="str">
            <v>On Hold</v>
          </cell>
        </row>
        <row r="2306">
          <cell r="A2306" t="str">
            <v>M54</v>
          </cell>
          <cell r="B2306" t="str">
            <v>Washed Pine heather</v>
          </cell>
          <cell r="D2306" t="str">
            <v>Aliza Diggs-Bailey</v>
          </cell>
          <cell r="E2306" t="str">
            <v>Boys Briefs/Boxer Briefs</v>
          </cell>
          <cell r="F2306" t="str">
            <v>MUN</v>
          </cell>
          <cell r="G2306">
            <v>36493</v>
          </cell>
          <cell r="H2306">
            <v>36500</v>
          </cell>
          <cell r="I2306">
            <v>2643</v>
          </cell>
          <cell r="J2306" t="str">
            <v>75%/25% C/P</v>
          </cell>
          <cell r="L2306" t="str">
            <v>R82</v>
          </cell>
          <cell r="M2306" t="str">
            <v>Disperse</v>
          </cell>
          <cell r="N2306" t="str">
            <v>Jet Bleach</v>
          </cell>
          <cell r="O2306">
            <v>4</v>
          </cell>
          <cell r="P2306">
            <v>36508</v>
          </cell>
          <cell r="Q2306">
            <v>36584</v>
          </cell>
          <cell r="R2306">
            <v>6.0499999999999998E-2</v>
          </cell>
          <cell r="U2306">
            <v>36613</v>
          </cell>
          <cell r="W2306">
            <v>36613</v>
          </cell>
          <cell r="Z2306" t="str">
            <v>Development Complete</v>
          </cell>
        </row>
        <row r="2307">
          <cell r="A2307" t="str">
            <v>M53</v>
          </cell>
          <cell r="B2307" t="str">
            <v>Dark Mystic</v>
          </cell>
          <cell r="D2307" t="str">
            <v>Aliza Diggs-Bailey</v>
          </cell>
          <cell r="E2307" t="str">
            <v>Boys Briefs/Boxer Briefs</v>
          </cell>
          <cell r="F2307" t="str">
            <v>MUN</v>
          </cell>
          <cell r="G2307">
            <v>36496</v>
          </cell>
          <cell r="H2307">
            <v>36497</v>
          </cell>
          <cell r="I2307">
            <v>2638</v>
          </cell>
          <cell r="J2307" t="str">
            <v>100% Cotton</v>
          </cell>
          <cell r="K2307" t="str">
            <v>S'00</v>
          </cell>
          <cell r="L2307" t="str">
            <v>M47@150%</v>
          </cell>
          <cell r="M2307" t="str">
            <v>Fiber Reactive</v>
          </cell>
          <cell r="N2307" t="str">
            <v>Jet Bleach</v>
          </cell>
          <cell r="O2307">
            <v>3</v>
          </cell>
          <cell r="P2307" t="str">
            <v>2)1/13/00</v>
          </cell>
          <cell r="Q2307">
            <v>36571</v>
          </cell>
          <cell r="R2307">
            <v>0.1208</v>
          </cell>
          <cell r="X2307">
            <v>36942</v>
          </cell>
          <cell r="Z2307" t="str">
            <v>On Hold</v>
          </cell>
        </row>
        <row r="2308">
          <cell r="A2308" t="str">
            <v>M52D</v>
          </cell>
          <cell r="B2308" t="str">
            <v>Dried Fig</v>
          </cell>
          <cell r="Y2308">
            <v>36069</v>
          </cell>
          <cell r="Z2308" t="str">
            <v>Dropped</v>
          </cell>
        </row>
        <row r="2309">
          <cell r="A2309" t="str">
            <v>M52</v>
          </cell>
          <cell r="B2309" t="str">
            <v>Medium Slate Heather</v>
          </cell>
          <cell r="D2309" t="str">
            <v>Aliza Diggs-Bailey</v>
          </cell>
          <cell r="F2309" t="str">
            <v>MUN</v>
          </cell>
          <cell r="G2309">
            <v>36614</v>
          </cell>
          <cell r="H2309">
            <v>36614</v>
          </cell>
          <cell r="I2309">
            <v>2643</v>
          </cell>
          <cell r="J2309" t="str">
            <v>75%/25% C/P</v>
          </cell>
          <cell r="L2309" t="str">
            <v>C04 @ 75%</v>
          </cell>
          <cell r="M2309" t="str">
            <v>Fiber Reactive</v>
          </cell>
          <cell r="N2309" t="str">
            <v>Jet Bleach</v>
          </cell>
          <cell r="O2309">
            <v>7</v>
          </cell>
          <cell r="P2309">
            <v>36640</v>
          </cell>
          <cell r="Q2309">
            <v>36644</v>
          </cell>
          <cell r="R2309">
            <v>0.27829999999999999</v>
          </cell>
          <cell r="W2309">
            <v>36906</v>
          </cell>
          <cell r="Z2309" t="str">
            <v>Lab dip approved</v>
          </cell>
        </row>
        <row r="2310">
          <cell r="A2310" t="str">
            <v>M51</v>
          </cell>
          <cell r="B2310" t="str">
            <v>Navy Heather</v>
          </cell>
          <cell r="D2310" t="str">
            <v>Aliza Diggs-Bailey</v>
          </cell>
          <cell r="F2310" t="str">
            <v>MUN</v>
          </cell>
          <cell r="G2310">
            <v>36438</v>
          </cell>
          <cell r="H2310">
            <v>36440</v>
          </cell>
          <cell r="I2310">
            <v>2829</v>
          </cell>
          <cell r="J2310" t="str">
            <v>90%/10% C/P</v>
          </cell>
          <cell r="L2310" t="str">
            <v>M25</v>
          </cell>
          <cell r="X2310">
            <v>36459</v>
          </cell>
          <cell r="Y2310">
            <v>36684</v>
          </cell>
          <cell r="Z2310" t="str">
            <v>Dropped</v>
          </cell>
        </row>
        <row r="2311">
          <cell r="A2311" t="str">
            <v>M50</v>
          </cell>
          <cell r="B2311" t="str">
            <v>Washed Khaki Heather</v>
          </cell>
          <cell r="D2311" t="str">
            <v>Aliza Diggs-Bailey</v>
          </cell>
          <cell r="G2311">
            <v>36438</v>
          </cell>
          <cell r="H2311">
            <v>36440</v>
          </cell>
          <cell r="I2311">
            <v>2829</v>
          </cell>
          <cell r="J2311" t="str">
            <v>90%/10% C/P</v>
          </cell>
          <cell r="L2311" t="str">
            <v>M24</v>
          </cell>
          <cell r="O2311">
            <v>7</v>
          </cell>
          <cell r="Y2311">
            <v>36614</v>
          </cell>
          <cell r="Z2311" t="str">
            <v>Dropped</v>
          </cell>
        </row>
        <row r="2312">
          <cell r="A2312" t="str">
            <v>M49</v>
          </cell>
          <cell r="B2312" t="str">
            <v>Washed Rock Heather</v>
          </cell>
          <cell r="D2312" t="str">
            <v>Aliza Diggs-Bailey</v>
          </cell>
          <cell r="G2312">
            <v>36438</v>
          </cell>
          <cell r="H2312">
            <v>36440</v>
          </cell>
          <cell r="I2312">
            <v>2829</v>
          </cell>
          <cell r="J2312" t="str">
            <v>90%/10% C/P</v>
          </cell>
          <cell r="L2312" t="str">
            <v>M45</v>
          </cell>
          <cell r="O2312">
            <v>5</v>
          </cell>
          <cell r="Y2312">
            <v>36614</v>
          </cell>
          <cell r="Z2312" t="str">
            <v>Dropped</v>
          </cell>
        </row>
        <row r="2313">
          <cell r="A2313" t="str">
            <v>M48</v>
          </cell>
          <cell r="B2313" t="str">
            <v>Platinum</v>
          </cell>
          <cell r="D2313" t="str">
            <v>Aliza Diggs-Bailey</v>
          </cell>
          <cell r="E2313" t="str">
            <v>Classics crew</v>
          </cell>
          <cell r="F2313" t="str">
            <v>MUN</v>
          </cell>
          <cell r="G2313">
            <v>36438</v>
          </cell>
          <cell r="H2313">
            <v>36438</v>
          </cell>
          <cell r="I2313">
            <v>2824</v>
          </cell>
          <cell r="J2313" t="str">
            <v>100% Cotton</v>
          </cell>
          <cell r="L2313" t="str">
            <v>029</v>
          </cell>
          <cell r="M2313" t="str">
            <v>Direct</v>
          </cell>
          <cell r="N2313" t="str">
            <v>BR W/Opt</v>
          </cell>
          <cell r="O2313">
            <v>8</v>
          </cell>
          <cell r="P2313">
            <v>36438</v>
          </cell>
          <cell r="Q2313">
            <v>36438</v>
          </cell>
          <cell r="R2313">
            <v>1.5900000000000001E-2</v>
          </cell>
          <cell r="T2313" t="str">
            <v>light</v>
          </cell>
          <cell r="U2313">
            <v>36465</v>
          </cell>
          <cell r="W2313">
            <v>36468</v>
          </cell>
          <cell r="Z2313" t="str">
            <v>Development Complete</v>
          </cell>
        </row>
        <row r="2314">
          <cell r="A2314" t="str">
            <v>M47</v>
          </cell>
          <cell r="B2314" t="str">
            <v>Mystic</v>
          </cell>
          <cell r="D2314" t="str">
            <v>Aliza Diggs-Bailey</v>
          </cell>
          <cell r="E2314" t="str">
            <v>Classic Brief</v>
          </cell>
          <cell r="F2314" t="str">
            <v>MUN</v>
          </cell>
          <cell r="G2314">
            <v>36378</v>
          </cell>
          <cell r="H2314">
            <v>36382</v>
          </cell>
          <cell r="I2314" t="str">
            <v>2824/2804</v>
          </cell>
          <cell r="J2314" t="str">
            <v>100% cotton</v>
          </cell>
          <cell r="L2314" t="str">
            <v>M09</v>
          </cell>
          <cell r="M2314" t="str">
            <v>Fiber Reactive</v>
          </cell>
          <cell r="N2314" t="str">
            <v>Jet Scour</v>
          </cell>
          <cell r="O2314">
            <v>7</v>
          </cell>
          <cell r="P2314">
            <v>36389</v>
          </cell>
          <cell r="Q2314">
            <v>36426</v>
          </cell>
          <cell r="R2314">
            <v>6.1800000000000001E-2</v>
          </cell>
          <cell r="U2314">
            <v>36442</v>
          </cell>
          <cell r="W2314">
            <v>36453</v>
          </cell>
          <cell r="Z2314" t="str">
            <v>Development Complete</v>
          </cell>
        </row>
        <row r="2315">
          <cell r="A2315" t="str">
            <v>M46EL</v>
          </cell>
          <cell r="B2315" t="str">
            <v>Washed Mystic Heather</v>
          </cell>
          <cell r="I2315" t="str">
            <v>Elastic</v>
          </cell>
          <cell r="J2315" t="str">
            <v>POLYESTER</v>
          </cell>
        </row>
        <row r="2316">
          <cell r="A2316" t="str">
            <v>M46</v>
          </cell>
          <cell r="B2316" t="str">
            <v>Washed Mystic Heather</v>
          </cell>
          <cell r="D2316" t="str">
            <v>Aliza Diggs-Bailey</v>
          </cell>
          <cell r="E2316" t="str">
            <v>Spr '00 HFF</v>
          </cell>
          <cell r="F2316" t="str">
            <v>HFF</v>
          </cell>
          <cell r="G2316">
            <v>36354</v>
          </cell>
          <cell r="H2316">
            <v>36355</v>
          </cell>
          <cell r="I2316" t="str">
            <v>2640/2643</v>
          </cell>
          <cell r="J2316" t="str">
            <v>75%/25% C/P</v>
          </cell>
          <cell r="K2316" t="str">
            <v>S'00</v>
          </cell>
          <cell r="L2316" t="str">
            <v>M09</v>
          </cell>
          <cell r="M2316" t="str">
            <v>Fiber Reactive</v>
          </cell>
          <cell r="N2316" t="str">
            <v>Jet Bleach</v>
          </cell>
          <cell r="O2316">
            <v>2</v>
          </cell>
          <cell r="P2316">
            <v>36355</v>
          </cell>
          <cell r="Q2316">
            <v>36360</v>
          </cell>
          <cell r="R2316">
            <v>5.1900000000000002E-2</v>
          </cell>
          <cell r="U2316">
            <v>36404</v>
          </cell>
          <cell r="W2316">
            <v>36426</v>
          </cell>
          <cell r="Z2316" t="str">
            <v>Development Complete</v>
          </cell>
        </row>
        <row r="2317">
          <cell r="A2317" t="str">
            <v>M45EL</v>
          </cell>
          <cell r="B2317" t="str">
            <v>Washed Rock Heather</v>
          </cell>
          <cell r="I2317" t="str">
            <v>Elastic</v>
          </cell>
          <cell r="J2317" t="str">
            <v>POLYESTER</v>
          </cell>
        </row>
        <row r="2318">
          <cell r="A2318" t="str">
            <v>M45</v>
          </cell>
          <cell r="B2318" t="str">
            <v>Washed Rock Heather</v>
          </cell>
          <cell r="D2318" t="str">
            <v>Aliza Diggs-Bailey</v>
          </cell>
          <cell r="E2318" t="str">
            <v>Spr '00 HFF</v>
          </cell>
          <cell r="F2318" t="str">
            <v>HFF</v>
          </cell>
          <cell r="G2318">
            <v>36354</v>
          </cell>
          <cell r="H2318">
            <v>36355</v>
          </cell>
          <cell r="I2318" t="str">
            <v>2640/2643</v>
          </cell>
          <cell r="J2318" t="str">
            <v>75%/25% C/P</v>
          </cell>
          <cell r="K2318" t="str">
            <v>S'00</v>
          </cell>
          <cell r="M2318" t="str">
            <v>Fiber Reactive</v>
          </cell>
          <cell r="N2318" t="str">
            <v>Jet Bleach</v>
          </cell>
          <cell r="O2318">
            <v>2</v>
          </cell>
          <cell r="P2318">
            <v>36355</v>
          </cell>
          <cell r="Q2318">
            <v>36360</v>
          </cell>
          <cell r="R2318">
            <v>4.7699999999999999E-2</v>
          </cell>
          <cell r="U2318">
            <v>36535</v>
          </cell>
          <cell r="W2318">
            <v>36598</v>
          </cell>
          <cell r="Z2318" t="str">
            <v>Development Complete</v>
          </cell>
        </row>
        <row r="2319">
          <cell r="A2319" t="str">
            <v>M44</v>
          </cell>
          <cell r="B2319" t="str">
            <v>Cream Heather</v>
          </cell>
          <cell r="D2319" t="str">
            <v>Aliza Diggs-Bailey</v>
          </cell>
          <cell r="E2319" t="str">
            <v>Spr '00 HFF</v>
          </cell>
          <cell r="F2319" t="str">
            <v>HFF</v>
          </cell>
          <cell r="G2319">
            <v>36340</v>
          </cell>
          <cell r="H2319">
            <v>36348</v>
          </cell>
          <cell r="I2319" t="str">
            <v>2640/2643</v>
          </cell>
          <cell r="J2319" t="str">
            <v>75%/25% C/P</v>
          </cell>
          <cell r="K2319" t="str">
            <v>S'00</v>
          </cell>
          <cell r="M2319" t="str">
            <v>Fiber Reactive</v>
          </cell>
          <cell r="N2319" t="str">
            <v>Jet Bleach</v>
          </cell>
          <cell r="O2319">
            <v>7</v>
          </cell>
          <cell r="Q2319" t="str">
            <v xml:space="preserve"> </v>
          </cell>
          <cell r="Y2319">
            <v>36354</v>
          </cell>
          <cell r="Z2319" t="str">
            <v>Dropped</v>
          </cell>
        </row>
        <row r="2320">
          <cell r="A2320" t="str">
            <v>M43EL</v>
          </cell>
          <cell r="B2320" t="str">
            <v>Washed Steel Blue Heather</v>
          </cell>
          <cell r="I2320" t="str">
            <v>Elastic</v>
          </cell>
          <cell r="J2320" t="str">
            <v>POLYESTER</v>
          </cell>
        </row>
        <row r="2321">
          <cell r="A2321" t="str">
            <v>M43</v>
          </cell>
          <cell r="B2321" t="str">
            <v>Washed Steel Blue Heather</v>
          </cell>
          <cell r="D2321" t="str">
            <v>Aliza Diggs-Bailey</v>
          </cell>
          <cell r="E2321" t="str">
            <v>Spr '00 HFF</v>
          </cell>
          <cell r="F2321" t="str">
            <v>HFF</v>
          </cell>
          <cell r="G2321">
            <v>36340</v>
          </cell>
          <cell r="H2321">
            <v>36348</v>
          </cell>
          <cell r="I2321" t="str">
            <v>2640/2643</v>
          </cell>
          <cell r="J2321" t="str">
            <v>75%/25% C/P</v>
          </cell>
          <cell r="K2321" t="str">
            <v>S'00</v>
          </cell>
          <cell r="M2321" t="str">
            <v>Fiber Reactive</v>
          </cell>
          <cell r="N2321" t="str">
            <v>Jet Bleach</v>
          </cell>
          <cell r="O2321">
            <v>6</v>
          </cell>
          <cell r="P2321">
            <v>36357</v>
          </cell>
          <cell r="Q2321">
            <v>36360</v>
          </cell>
          <cell r="R2321">
            <v>5.9299999999999999E-2</v>
          </cell>
          <cell r="U2321">
            <v>36404</v>
          </cell>
          <cell r="W2321">
            <v>36426</v>
          </cell>
          <cell r="Z2321" t="str">
            <v>Development Complete</v>
          </cell>
        </row>
        <row r="2322">
          <cell r="A2322" t="str">
            <v>M42EL</v>
          </cell>
          <cell r="B2322" t="str">
            <v>Washed Cream</v>
          </cell>
          <cell r="I2322" t="str">
            <v>Elastic</v>
          </cell>
          <cell r="J2322" t="str">
            <v>POLYESTER</v>
          </cell>
        </row>
        <row r="2323">
          <cell r="A2323" t="str">
            <v>M42</v>
          </cell>
          <cell r="B2323" t="str">
            <v>Washed Cream</v>
          </cell>
          <cell r="D2323" t="str">
            <v>Aliza Diggs-Bailey</v>
          </cell>
          <cell r="E2323" t="str">
            <v>Spr '00 HFF</v>
          </cell>
          <cell r="F2323" t="str">
            <v>HFF</v>
          </cell>
          <cell r="G2323">
            <v>36340</v>
          </cell>
          <cell r="H2323">
            <v>36348</v>
          </cell>
          <cell r="I2323" t="str">
            <v>2640/2643</v>
          </cell>
          <cell r="J2323" t="str">
            <v>75%/25% C/P</v>
          </cell>
          <cell r="K2323" t="str">
            <v>S'00</v>
          </cell>
          <cell r="M2323" t="str">
            <v>Fiber Reactive</v>
          </cell>
          <cell r="N2323" t="str">
            <v>Jet Bleach</v>
          </cell>
          <cell r="O2323">
            <v>10</v>
          </cell>
          <cell r="P2323">
            <v>36357</v>
          </cell>
          <cell r="Q2323">
            <v>36360</v>
          </cell>
          <cell r="R2323">
            <v>3.3599999999999998E-2</v>
          </cell>
          <cell r="U2323">
            <v>36404</v>
          </cell>
          <cell r="W2323">
            <v>36426</v>
          </cell>
          <cell r="Z2323" t="str">
            <v>Development Complete</v>
          </cell>
        </row>
        <row r="2324">
          <cell r="A2324" t="str">
            <v>M41EL</v>
          </cell>
          <cell r="B2324" t="str">
            <v>Washed Stone Green Heather</v>
          </cell>
          <cell r="I2324" t="str">
            <v>Elastic</v>
          </cell>
          <cell r="J2324" t="str">
            <v>POLYESTER</v>
          </cell>
        </row>
        <row r="2325">
          <cell r="A2325" t="str">
            <v>M41</v>
          </cell>
          <cell r="B2325" t="str">
            <v>Washed Stone Green Heather</v>
          </cell>
          <cell r="D2325" t="str">
            <v>Aliza Diggs-Bailey</v>
          </cell>
          <cell r="E2325" t="str">
            <v>Spr '00 HFF</v>
          </cell>
          <cell r="F2325" t="str">
            <v>HFF</v>
          </cell>
          <cell r="G2325">
            <v>36340</v>
          </cell>
          <cell r="H2325">
            <v>36348</v>
          </cell>
          <cell r="I2325" t="str">
            <v>2640/2643</v>
          </cell>
          <cell r="J2325" t="str">
            <v>75%/25% C/P</v>
          </cell>
          <cell r="K2325" t="str">
            <v>S'00</v>
          </cell>
          <cell r="M2325" t="str">
            <v>Fiber Reactive</v>
          </cell>
          <cell r="N2325" t="str">
            <v>Jet Bleach</v>
          </cell>
          <cell r="O2325">
            <v>12</v>
          </cell>
          <cell r="P2325">
            <v>36355</v>
          </cell>
          <cell r="Q2325">
            <v>36360</v>
          </cell>
          <cell r="R2325">
            <v>5.6800000000000003E-2</v>
          </cell>
          <cell r="U2325">
            <v>36404</v>
          </cell>
          <cell r="W2325">
            <v>36426</v>
          </cell>
          <cell r="Z2325" t="str">
            <v>Development Complete</v>
          </cell>
        </row>
        <row r="2326">
          <cell r="A2326" t="str">
            <v>M40</v>
          </cell>
          <cell r="B2326" t="str">
            <v>Air Blue</v>
          </cell>
          <cell r="D2326" t="str">
            <v>T. Thompson</v>
          </cell>
          <cell r="E2326" t="str">
            <v>Spr '00 Pocket Tee</v>
          </cell>
          <cell r="F2326" t="str">
            <v>MUN</v>
          </cell>
          <cell r="G2326">
            <v>36248</v>
          </cell>
          <cell r="H2326">
            <v>36249</v>
          </cell>
          <cell r="I2326">
            <v>2675</v>
          </cell>
          <cell r="J2326" t="str">
            <v>100% Cotton</v>
          </cell>
          <cell r="K2326" t="str">
            <v>S'00</v>
          </cell>
          <cell r="M2326" t="str">
            <v>Fiber Reactive</v>
          </cell>
          <cell r="N2326" t="str">
            <v>BR W/Opt</v>
          </cell>
          <cell r="O2326">
            <v>12</v>
          </cell>
          <cell r="P2326">
            <v>36263</v>
          </cell>
          <cell r="Q2326">
            <v>36271</v>
          </cell>
          <cell r="R2326">
            <v>0.04</v>
          </cell>
          <cell r="U2326">
            <v>36279</v>
          </cell>
          <cell r="W2326">
            <v>36279</v>
          </cell>
          <cell r="Z2326" t="str">
            <v>Development Complete</v>
          </cell>
        </row>
        <row r="2327">
          <cell r="A2327" t="str">
            <v>M39</v>
          </cell>
          <cell r="B2327" t="str">
            <v>Green Smoke (originally called Spinach Pasta/Aqua Grey)</v>
          </cell>
          <cell r="D2327" t="str">
            <v>T. Thompson</v>
          </cell>
          <cell r="E2327" t="str">
            <v>Spr '00 Pocket Tee</v>
          </cell>
          <cell r="F2327" t="str">
            <v>MUN</v>
          </cell>
          <cell r="G2327">
            <v>36248</v>
          </cell>
          <cell r="H2327">
            <v>36249</v>
          </cell>
          <cell r="I2327">
            <v>2675</v>
          </cell>
          <cell r="J2327" t="str">
            <v>100% Cotton</v>
          </cell>
          <cell r="K2327" t="str">
            <v>S'00</v>
          </cell>
          <cell r="M2327" t="str">
            <v>Direct</v>
          </cell>
          <cell r="N2327" t="str">
            <v>BR W/Opt</v>
          </cell>
          <cell r="O2327">
            <v>7</v>
          </cell>
          <cell r="P2327">
            <v>36262</v>
          </cell>
          <cell r="Q2327">
            <v>36262</v>
          </cell>
          <cell r="R2327">
            <v>2.23E-2</v>
          </cell>
          <cell r="U2327">
            <v>36279</v>
          </cell>
          <cell r="W2327">
            <v>36279</v>
          </cell>
          <cell r="Z2327" t="str">
            <v>Development Complete</v>
          </cell>
        </row>
        <row r="2328">
          <cell r="A2328" t="str">
            <v>M38</v>
          </cell>
          <cell r="B2328" t="str">
            <v>Sage Grey</v>
          </cell>
          <cell r="D2328" t="str">
            <v>T. Thompson</v>
          </cell>
          <cell r="E2328" t="str">
            <v>Spr '00 Pocket Tee</v>
          </cell>
          <cell r="F2328" t="str">
            <v>MUN</v>
          </cell>
          <cell r="G2328">
            <v>36248</v>
          </cell>
          <cell r="H2328">
            <v>36249</v>
          </cell>
          <cell r="I2328">
            <v>2675</v>
          </cell>
          <cell r="J2328" t="str">
            <v>100% Cotton</v>
          </cell>
          <cell r="K2328" t="str">
            <v>S'00</v>
          </cell>
          <cell r="M2328" t="str">
            <v>Fiber Reactive</v>
          </cell>
          <cell r="N2328" t="str">
            <v>BR W/Opt</v>
          </cell>
          <cell r="O2328">
            <v>1</v>
          </cell>
          <cell r="P2328">
            <v>36262</v>
          </cell>
          <cell r="Q2328">
            <v>36262</v>
          </cell>
          <cell r="R2328">
            <v>2.86E-2</v>
          </cell>
          <cell r="U2328">
            <v>36279</v>
          </cell>
          <cell r="W2328">
            <v>36279</v>
          </cell>
          <cell r="Y2328">
            <v>36280</v>
          </cell>
          <cell r="Z2328" t="str">
            <v>Dropped</v>
          </cell>
        </row>
        <row r="2329">
          <cell r="A2329" t="str">
            <v>M37</v>
          </cell>
          <cell r="B2329" t="str">
            <v>Cerulean</v>
          </cell>
          <cell r="D2329" t="str">
            <v>T. Thompson</v>
          </cell>
          <cell r="E2329" t="str">
            <v>Spr '00 Pocket Tee</v>
          </cell>
          <cell r="F2329" t="str">
            <v>MUN</v>
          </cell>
          <cell r="G2329">
            <v>36248</v>
          </cell>
          <cell r="H2329">
            <v>36249</v>
          </cell>
          <cell r="I2329">
            <v>2675</v>
          </cell>
          <cell r="J2329" t="str">
            <v>100% Cotton</v>
          </cell>
          <cell r="K2329" t="str">
            <v>S'00</v>
          </cell>
          <cell r="M2329" t="str">
            <v>Fiber Reactive</v>
          </cell>
          <cell r="N2329" t="str">
            <v>Jet Bleach</v>
          </cell>
          <cell r="O2329">
            <v>8</v>
          </cell>
          <cell r="P2329">
            <v>36262</v>
          </cell>
          <cell r="Q2329">
            <v>36262</v>
          </cell>
          <cell r="R2329">
            <v>0.04</v>
          </cell>
          <cell r="U2329">
            <v>36279</v>
          </cell>
          <cell r="W2329">
            <v>36279</v>
          </cell>
          <cell r="Y2329">
            <v>36280</v>
          </cell>
          <cell r="Z2329" t="str">
            <v>Dropped</v>
          </cell>
        </row>
        <row r="2330">
          <cell r="A2330" t="str">
            <v>M36</v>
          </cell>
          <cell r="B2330" t="str">
            <v>Baby Blue</v>
          </cell>
          <cell r="D2330" t="str">
            <v>T. Thompson</v>
          </cell>
          <cell r="E2330" t="str">
            <v>Spr '00 Pocket Tee</v>
          </cell>
          <cell r="F2330" t="str">
            <v>MUN</v>
          </cell>
          <cell r="G2330">
            <v>36248</v>
          </cell>
          <cell r="H2330">
            <v>36249</v>
          </cell>
          <cell r="I2330">
            <v>2675</v>
          </cell>
          <cell r="J2330" t="str">
            <v>100% Cotton</v>
          </cell>
          <cell r="K2330" t="str">
            <v>S'00</v>
          </cell>
          <cell r="M2330" t="str">
            <v>Fiber Reactive</v>
          </cell>
          <cell r="N2330" t="str">
            <v>BR W/Opt</v>
          </cell>
          <cell r="O2330">
            <v>18</v>
          </cell>
          <cell r="P2330">
            <v>36266</v>
          </cell>
          <cell r="Q2330">
            <v>36266</v>
          </cell>
          <cell r="R2330">
            <v>0.02</v>
          </cell>
          <cell r="U2330">
            <v>36279</v>
          </cell>
          <cell r="W2330">
            <v>36279</v>
          </cell>
          <cell r="Y2330">
            <v>36280</v>
          </cell>
          <cell r="Z2330" t="str">
            <v>Dropped</v>
          </cell>
        </row>
        <row r="2331">
          <cell r="A2331" t="str">
            <v>M35</v>
          </cell>
          <cell r="B2331" t="str">
            <v>Victorian Blue</v>
          </cell>
          <cell r="D2331" t="str">
            <v>T. Thompson</v>
          </cell>
          <cell r="E2331" t="str">
            <v>Spr '00 Pocket Tee</v>
          </cell>
          <cell r="F2331" t="str">
            <v>MUN</v>
          </cell>
          <cell r="G2331">
            <v>36248</v>
          </cell>
          <cell r="H2331">
            <v>36249</v>
          </cell>
          <cell r="I2331">
            <v>2675</v>
          </cell>
          <cell r="J2331" t="str">
            <v>100% Cotton</v>
          </cell>
          <cell r="K2331" t="str">
            <v>S'00</v>
          </cell>
          <cell r="M2331" t="str">
            <v>Fiber Reactive</v>
          </cell>
          <cell r="N2331" t="str">
            <v>BR W/Opt</v>
          </cell>
          <cell r="O2331">
            <v>8</v>
          </cell>
          <cell r="Q2331">
            <v>36266</v>
          </cell>
          <cell r="R2331">
            <v>0.14149999999999999</v>
          </cell>
          <cell r="U2331">
            <v>36279</v>
          </cell>
          <cell r="W2331">
            <v>36279</v>
          </cell>
          <cell r="Z2331" t="str">
            <v>Development Complete</v>
          </cell>
        </row>
        <row r="2332">
          <cell r="A2332" t="str">
            <v>M34</v>
          </cell>
          <cell r="B2332" t="str">
            <v>Washed Brown Heather</v>
          </cell>
          <cell r="D2332" t="str">
            <v>T. Thompson</v>
          </cell>
          <cell r="E2332" t="str">
            <v>Pocket-T/fall '99</v>
          </cell>
          <cell r="F2332" t="str">
            <v>MUN</v>
          </cell>
          <cell r="G2332">
            <v>36082</v>
          </cell>
          <cell r="H2332">
            <v>36084</v>
          </cell>
          <cell r="I2332">
            <v>2640</v>
          </cell>
          <cell r="J2332" t="str">
            <v>75%/25% C/P</v>
          </cell>
          <cell r="M2332" t="str">
            <v>Disp. Only</v>
          </cell>
          <cell r="N2332" t="str">
            <v>Jet Scour</v>
          </cell>
          <cell r="O2332">
            <v>1</v>
          </cell>
          <cell r="P2332">
            <v>36090</v>
          </cell>
          <cell r="Q2332">
            <v>36529</v>
          </cell>
          <cell r="R2332">
            <v>9.8400000000000001E-2</v>
          </cell>
          <cell r="T2332" t="str">
            <v>D</v>
          </cell>
          <cell r="U2332">
            <v>36535</v>
          </cell>
          <cell r="W2332">
            <v>36577</v>
          </cell>
          <cell r="Z2332" t="str">
            <v>Development Complete</v>
          </cell>
        </row>
        <row r="2333">
          <cell r="A2333" t="str">
            <v>M33B</v>
          </cell>
          <cell r="B2333" t="str">
            <v>Take Over Teal</v>
          </cell>
          <cell r="C2333" t="str">
            <v>R2</v>
          </cell>
          <cell r="D2333" t="str">
            <v>James D.</v>
          </cell>
          <cell r="E2333" t="str">
            <v>Sample with Trim 6 1/2 doz.</v>
          </cell>
          <cell r="F2333" t="str">
            <v>MUN</v>
          </cell>
          <cell r="G2333">
            <v>36180</v>
          </cell>
          <cell r="H2333">
            <v>36180</v>
          </cell>
          <cell r="I2333">
            <v>2638</v>
          </cell>
          <cell r="J2333" t="str">
            <v>100% Cotton</v>
          </cell>
          <cell r="L2333" t="str">
            <v>M33</v>
          </cell>
          <cell r="M2333" t="str">
            <v>Fiber Reactive</v>
          </cell>
          <cell r="N2333" t="str">
            <v>Jet Bleach</v>
          </cell>
          <cell r="O2333">
            <v>4</v>
          </cell>
          <cell r="T2333" t="str">
            <v>D</v>
          </cell>
          <cell r="W2333" t="str">
            <v>P71:1/25/99</v>
          </cell>
          <cell r="Z2333" t="str">
            <v>Lab dip in-process</v>
          </cell>
        </row>
        <row r="2334">
          <cell r="A2334" t="str">
            <v>SM33</v>
          </cell>
          <cell r="B2334" t="str">
            <v>Take Over Teal</v>
          </cell>
          <cell r="C2334" t="str">
            <v>R2</v>
          </cell>
          <cell r="D2334" t="str">
            <v>Ana Quintana</v>
          </cell>
          <cell r="E2334" t="str">
            <v>Fall'01 Classic Brief</v>
          </cell>
          <cell r="F2334" t="str">
            <v>MUN</v>
          </cell>
          <cell r="G2334">
            <v>36880</v>
          </cell>
          <cell r="H2334">
            <v>36882</v>
          </cell>
          <cell r="I2334">
            <v>2824</v>
          </cell>
          <cell r="J2334" t="str">
            <v>100% Cotton</v>
          </cell>
          <cell r="K2334" t="str">
            <v>F'01</v>
          </cell>
          <cell r="L2334" t="str">
            <v>M33</v>
          </cell>
          <cell r="M2334" t="str">
            <v>Fiber Reactive</v>
          </cell>
          <cell r="N2334" t="str">
            <v>Jet Bleach</v>
          </cell>
          <cell r="P2334">
            <v>36910</v>
          </cell>
          <cell r="R2334">
            <v>0.13</v>
          </cell>
          <cell r="Z2334" t="str">
            <v>Lab dip submitted</v>
          </cell>
        </row>
        <row r="2335">
          <cell r="A2335" t="str">
            <v>M33</v>
          </cell>
          <cell r="B2335" t="str">
            <v>Take Over Teal</v>
          </cell>
          <cell r="C2335" t="str">
            <v>R2</v>
          </cell>
          <cell r="D2335" t="str">
            <v>T. Thompson</v>
          </cell>
          <cell r="E2335" t="str">
            <v>Pocket-T</v>
          </cell>
          <cell r="F2335" t="str">
            <v>MUN</v>
          </cell>
          <cell r="G2335">
            <v>36067</v>
          </cell>
          <cell r="H2335">
            <v>36068</v>
          </cell>
          <cell r="I2335">
            <v>2675</v>
          </cell>
          <cell r="J2335" t="str">
            <v>100% Cotton</v>
          </cell>
          <cell r="K2335" t="str">
            <v>F'99</v>
          </cell>
          <cell r="M2335" t="str">
            <v>Fiber Reactive</v>
          </cell>
          <cell r="N2335" t="str">
            <v>Jet Bleach</v>
          </cell>
          <cell r="O2335">
            <v>4</v>
          </cell>
          <cell r="Q2335">
            <v>36091</v>
          </cell>
          <cell r="R2335">
            <v>0.23200000000000001</v>
          </cell>
          <cell r="T2335" t="str">
            <v>D</v>
          </cell>
          <cell r="U2335">
            <v>36172</v>
          </cell>
          <cell r="W2335">
            <v>36173</v>
          </cell>
          <cell r="Z2335" t="str">
            <v>Development Complete</v>
          </cell>
        </row>
        <row r="2336">
          <cell r="A2336" t="str">
            <v>M32D</v>
          </cell>
          <cell r="B2336" t="str">
            <v>Big Deal Purple</v>
          </cell>
          <cell r="D2336" t="str">
            <v>T. Thompson</v>
          </cell>
          <cell r="E2336" t="str">
            <v>Pocket-T</v>
          </cell>
          <cell r="F2336" t="str">
            <v>MUN</v>
          </cell>
          <cell r="G2336">
            <v>36067</v>
          </cell>
          <cell r="H2336">
            <v>36068</v>
          </cell>
          <cell r="I2336">
            <v>2675</v>
          </cell>
          <cell r="J2336" t="str">
            <v>100% Cotton</v>
          </cell>
          <cell r="K2336" t="str">
            <v>F'99</v>
          </cell>
          <cell r="M2336" t="str">
            <v>Fiber Reactive</v>
          </cell>
          <cell r="N2336" t="str">
            <v>Jet Scour</v>
          </cell>
          <cell r="O2336">
            <v>13</v>
          </cell>
          <cell r="P2336" t="str">
            <v>2{10/16/98</v>
          </cell>
          <cell r="T2336" t="str">
            <v>D</v>
          </cell>
          <cell r="Y2336">
            <v>36069</v>
          </cell>
          <cell r="Z2336" t="str">
            <v>Dropped</v>
          </cell>
        </row>
        <row r="2337">
          <cell r="A2337" t="str">
            <v>SM32</v>
          </cell>
          <cell r="B2337" t="str">
            <v>Big Deal Burgandy</v>
          </cell>
          <cell r="D2337" t="str">
            <v>Ana Quintana</v>
          </cell>
          <cell r="E2337" t="str">
            <v>Fall'01 Midrise/Classic Brief</v>
          </cell>
          <cell r="F2337" t="str">
            <v>MUN</v>
          </cell>
          <cell r="G2337">
            <v>36878</v>
          </cell>
          <cell r="H2337">
            <v>36882</v>
          </cell>
          <cell r="I2337" t="str">
            <v>2645/2824</v>
          </cell>
          <cell r="J2337" t="str">
            <v>100% Cotton</v>
          </cell>
          <cell r="K2337" t="str">
            <v>F'01</v>
          </cell>
          <cell r="L2337" t="str">
            <v>M32</v>
          </cell>
          <cell r="M2337" t="str">
            <v>Fiber Reactive</v>
          </cell>
          <cell r="N2337" t="str">
            <v>Jet Scour</v>
          </cell>
          <cell r="O2337">
            <v>1</v>
          </cell>
          <cell r="P2337">
            <v>36882</v>
          </cell>
          <cell r="R2337">
            <v>0.53380000000000005</v>
          </cell>
          <cell r="Z2337" t="str">
            <v>Lab dip submitted</v>
          </cell>
        </row>
        <row r="2338">
          <cell r="A2338" t="str">
            <v>M32</v>
          </cell>
          <cell r="B2338" t="str">
            <v>Big Deal Burgandy</v>
          </cell>
          <cell r="D2338" t="str">
            <v>Aliza Diggs-Bailey</v>
          </cell>
          <cell r="E2338" t="str">
            <v>Boy's red lable/boxer brief</v>
          </cell>
          <cell r="F2338" t="str">
            <v>MUN</v>
          </cell>
          <cell r="G2338">
            <v>36531</v>
          </cell>
          <cell r="H2338">
            <v>36532</v>
          </cell>
          <cell r="I2338">
            <v>2638</v>
          </cell>
          <cell r="J2338" t="str">
            <v>100% Cotton</v>
          </cell>
          <cell r="K2338" t="str">
            <v>F'00</v>
          </cell>
          <cell r="M2338" t="str">
            <v>Fiber Reactive</v>
          </cell>
          <cell r="N2338" t="str">
            <v>Jet Scour</v>
          </cell>
          <cell r="O2338">
            <v>1</v>
          </cell>
          <cell r="P2338" t="str">
            <v>2{10/16/98</v>
          </cell>
          <cell r="Q2338">
            <v>36579</v>
          </cell>
          <cell r="R2338">
            <v>0.53380000000000005</v>
          </cell>
          <cell r="T2338" t="str">
            <v>D</v>
          </cell>
          <cell r="W2338">
            <v>36613</v>
          </cell>
          <cell r="Z2338" t="str">
            <v>Lab dip approved</v>
          </cell>
        </row>
        <row r="2339">
          <cell r="A2339" t="str">
            <v>M31</v>
          </cell>
          <cell r="B2339" t="str">
            <v>Misty</v>
          </cell>
          <cell r="C2339" t="str">
            <v>LD</v>
          </cell>
          <cell r="D2339" t="str">
            <v>Aliza Diggs-Bailey</v>
          </cell>
          <cell r="E2339" t="str">
            <v>Disney Babywear</v>
          </cell>
          <cell r="F2339" t="str">
            <v>MUN</v>
          </cell>
          <cell r="G2339">
            <v>36040</v>
          </cell>
          <cell r="H2339">
            <v>36042</v>
          </cell>
          <cell r="I2339">
            <v>3027</v>
          </cell>
          <cell r="J2339" t="str">
            <v>100% Cotton</v>
          </cell>
          <cell r="M2339" t="str">
            <v>Fiber Reactive</v>
          </cell>
          <cell r="N2339" t="str">
            <v>BR W/ Opt.</v>
          </cell>
          <cell r="P2339">
            <v>36060</v>
          </cell>
          <cell r="Q2339" t="str">
            <v>A:9/22/98</v>
          </cell>
          <cell r="R2339">
            <v>0.02</v>
          </cell>
          <cell r="S2339">
            <v>6</v>
          </cell>
          <cell r="T2339" t="str">
            <v>P</v>
          </cell>
          <cell r="U2339">
            <v>36088</v>
          </cell>
          <cell r="W2339" t="str">
            <v>A:10/23/98</v>
          </cell>
          <cell r="Z2339" t="str">
            <v>Development Complete</v>
          </cell>
        </row>
        <row r="2340">
          <cell r="A2340" t="str">
            <v>M30</v>
          </cell>
          <cell r="B2340" t="str">
            <v>Citron</v>
          </cell>
          <cell r="C2340" t="str">
            <v>F8</v>
          </cell>
          <cell r="D2340" t="str">
            <v>T. Thompson</v>
          </cell>
          <cell r="E2340" t="str">
            <v>Pocket-T</v>
          </cell>
          <cell r="F2340" t="str">
            <v>MUN</v>
          </cell>
          <cell r="G2340">
            <v>35948</v>
          </cell>
          <cell r="H2340">
            <v>35949</v>
          </cell>
          <cell r="I2340">
            <v>2675</v>
          </cell>
          <cell r="J2340" t="str">
            <v>100% Cotton</v>
          </cell>
          <cell r="M2340" t="str">
            <v>Fiber Reactive</v>
          </cell>
          <cell r="N2340" t="str">
            <v>Jet Bleach</v>
          </cell>
          <cell r="P2340">
            <v>35955</v>
          </cell>
          <cell r="Q2340" t="str">
            <v>A:6/9/98</v>
          </cell>
          <cell r="R2340">
            <v>6.1800000000000001E-2</v>
          </cell>
          <cell r="S2340">
            <v>8</v>
          </cell>
          <cell r="T2340" t="str">
            <v>P</v>
          </cell>
          <cell r="U2340">
            <v>35970</v>
          </cell>
          <cell r="W2340" t="str">
            <v>A:6/26/98</v>
          </cell>
          <cell r="Z2340" t="str">
            <v>Development Complete</v>
          </cell>
        </row>
        <row r="2341">
          <cell r="A2341" t="str">
            <v>M29</v>
          </cell>
          <cell r="B2341" t="str">
            <v>Straw</v>
          </cell>
          <cell r="C2341">
            <v>20</v>
          </cell>
          <cell r="D2341" t="str">
            <v>T. Thompson</v>
          </cell>
          <cell r="E2341" t="str">
            <v>Pocket-T</v>
          </cell>
          <cell r="F2341" t="str">
            <v>MUN</v>
          </cell>
          <cell r="G2341">
            <v>36248</v>
          </cell>
          <cell r="H2341">
            <v>36248</v>
          </cell>
          <cell r="I2341">
            <v>2675</v>
          </cell>
          <cell r="J2341" t="str">
            <v>100% Cotton</v>
          </cell>
          <cell r="K2341" t="str">
            <v>S'00</v>
          </cell>
          <cell r="M2341" t="str">
            <v>Fiber Reactive</v>
          </cell>
          <cell r="N2341" t="str">
            <v>Jet Bleach</v>
          </cell>
          <cell r="O2341">
            <v>2</v>
          </cell>
          <cell r="P2341">
            <v>35898</v>
          </cell>
          <cell r="Q2341" t="str">
            <v>A:4/17/98</v>
          </cell>
          <cell r="R2341">
            <v>3.27E-2</v>
          </cell>
          <cell r="S2341">
            <v>8</v>
          </cell>
          <cell r="T2341" t="str">
            <v>P</v>
          </cell>
          <cell r="U2341">
            <v>36279</v>
          </cell>
          <cell r="W2341">
            <v>36279</v>
          </cell>
          <cell r="Z2341" t="str">
            <v>Development Complete</v>
          </cell>
        </row>
        <row r="2342">
          <cell r="A2342" t="str">
            <v>M28</v>
          </cell>
          <cell r="B2342" t="str">
            <v>Burgundy</v>
          </cell>
          <cell r="C2342" t="str">
            <v>BY</v>
          </cell>
          <cell r="D2342" t="str">
            <v>T. Thompson</v>
          </cell>
          <cell r="F2342" t="str">
            <v/>
          </cell>
          <cell r="H2342">
            <v>35879</v>
          </cell>
          <cell r="M2342" t="str">
            <v>Fiber Reactive</v>
          </cell>
          <cell r="N2342" t="str">
            <v>BR W/ Opt.</v>
          </cell>
          <cell r="P2342">
            <v>35872</v>
          </cell>
          <cell r="Q2342" t="str">
            <v>A:3/24/98</v>
          </cell>
          <cell r="S2342">
            <v>8</v>
          </cell>
          <cell r="T2342" t="str">
            <v>D</v>
          </cell>
          <cell r="Y2342">
            <v>35869</v>
          </cell>
          <cell r="Z2342" t="str">
            <v>Dropped</v>
          </cell>
        </row>
        <row r="2343">
          <cell r="A2343" t="str">
            <v>M27</v>
          </cell>
          <cell r="B2343" t="str">
            <v>Lunar Blue</v>
          </cell>
          <cell r="C2343" t="str">
            <v>LU</v>
          </cell>
          <cell r="D2343" t="str">
            <v>T. Thompson</v>
          </cell>
          <cell r="E2343" t="str">
            <v>Pocket-T</v>
          </cell>
          <cell r="F2343" t="str">
            <v>MUN</v>
          </cell>
          <cell r="I2343">
            <v>2675</v>
          </cell>
          <cell r="J2343" t="str">
            <v>100% cotton</v>
          </cell>
          <cell r="K2343" t="str">
            <v>F'98</v>
          </cell>
          <cell r="M2343" t="str">
            <v>Fiber Reactive</v>
          </cell>
          <cell r="N2343" t="str">
            <v>Jet Bleach</v>
          </cell>
          <cell r="R2343">
            <v>0.33</v>
          </cell>
          <cell r="T2343" t="str">
            <v>D</v>
          </cell>
          <cell r="W2343" t="str">
            <v>A:1/98</v>
          </cell>
          <cell r="Z2343" t="str">
            <v xml:space="preserve"> </v>
          </cell>
        </row>
        <row r="2344">
          <cell r="A2344" t="str">
            <v>M26</v>
          </cell>
          <cell r="B2344" t="str">
            <v>Washed Dark Wine</v>
          </cell>
          <cell r="C2344" t="str">
            <v>DK</v>
          </cell>
          <cell r="D2344" t="str">
            <v>T. Thompson</v>
          </cell>
          <cell r="E2344" t="str">
            <v>P3 Forward Fashion</v>
          </cell>
          <cell r="F2344" t="str">
            <v>MUN</v>
          </cell>
          <cell r="G2344">
            <v>35773</v>
          </cell>
          <cell r="H2344">
            <v>35773</v>
          </cell>
          <cell r="I2344">
            <v>2643</v>
          </cell>
          <cell r="J2344" t="str">
            <v>75%/25% C/P</v>
          </cell>
          <cell r="K2344" t="str">
            <v>'98</v>
          </cell>
          <cell r="L2344" t="str">
            <v>066</v>
          </cell>
          <cell r="M2344" t="str">
            <v>Disp. Only</v>
          </cell>
          <cell r="N2344" t="str">
            <v>Jet Bleach</v>
          </cell>
          <cell r="R2344">
            <v>7.0000000000000007E-2</v>
          </cell>
          <cell r="T2344" t="str">
            <v>P</v>
          </cell>
          <cell r="W2344" t="str">
            <v>A:1/98</v>
          </cell>
          <cell r="Z2344" t="str">
            <v>Lab dip in-process</v>
          </cell>
        </row>
        <row r="2345">
          <cell r="A2345" t="str">
            <v>M25</v>
          </cell>
          <cell r="B2345" t="str">
            <v>Washed Navy</v>
          </cell>
          <cell r="C2345" t="str">
            <v>PS</v>
          </cell>
          <cell r="D2345" t="str">
            <v>T. Thompson</v>
          </cell>
          <cell r="E2345" t="str">
            <v>P3 Forward Fashion</v>
          </cell>
          <cell r="F2345" t="str">
            <v>MUN</v>
          </cell>
          <cell r="G2345">
            <v>35773</v>
          </cell>
          <cell r="H2345">
            <v>35773</v>
          </cell>
          <cell r="I2345">
            <v>2643</v>
          </cell>
          <cell r="J2345" t="str">
            <v>75%/25% C/P</v>
          </cell>
          <cell r="K2345" t="str">
            <v>'98</v>
          </cell>
          <cell r="L2345">
            <v>181</v>
          </cell>
          <cell r="M2345" t="str">
            <v>Disp. Only</v>
          </cell>
          <cell r="N2345" t="str">
            <v>Jet Bleach</v>
          </cell>
          <cell r="R2345">
            <v>6.59E-2</v>
          </cell>
          <cell r="T2345" t="str">
            <v>P</v>
          </cell>
          <cell r="W2345" t="str">
            <v>A:1/98</v>
          </cell>
          <cell r="Z2345" t="str">
            <v>Lab dip in-process</v>
          </cell>
        </row>
        <row r="2346">
          <cell r="A2346" t="str">
            <v>M24</v>
          </cell>
          <cell r="B2346" t="str">
            <v xml:space="preserve">Khaki Fleck </v>
          </cell>
          <cell r="C2346" t="str">
            <v>PS</v>
          </cell>
          <cell r="D2346" t="str">
            <v>T. Thompson</v>
          </cell>
          <cell r="E2346" t="str">
            <v>P3 Forward Fashion</v>
          </cell>
          <cell r="F2346" t="str">
            <v>MUN</v>
          </cell>
          <cell r="G2346">
            <v>35773</v>
          </cell>
          <cell r="H2346">
            <v>35773</v>
          </cell>
          <cell r="I2346">
            <v>2643</v>
          </cell>
          <cell r="J2346" t="str">
            <v>75%/25% C/P</v>
          </cell>
          <cell r="K2346" t="str">
            <v>'98</v>
          </cell>
          <cell r="L2346">
            <v>586</v>
          </cell>
          <cell r="M2346" t="str">
            <v>Disp. Only</v>
          </cell>
          <cell r="N2346" t="str">
            <v>Jet Bleach</v>
          </cell>
          <cell r="R2346">
            <v>0.03</v>
          </cell>
          <cell r="T2346" t="str">
            <v>P</v>
          </cell>
          <cell r="W2346" t="str">
            <v>A:1/98</v>
          </cell>
          <cell r="Z2346" t="str">
            <v>Lab dip in-process</v>
          </cell>
        </row>
        <row r="2347">
          <cell r="A2347" t="str">
            <v>M23</v>
          </cell>
          <cell r="B2347" t="str">
            <v>Washed Graphite Heather (aka Graphite Fleck)</v>
          </cell>
          <cell r="C2347" t="str">
            <v>PS</v>
          </cell>
          <cell r="D2347" t="str">
            <v>T. Thompson</v>
          </cell>
          <cell r="E2347" t="str">
            <v>P3 Forward Fashion</v>
          </cell>
          <cell r="F2347" t="str">
            <v>MUN</v>
          </cell>
          <cell r="G2347">
            <v>35773</v>
          </cell>
          <cell r="H2347">
            <v>35773</v>
          </cell>
          <cell r="I2347">
            <v>2643</v>
          </cell>
          <cell r="J2347" t="str">
            <v>75%/25% C/P</v>
          </cell>
          <cell r="K2347" t="str">
            <v>'98</v>
          </cell>
          <cell r="L2347">
            <v>539</v>
          </cell>
          <cell r="M2347" t="str">
            <v>Disp. Only</v>
          </cell>
          <cell r="N2347" t="str">
            <v>Jet Bleach</v>
          </cell>
          <cell r="R2347">
            <v>0.02</v>
          </cell>
          <cell r="T2347" t="str">
            <v>P</v>
          </cell>
          <cell r="W2347" t="str">
            <v>A:\2/98</v>
          </cell>
          <cell r="Z2347" t="str">
            <v>Lab dip in-process</v>
          </cell>
        </row>
        <row r="2348">
          <cell r="A2348" t="str">
            <v>M22</v>
          </cell>
          <cell r="B2348" t="str">
            <v>Dark Teal II</v>
          </cell>
          <cell r="C2348" t="str">
            <v>DX</v>
          </cell>
          <cell r="D2348" t="str">
            <v>Aliza Diggs-Bailey</v>
          </cell>
          <cell r="E2348" t="str">
            <v>Classics Fashion</v>
          </cell>
          <cell r="F2348" t="str">
            <v>MUN</v>
          </cell>
          <cell r="G2348">
            <v>35888</v>
          </cell>
          <cell r="H2348">
            <v>35889</v>
          </cell>
          <cell r="I2348">
            <v>2824</v>
          </cell>
          <cell r="J2348" t="str">
            <v>100% Cotton</v>
          </cell>
          <cell r="K2348" t="str">
            <v>F'98</v>
          </cell>
          <cell r="L2348" t="str">
            <v>M22</v>
          </cell>
          <cell r="M2348" t="str">
            <v>Fiber Reactive</v>
          </cell>
          <cell r="N2348" t="str">
            <v>Jet Scour</v>
          </cell>
          <cell r="P2348">
            <v>35909</v>
          </cell>
          <cell r="Q2348" t="str">
            <v>A:4/98</v>
          </cell>
          <cell r="R2348">
            <v>0.12</v>
          </cell>
          <cell r="S2348">
            <v>8</v>
          </cell>
          <cell r="T2348" t="str">
            <v>D</v>
          </cell>
          <cell r="U2348">
            <v>36097</v>
          </cell>
          <cell r="W2348" t="str">
            <v>A:\10/98</v>
          </cell>
          <cell r="Z2348" t="str">
            <v>Development Complete</v>
          </cell>
        </row>
        <row r="2349">
          <cell r="A2349" t="str">
            <v>M21</v>
          </cell>
          <cell r="B2349" t="str">
            <v>Angel Blue</v>
          </cell>
          <cell r="D2349" t="str">
            <v>T. Thompson</v>
          </cell>
          <cell r="E2349" t="str">
            <v>Babywear</v>
          </cell>
          <cell r="F2349" t="str">
            <v>MUN</v>
          </cell>
          <cell r="G2349">
            <v>35972</v>
          </cell>
          <cell r="H2349">
            <v>35975</v>
          </cell>
          <cell r="I2349" t="str">
            <v>3000/3005</v>
          </cell>
          <cell r="J2349" t="str">
            <v>100% Cotton</v>
          </cell>
          <cell r="L2349" t="str">
            <v>14-4814TC/M21</v>
          </cell>
          <cell r="M2349" t="str">
            <v>Fiber Reactive</v>
          </cell>
          <cell r="N2349" t="str">
            <v>RB W/Opt.</v>
          </cell>
          <cell r="O2349">
            <v>4</v>
          </cell>
          <cell r="P2349">
            <v>35982</v>
          </cell>
          <cell r="Q2349" t="str">
            <v>A:7/13/98</v>
          </cell>
          <cell r="R2349">
            <v>0.04</v>
          </cell>
          <cell r="S2349">
            <v>8</v>
          </cell>
          <cell r="T2349" t="str">
            <v>P</v>
          </cell>
          <cell r="Y2349">
            <v>36008</v>
          </cell>
          <cell r="Z2349" t="str">
            <v>Dropped</v>
          </cell>
        </row>
        <row r="2350">
          <cell r="A2350" t="str">
            <v>M20</v>
          </cell>
          <cell r="B2350" t="str">
            <v>Dark Wine Heather</v>
          </cell>
          <cell r="C2350" t="str">
            <v>VN</v>
          </cell>
          <cell r="D2350" t="str">
            <v>T. Thompson</v>
          </cell>
          <cell r="E2350" t="str">
            <v>Pocket-T</v>
          </cell>
          <cell r="F2350" t="str">
            <v>MUN</v>
          </cell>
          <cell r="G2350">
            <v>35691</v>
          </cell>
          <cell r="H2350">
            <v>35695</v>
          </cell>
          <cell r="I2350">
            <v>2640</v>
          </cell>
          <cell r="J2350" t="str">
            <v>75%/25% C/P</v>
          </cell>
          <cell r="K2350" t="str">
            <v>F'98</v>
          </cell>
          <cell r="M2350" t="str">
            <v>Fiber Reactive</v>
          </cell>
          <cell r="N2350" t="str">
            <v>Jet Scour</v>
          </cell>
          <cell r="R2350">
            <v>0.18</v>
          </cell>
          <cell r="T2350" t="str">
            <v>D</v>
          </cell>
          <cell r="W2350" t="str">
            <v>A:12/97</v>
          </cell>
          <cell r="Z2350" t="str">
            <v>Lab dip in-process</v>
          </cell>
        </row>
        <row r="2351">
          <cell r="A2351" t="str">
            <v>M19</v>
          </cell>
          <cell r="B2351" t="str">
            <v>Mastic</v>
          </cell>
          <cell r="C2351" t="str">
            <v>1K</v>
          </cell>
          <cell r="D2351" t="str">
            <v>Aliza Diggs-Bailey</v>
          </cell>
          <cell r="E2351" t="str">
            <v>2x1 Rib HFF</v>
          </cell>
          <cell r="F2351" t="str">
            <v xml:space="preserve"> MUN </v>
          </cell>
          <cell r="G2351">
            <v>35827</v>
          </cell>
          <cell r="H2351">
            <v>35831</v>
          </cell>
          <cell r="I2351">
            <v>2645</v>
          </cell>
          <cell r="J2351" t="str">
            <v>100% Cotton</v>
          </cell>
          <cell r="M2351" t="str">
            <v>Fiber Reactive</v>
          </cell>
          <cell r="N2351" t="str">
            <v>BR W/ Opt.</v>
          </cell>
          <cell r="R2351">
            <v>0.03</v>
          </cell>
          <cell r="S2351">
            <v>6</v>
          </cell>
          <cell r="T2351" t="str">
            <v>P</v>
          </cell>
          <cell r="W2351" t="str">
            <v>A:\4/2/98</v>
          </cell>
          <cell r="Z2351" t="str">
            <v>Lab dip in-process</v>
          </cell>
        </row>
        <row r="2352">
          <cell r="A2352" t="str">
            <v>M18</v>
          </cell>
          <cell r="B2352" t="str">
            <v>Fog Horn</v>
          </cell>
          <cell r="C2352" t="str">
            <v>2K</v>
          </cell>
          <cell r="D2352" t="str">
            <v>T. Thompson</v>
          </cell>
          <cell r="E2352" t="str">
            <v>Pocket-T</v>
          </cell>
          <cell r="F2352" t="str">
            <v>MUN</v>
          </cell>
          <cell r="G2352">
            <v>35691</v>
          </cell>
          <cell r="H2352">
            <v>35695</v>
          </cell>
          <cell r="I2352">
            <v>2675</v>
          </cell>
          <cell r="J2352" t="str">
            <v>100% cotton</v>
          </cell>
          <cell r="K2352" t="str">
            <v>F'98</v>
          </cell>
          <cell r="M2352" t="str">
            <v>Fiber Reactive</v>
          </cell>
          <cell r="N2352" t="str">
            <v>Jet Scour</v>
          </cell>
          <cell r="R2352">
            <v>0.13</v>
          </cell>
          <cell r="S2352">
            <v>8</v>
          </cell>
          <cell r="T2352" t="str">
            <v>D</v>
          </cell>
          <cell r="W2352" t="str">
            <v>A:11/97</v>
          </cell>
          <cell r="Z2352" t="str">
            <v>Lab dip in-process</v>
          </cell>
        </row>
        <row r="2353">
          <cell r="A2353" t="str">
            <v>M17</v>
          </cell>
          <cell r="B2353" t="str">
            <v>Holiday</v>
          </cell>
          <cell r="C2353" t="str">
            <v>ES</v>
          </cell>
          <cell r="D2353" t="str">
            <v>T. Thompson</v>
          </cell>
          <cell r="E2353" t="str">
            <v>Infantwear</v>
          </cell>
          <cell r="F2353" t="str">
            <v>MUN</v>
          </cell>
          <cell r="G2353">
            <v>35628</v>
          </cell>
          <cell r="H2353">
            <v>35636</v>
          </cell>
          <cell r="I2353">
            <v>2956</v>
          </cell>
          <cell r="J2353" t="str">
            <v>100% Cotton</v>
          </cell>
          <cell r="L2353" t="str">
            <v>M17</v>
          </cell>
          <cell r="M2353" t="str">
            <v>Fiber Reactive</v>
          </cell>
          <cell r="N2353" t="str">
            <v>BR W/ Opt.</v>
          </cell>
          <cell r="R2353">
            <v>0.06</v>
          </cell>
          <cell r="T2353" t="str">
            <v>P</v>
          </cell>
          <cell r="W2353" t="str">
            <v>A:11/97</v>
          </cell>
          <cell r="Z2353" t="str">
            <v>Lab dip in-process</v>
          </cell>
        </row>
        <row r="2354">
          <cell r="A2354" t="str">
            <v>M16</v>
          </cell>
          <cell r="B2354" t="str">
            <v>Blue Bell</v>
          </cell>
          <cell r="C2354" t="str">
            <v>DR</v>
          </cell>
          <cell r="D2354" t="str">
            <v>Jane Schneck</v>
          </cell>
          <cell r="E2354" t="str">
            <v>Girls</v>
          </cell>
          <cell r="F2354" t="str">
            <v>HHW</v>
          </cell>
          <cell r="G2354">
            <v>35628</v>
          </cell>
          <cell r="H2354">
            <v>35636</v>
          </cell>
          <cell r="I2354" t="str">
            <v>2808                       ( 2956-cotton rib)</v>
          </cell>
          <cell r="J2354" t="str">
            <v xml:space="preserve">100% Cotton </v>
          </cell>
          <cell r="K2354" t="str">
            <v>Sp'02</v>
          </cell>
          <cell r="L2354" t="str">
            <v>14-4121TC/M16</v>
          </cell>
          <cell r="M2354" t="str">
            <v>Fiber Reactive</v>
          </cell>
          <cell r="N2354" t="str">
            <v>Jet Bleach</v>
          </cell>
          <cell r="R2354">
            <v>7.0699999999999999E-2</v>
          </cell>
          <cell r="T2354" t="str">
            <v>P</v>
          </cell>
          <cell r="W2354" t="str">
            <v>A:11/97</v>
          </cell>
          <cell r="Z2354" t="str">
            <v>Lab dip in-process</v>
          </cell>
        </row>
        <row r="2355">
          <cell r="A2355" t="str">
            <v>M15</v>
          </cell>
          <cell r="B2355" t="str">
            <v>Agate Green</v>
          </cell>
          <cell r="D2355" t="str">
            <v>T. Thompson</v>
          </cell>
          <cell r="E2355" t="str">
            <v>Infantwear</v>
          </cell>
          <cell r="F2355" t="str">
            <v>MUN</v>
          </cell>
          <cell r="G2355">
            <v>35628</v>
          </cell>
          <cell r="H2355">
            <v>35636</v>
          </cell>
          <cell r="I2355">
            <v>2956</v>
          </cell>
          <cell r="J2355" t="str">
            <v>100% Cotton</v>
          </cell>
          <cell r="L2355" t="str">
            <v>16-5412TC/M15</v>
          </cell>
          <cell r="M2355" t="str">
            <v>Fiber Reactive</v>
          </cell>
          <cell r="N2355" t="str">
            <v>Jet Scour</v>
          </cell>
          <cell r="O2355">
            <v>3</v>
          </cell>
          <cell r="P2355">
            <v>35628</v>
          </cell>
          <cell r="R2355">
            <v>0.12</v>
          </cell>
          <cell r="S2355">
            <v>8</v>
          </cell>
          <cell r="T2355" t="str">
            <v>D</v>
          </cell>
          <cell r="Y2355">
            <v>35643</v>
          </cell>
          <cell r="Z2355" t="str">
            <v>Dropped</v>
          </cell>
        </row>
        <row r="2356">
          <cell r="A2356" t="str">
            <v>M14</v>
          </cell>
          <cell r="B2356" t="str">
            <v>Golden Haze</v>
          </cell>
          <cell r="C2356" t="str">
            <v>E4</v>
          </cell>
          <cell r="D2356" t="str">
            <v>T. Thompson</v>
          </cell>
          <cell r="E2356" t="str">
            <v>Infantwear</v>
          </cell>
          <cell r="F2356" t="str">
            <v>MUN</v>
          </cell>
          <cell r="G2356">
            <v>35628</v>
          </cell>
          <cell r="H2356">
            <v>35636</v>
          </cell>
          <cell r="I2356">
            <v>2956</v>
          </cell>
          <cell r="J2356" t="str">
            <v>100% Cotton</v>
          </cell>
          <cell r="L2356" t="str">
            <v>12-0826TC/M14</v>
          </cell>
          <cell r="M2356" t="str">
            <v>Fiber Reactive</v>
          </cell>
          <cell r="N2356" t="str">
            <v>BR W/ Opt.</v>
          </cell>
          <cell r="R2356">
            <v>0.02</v>
          </cell>
          <cell r="T2356" t="str">
            <v>P</v>
          </cell>
          <cell r="W2356" t="str">
            <v>A:11/97</v>
          </cell>
          <cell r="Z2356" t="str">
            <v>Lab dip in-process</v>
          </cell>
        </row>
        <row r="2357">
          <cell r="A2357" t="str">
            <v>M13</v>
          </cell>
          <cell r="B2357" t="str">
            <v>Parisian Blue</v>
          </cell>
          <cell r="D2357" t="str">
            <v>T. Thompson</v>
          </cell>
          <cell r="E2357" t="str">
            <v>Infantwear</v>
          </cell>
          <cell r="F2357" t="str">
            <v>MUN</v>
          </cell>
          <cell r="G2357">
            <v>35628</v>
          </cell>
          <cell r="H2357">
            <v>35636</v>
          </cell>
          <cell r="I2357">
            <v>2956</v>
          </cell>
          <cell r="J2357" t="str">
            <v>100% Cotton</v>
          </cell>
          <cell r="L2357" t="str">
            <v>18-4036TC/M13</v>
          </cell>
          <cell r="M2357" t="str">
            <v>Fiber Reactive</v>
          </cell>
          <cell r="N2357" t="str">
            <v>Jet Bleach</v>
          </cell>
          <cell r="T2357" t="str">
            <v>D</v>
          </cell>
          <cell r="Y2357">
            <v>35612</v>
          </cell>
          <cell r="Z2357" t="str">
            <v>Dropped</v>
          </cell>
        </row>
        <row r="2358">
          <cell r="A2358" t="str">
            <v>M12</v>
          </cell>
          <cell r="B2358" t="str">
            <v xml:space="preserve">Skylight </v>
          </cell>
          <cell r="D2358" t="str">
            <v>T. Thompson</v>
          </cell>
          <cell r="E2358" t="str">
            <v>Babywear</v>
          </cell>
          <cell r="F2358" t="str">
            <v>MUN</v>
          </cell>
          <cell r="G2358">
            <v>35972</v>
          </cell>
          <cell r="H2358">
            <v>35975</v>
          </cell>
          <cell r="I2358">
            <v>2956</v>
          </cell>
          <cell r="J2358" t="str">
            <v>100% Cotton</v>
          </cell>
          <cell r="L2358" t="str">
            <v>12-4604TC</v>
          </cell>
          <cell r="M2358" t="str">
            <v>Fiber Reactive</v>
          </cell>
          <cell r="N2358" t="str">
            <v>BR W/ Opt.</v>
          </cell>
          <cell r="P2358" t="str">
            <v>?</v>
          </cell>
          <cell r="Q2358" t="str">
            <v>A:7/1/98</v>
          </cell>
          <cell r="R2358">
            <v>0.02</v>
          </cell>
          <cell r="S2358" t="str">
            <v>?</v>
          </cell>
          <cell r="T2358" t="str">
            <v>P</v>
          </cell>
          <cell r="U2358">
            <v>35983</v>
          </cell>
          <cell r="W2358" t="str">
            <v>A:7/9/98</v>
          </cell>
          <cell r="Z2358" t="str">
            <v>Development Complete</v>
          </cell>
        </row>
        <row r="2359">
          <cell r="A2359" t="str">
            <v>M12D</v>
          </cell>
          <cell r="B2359" t="str">
            <v>"Flax"</v>
          </cell>
          <cell r="D2359" t="str">
            <v>T. Thompson</v>
          </cell>
          <cell r="E2359" t="str">
            <v>Infantwear</v>
          </cell>
          <cell r="F2359" t="str">
            <v>MUN</v>
          </cell>
          <cell r="G2359">
            <v>35628</v>
          </cell>
          <cell r="H2359">
            <v>35636</v>
          </cell>
          <cell r="I2359">
            <v>2956</v>
          </cell>
          <cell r="J2359" t="str">
            <v>100% Cotton</v>
          </cell>
          <cell r="L2359" t="str">
            <v>13-0935TC/M12</v>
          </cell>
          <cell r="M2359" t="str">
            <v>Fiber Reactive</v>
          </cell>
          <cell r="N2359" t="str">
            <v>BR W/ Opt.</v>
          </cell>
          <cell r="R2359">
            <v>0.02</v>
          </cell>
          <cell r="T2359" t="str">
            <v>P</v>
          </cell>
          <cell r="Y2359">
            <v>35977</v>
          </cell>
          <cell r="Z2359" t="str">
            <v>Dropped</v>
          </cell>
        </row>
        <row r="2360">
          <cell r="A2360" t="str">
            <v>M11</v>
          </cell>
          <cell r="B2360" t="str">
            <v>Mountain Laurel</v>
          </cell>
          <cell r="C2360" t="str">
            <v>Y6</v>
          </cell>
          <cell r="F2360" t="str">
            <v>UNW</v>
          </cell>
          <cell r="I2360">
            <v>2675</v>
          </cell>
          <cell r="J2360" t="str">
            <v>100% Cotton</v>
          </cell>
          <cell r="M2360" t="str">
            <v>Fiber Reactive</v>
          </cell>
          <cell r="R2360">
            <v>0.17</v>
          </cell>
          <cell r="Z2360" t="str">
            <v xml:space="preserve"> </v>
          </cell>
        </row>
        <row r="2361">
          <cell r="A2361" t="str">
            <v>M10D</v>
          </cell>
          <cell r="B2361" t="str">
            <v>Sunbeam</v>
          </cell>
          <cell r="C2361" t="str">
            <v>9W</v>
          </cell>
          <cell r="F2361" t="str">
            <v>CSW</v>
          </cell>
          <cell r="I2361" t="str">
            <v>2675/1857</v>
          </cell>
          <cell r="J2361" t="str">
            <v>100% Cotton</v>
          </cell>
          <cell r="M2361" t="str">
            <v>Direct</v>
          </cell>
          <cell r="N2361" t="str">
            <v>BR W/ Opt.</v>
          </cell>
          <cell r="R2361">
            <v>0.02</v>
          </cell>
          <cell r="Y2361">
            <v>36008</v>
          </cell>
          <cell r="Z2361" t="str">
            <v>Dropped</v>
          </cell>
        </row>
        <row r="2362">
          <cell r="A2362" t="str">
            <v>M10EL</v>
          </cell>
          <cell r="B2362" t="str">
            <v>Sunbeam</v>
          </cell>
          <cell r="D2362" t="str">
            <v>Mary Taylor</v>
          </cell>
          <cell r="E2362" t="str">
            <v>Lasq Frank Program</v>
          </cell>
          <cell r="F2362" t="str">
            <v>HHW</v>
          </cell>
          <cell r="G2362">
            <v>37480</v>
          </cell>
          <cell r="H2362">
            <v>37480</v>
          </cell>
          <cell r="I2362" t="str">
            <v>PEG001</v>
          </cell>
          <cell r="J2362" t="str">
            <v>POLYESTER</v>
          </cell>
          <cell r="K2362" t="str">
            <v>Sp'03</v>
          </cell>
          <cell r="M2362" t="str">
            <v>PIGMENT</v>
          </cell>
          <cell r="Z2362" t="str">
            <v>Lab dip in-process</v>
          </cell>
        </row>
        <row r="2363">
          <cell r="A2363" t="str">
            <v>M10</v>
          </cell>
          <cell r="B2363" t="str">
            <v>Sunbeam</v>
          </cell>
          <cell r="D2363" t="str">
            <v>Mary Taylor</v>
          </cell>
          <cell r="E2363" t="str">
            <v>Girls Classics Brief</v>
          </cell>
          <cell r="F2363" t="str">
            <v>HHW</v>
          </cell>
          <cell r="I2363">
            <v>2808</v>
          </cell>
          <cell r="J2363" t="str">
            <v>100% Cotton</v>
          </cell>
          <cell r="K2363" t="str">
            <v>Sp'03</v>
          </cell>
          <cell r="L2363" t="str">
            <v>M10 from  CSW</v>
          </cell>
          <cell r="M2363" t="str">
            <v>Direct</v>
          </cell>
          <cell r="N2363" t="str">
            <v>BR W/ Opt.</v>
          </cell>
          <cell r="R2363">
            <v>1.2699999999999999E-2</v>
          </cell>
          <cell r="W2363">
            <v>38706</v>
          </cell>
          <cell r="Z2363" t="str">
            <v xml:space="preserve"> </v>
          </cell>
        </row>
        <row r="2364">
          <cell r="A2364" t="str">
            <v>M09</v>
          </cell>
          <cell r="B2364" t="str">
            <v>Mystic Heather</v>
          </cell>
          <cell r="C2364" t="str">
            <v>UM</v>
          </cell>
          <cell r="D2364" t="str">
            <v>T. Thompson</v>
          </cell>
          <cell r="E2364" t="str">
            <v>Pocket-T</v>
          </cell>
          <cell r="F2364" t="str">
            <v>MUN</v>
          </cell>
          <cell r="G2364">
            <v>35691</v>
          </cell>
          <cell r="H2364">
            <v>35695</v>
          </cell>
          <cell r="I2364">
            <v>2640</v>
          </cell>
          <cell r="J2364" t="str">
            <v>75%/25% C/P</v>
          </cell>
          <cell r="K2364" t="str">
            <v>F'98</v>
          </cell>
          <cell r="M2364" t="str">
            <v>Fiber Reactive</v>
          </cell>
          <cell r="N2364" t="str">
            <v>Jet Scour</v>
          </cell>
          <cell r="R2364">
            <v>7.0000000000000007E-2</v>
          </cell>
          <cell r="T2364" t="str">
            <v>D</v>
          </cell>
          <cell r="W2364" t="str">
            <v>A:11/97</v>
          </cell>
          <cell r="Z2364" t="str">
            <v>Lab dip in-process</v>
          </cell>
        </row>
        <row r="2365">
          <cell r="A2365" t="str">
            <v>M08</v>
          </cell>
          <cell r="B2365" t="str">
            <v>Washed Grape Hthr.</v>
          </cell>
          <cell r="C2365" t="str">
            <v>KZ</v>
          </cell>
          <cell r="D2365" t="str">
            <v>T. Thompson</v>
          </cell>
          <cell r="E2365" t="str">
            <v>Hanes Forward Fashion</v>
          </cell>
          <cell r="F2365" t="str">
            <v>MUN</v>
          </cell>
          <cell r="G2365">
            <v>35592</v>
          </cell>
          <cell r="H2365">
            <v>35593</v>
          </cell>
          <cell r="I2365">
            <v>2640</v>
          </cell>
          <cell r="J2365" t="str">
            <v>75%/25% C/P</v>
          </cell>
          <cell r="K2365" t="str">
            <v>F'98</v>
          </cell>
          <cell r="M2365" t="str">
            <v>Fiber Reactive</v>
          </cell>
          <cell r="N2365" t="str">
            <v>Jet Scour</v>
          </cell>
          <cell r="R2365">
            <v>0.3</v>
          </cell>
          <cell r="T2365" t="str">
            <v>D</v>
          </cell>
          <cell r="U2365">
            <v>36069</v>
          </cell>
          <cell r="W2365">
            <v>36069</v>
          </cell>
          <cell r="Z2365" t="str">
            <v>Development Complete</v>
          </cell>
        </row>
        <row r="2366">
          <cell r="A2366" t="str">
            <v>M07</v>
          </cell>
          <cell r="B2366" t="str">
            <v>New Olive Heather</v>
          </cell>
          <cell r="C2366" t="str">
            <v>M6</v>
          </cell>
          <cell r="D2366" t="str">
            <v>T. Thompson</v>
          </cell>
          <cell r="E2366" t="str">
            <v>Hanes Forward Fashion</v>
          </cell>
          <cell r="F2366" t="str">
            <v>MUN</v>
          </cell>
          <cell r="G2366">
            <v>35592</v>
          </cell>
          <cell r="H2366">
            <v>35593</v>
          </cell>
          <cell r="I2366">
            <v>2640</v>
          </cell>
          <cell r="J2366" t="str">
            <v>75%/25% C/P</v>
          </cell>
          <cell r="K2366" t="str">
            <v>F'98</v>
          </cell>
          <cell r="M2366" t="str">
            <v>Fiber Reactive</v>
          </cell>
          <cell r="N2366" t="str">
            <v>Jet Scour</v>
          </cell>
          <cell r="R2366">
            <v>0.61</v>
          </cell>
          <cell r="T2366" t="str">
            <v>D</v>
          </cell>
          <cell r="U2366">
            <v>36069</v>
          </cell>
          <cell r="W2366">
            <v>36069</v>
          </cell>
          <cell r="Z2366" t="str">
            <v>Development Complete</v>
          </cell>
        </row>
        <row r="2367">
          <cell r="A2367" t="str">
            <v>M06</v>
          </cell>
          <cell r="B2367" t="str">
            <v>Dusty Indigo Heather</v>
          </cell>
          <cell r="C2367" t="str">
            <v>GE</v>
          </cell>
          <cell r="D2367" t="str">
            <v>T. Thompson</v>
          </cell>
          <cell r="E2367" t="str">
            <v>Hanes Forward Fashion</v>
          </cell>
          <cell r="F2367" t="str">
            <v>MUN</v>
          </cell>
          <cell r="G2367">
            <v>35592</v>
          </cell>
          <cell r="H2367">
            <v>35593</v>
          </cell>
          <cell r="I2367">
            <v>2640</v>
          </cell>
          <cell r="J2367" t="str">
            <v>75%/25% C/P</v>
          </cell>
          <cell r="K2367" t="str">
            <v>F'98</v>
          </cell>
          <cell r="M2367" t="str">
            <v>Fiber Reactive</v>
          </cell>
          <cell r="N2367" t="str">
            <v>Jet Scour</v>
          </cell>
          <cell r="R2367">
            <v>7.0000000000000007E-2</v>
          </cell>
          <cell r="T2367" t="str">
            <v>D</v>
          </cell>
          <cell r="U2367">
            <v>36069</v>
          </cell>
          <cell r="W2367">
            <v>36069</v>
          </cell>
          <cell r="Z2367" t="str">
            <v>Development Complete</v>
          </cell>
        </row>
        <row r="2368">
          <cell r="A2368" t="str">
            <v>M05</v>
          </cell>
          <cell r="B2368" t="str">
            <v>Dried Cherries Hthr.</v>
          </cell>
          <cell r="C2368" t="str">
            <v>NJ</v>
          </cell>
          <cell r="D2368" t="str">
            <v>T. Thompson</v>
          </cell>
          <cell r="E2368" t="str">
            <v>Hanes Forward Fashion</v>
          </cell>
          <cell r="F2368" t="str">
            <v>MUN</v>
          </cell>
          <cell r="G2368">
            <v>35592</v>
          </cell>
          <cell r="H2368">
            <v>35593</v>
          </cell>
          <cell r="I2368">
            <v>2640</v>
          </cell>
          <cell r="J2368" t="str">
            <v>75%/25% C/P</v>
          </cell>
          <cell r="K2368" t="str">
            <v>F'98</v>
          </cell>
          <cell r="M2368" t="str">
            <v>Fiber Reactive</v>
          </cell>
          <cell r="N2368" t="str">
            <v>Jet Scour</v>
          </cell>
          <cell r="R2368">
            <v>0.31</v>
          </cell>
          <cell r="T2368" t="str">
            <v>D</v>
          </cell>
          <cell r="U2368">
            <v>36069</v>
          </cell>
          <cell r="W2368">
            <v>36069</v>
          </cell>
          <cell r="Y2368">
            <v>35986</v>
          </cell>
          <cell r="Z2368" t="str">
            <v>Dropped</v>
          </cell>
        </row>
        <row r="2369">
          <cell r="A2369" t="str">
            <v>M04</v>
          </cell>
          <cell r="B2369" t="str">
            <v>Dark Sky Heather</v>
          </cell>
          <cell r="C2369" t="str">
            <v>LH</v>
          </cell>
          <cell r="D2369" t="str">
            <v>T. Thompson</v>
          </cell>
          <cell r="E2369" t="str">
            <v>Hanes Forward Fashion</v>
          </cell>
          <cell r="F2369" t="str">
            <v>MUN</v>
          </cell>
          <cell r="G2369">
            <v>35592</v>
          </cell>
          <cell r="H2369">
            <v>35593</v>
          </cell>
          <cell r="I2369">
            <v>2640</v>
          </cell>
          <cell r="J2369" t="str">
            <v>75%/25% C/P</v>
          </cell>
          <cell r="K2369" t="str">
            <v>F'98</v>
          </cell>
          <cell r="M2369" t="str">
            <v>Fiber Reactive</v>
          </cell>
          <cell r="N2369" t="str">
            <v>Jet Scour</v>
          </cell>
          <cell r="R2369">
            <v>0.25</v>
          </cell>
          <cell r="T2369" t="str">
            <v>P</v>
          </cell>
          <cell r="U2369">
            <v>36069</v>
          </cell>
          <cell r="W2369">
            <v>36069</v>
          </cell>
          <cell r="Z2369" t="str">
            <v>Development Complete</v>
          </cell>
        </row>
        <row r="2370">
          <cell r="A2370" t="str">
            <v>M03</v>
          </cell>
          <cell r="B2370" t="str">
            <v>Sienna Heather</v>
          </cell>
          <cell r="C2370" t="str">
            <v>HZ</v>
          </cell>
          <cell r="F2370" t="str">
            <v>UNW</v>
          </cell>
          <cell r="I2370">
            <v>2640</v>
          </cell>
          <cell r="J2370" t="str">
            <v>75%/25% C/P</v>
          </cell>
          <cell r="M2370" t="str">
            <v>Fiber Reactive</v>
          </cell>
          <cell r="R2370">
            <v>0.3</v>
          </cell>
          <cell r="W2370">
            <v>35551</v>
          </cell>
          <cell r="Z2370" t="str">
            <v xml:space="preserve"> </v>
          </cell>
        </row>
        <row r="2371">
          <cell r="A2371" t="str">
            <v>MO2</v>
          </cell>
          <cell r="B2371" t="str">
            <v>Denim Blue Heather</v>
          </cell>
          <cell r="C2371" t="str">
            <v>H8</v>
          </cell>
          <cell r="F2371" t="str">
            <v>UNW</v>
          </cell>
          <cell r="I2371">
            <v>2640</v>
          </cell>
          <cell r="J2371" t="str">
            <v>75%/25% C/P</v>
          </cell>
          <cell r="M2371" t="str">
            <v>Fiber Reactive</v>
          </cell>
          <cell r="N2371" t="str">
            <v>Jet Scour</v>
          </cell>
          <cell r="R2371">
            <v>0.19470000000000001</v>
          </cell>
          <cell r="W2371">
            <v>35551</v>
          </cell>
          <cell r="Z2371" t="str">
            <v xml:space="preserve"> </v>
          </cell>
        </row>
        <row r="2372">
          <cell r="A2372" t="str">
            <v>M01B</v>
          </cell>
          <cell r="B2372" t="str">
            <v>Dark Grey Heather w/ fix</v>
          </cell>
          <cell r="C2372" t="str">
            <v>G9</v>
          </cell>
          <cell r="D2372" t="str">
            <v>J. Shuford/ R. Lambeth</v>
          </cell>
          <cell r="E2372" t="str">
            <v>Underwear Sample 100lb</v>
          </cell>
          <cell r="F2372" t="str">
            <v>Und</v>
          </cell>
          <cell r="G2372">
            <v>36130</v>
          </cell>
          <cell r="H2372">
            <v>36137</v>
          </cell>
          <cell r="I2372">
            <v>2341</v>
          </cell>
          <cell r="J2372" t="str">
            <v>100% Cotton</v>
          </cell>
          <cell r="L2372" t="str">
            <v>M01</v>
          </cell>
          <cell r="M2372" t="str">
            <v>Fiber Reactive</v>
          </cell>
          <cell r="N2372" t="str">
            <v>Jet Scour</v>
          </cell>
          <cell r="Q2372">
            <v>36130</v>
          </cell>
          <cell r="R2372">
            <v>0.16</v>
          </cell>
          <cell r="T2372" t="str">
            <v>D</v>
          </cell>
          <cell r="W2372">
            <v>36172</v>
          </cell>
          <cell r="Z2372" t="str">
            <v>Lab dip approved</v>
          </cell>
        </row>
        <row r="2373">
          <cell r="A2373" t="str">
            <v>M01</v>
          </cell>
          <cell r="B2373" t="str">
            <v>Dark Gray Heather</v>
          </cell>
          <cell r="C2373" t="str">
            <v>N7</v>
          </cell>
          <cell r="F2373" t="str">
            <v>UNW</v>
          </cell>
          <cell r="I2373">
            <v>2640</v>
          </cell>
          <cell r="J2373" t="str">
            <v>75%/25% C/P</v>
          </cell>
          <cell r="M2373" t="str">
            <v>Fiber Reactive</v>
          </cell>
          <cell r="N2373" t="str">
            <v>Jet Scour</v>
          </cell>
          <cell r="R2373">
            <v>0.17</v>
          </cell>
          <cell r="W2373">
            <v>35551</v>
          </cell>
          <cell r="Z2373" t="str">
            <v xml:space="preserve"> </v>
          </cell>
        </row>
        <row r="2374">
          <cell r="A2374" t="str">
            <v>LL5</v>
          </cell>
          <cell r="B2374" t="str">
            <v>LA Gray</v>
          </cell>
          <cell r="D2374" t="str">
            <v>D. Glogovsky</v>
          </cell>
          <cell r="E2374" t="str">
            <v>Loungewear</v>
          </cell>
          <cell r="F2374" t="str">
            <v>LW</v>
          </cell>
          <cell r="G2374">
            <v>36214</v>
          </cell>
          <cell r="H2374">
            <v>36217</v>
          </cell>
          <cell r="I2374">
            <v>4551</v>
          </cell>
          <cell r="J2374" t="str">
            <v>50/50 % Pique</v>
          </cell>
          <cell r="K2374" t="str">
            <v>S'00</v>
          </cell>
          <cell r="Y2374">
            <v>36220</v>
          </cell>
          <cell r="Z2374" t="str">
            <v>Dropped</v>
          </cell>
        </row>
        <row r="2375">
          <cell r="A2375" t="str">
            <v>LL4</v>
          </cell>
          <cell r="B2375" t="str">
            <v>Olive Heather</v>
          </cell>
          <cell r="D2375" t="str">
            <v>D. Glogovsky</v>
          </cell>
          <cell r="E2375" t="str">
            <v>Loungewear</v>
          </cell>
          <cell r="F2375" t="str">
            <v>LW</v>
          </cell>
          <cell r="G2375">
            <v>36214</v>
          </cell>
          <cell r="H2375">
            <v>36217</v>
          </cell>
          <cell r="I2375">
            <v>4551</v>
          </cell>
          <cell r="J2375" t="str">
            <v>50/50 % Pique</v>
          </cell>
          <cell r="K2375" t="str">
            <v>S'00</v>
          </cell>
          <cell r="O2375">
            <v>7</v>
          </cell>
          <cell r="Y2375">
            <v>36220</v>
          </cell>
          <cell r="Z2375" t="str">
            <v>Dropped</v>
          </cell>
        </row>
        <row r="2376">
          <cell r="A2376" t="str">
            <v>LL3</v>
          </cell>
          <cell r="B2376" t="str">
            <v>New Denim Heather</v>
          </cell>
          <cell r="D2376" t="str">
            <v>D. Glogovsky</v>
          </cell>
          <cell r="E2376" t="str">
            <v>Loungewear</v>
          </cell>
          <cell r="F2376" t="str">
            <v>LW</v>
          </cell>
          <cell r="G2376">
            <v>36214</v>
          </cell>
          <cell r="H2376">
            <v>36217</v>
          </cell>
          <cell r="I2376">
            <v>4551</v>
          </cell>
          <cell r="J2376" t="str">
            <v>50/50 % Pique</v>
          </cell>
          <cell r="K2376" t="str">
            <v>S'00</v>
          </cell>
          <cell r="Y2376">
            <v>36220</v>
          </cell>
          <cell r="Z2376" t="str">
            <v>Dropped</v>
          </cell>
        </row>
        <row r="2377">
          <cell r="A2377" t="str">
            <v>LL2</v>
          </cell>
          <cell r="B2377" t="str">
            <v>Seabreeze</v>
          </cell>
          <cell r="D2377" t="str">
            <v>D. Glogovsky</v>
          </cell>
          <cell r="E2377" t="str">
            <v>Loungewear</v>
          </cell>
          <cell r="F2377" t="str">
            <v>LW</v>
          </cell>
          <cell r="G2377">
            <v>36216</v>
          </cell>
          <cell r="H2377">
            <v>36217</v>
          </cell>
          <cell r="I2377">
            <v>4005</v>
          </cell>
          <cell r="J2377" t="str">
            <v>50/50% pc popcorn</v>
          </cell>
          <cell r="K2377" t="str">
            <v>S'00</v>
          </cell>
          <cell r="L2377">
            <v>549</v>
          </cell>
          <cell r="M2377" t="str">
            <v>Dis./F.R.</v>
          </cell>
          <cell r="N2377" t="str">
            <v>Jet Bleach</v>
          </cell>
          <cell r="O2377">
            <v>0</v>
          </cell>
          <cell r="Y2377">
            <v>36220</v>
          </cell>
          <cell r="Z2377" t="str">
            <v>Dropped</v>
          </cell>
        </row>
        <row r="2378">
          <cell r="A2378" t="str">
            <v>LL1PEG013</v>
          </cell>
          <cell r="B2378" t="str">
            <v>Ivory</v>
          </cell>
          <cell r="D2378" t="str">
            <v>C.Hill</v>
          </cell>
          <cell r="E2378" t="str">
            <v>Sp. 04 Pastels</v>
          </cell>
          <cell r="I2378" t="str">
            <v>PEG013</v>
          </cell>
          <cell r="J2378" t="str">
            <v>Elastic</v>
          </cell>
          <cell r="Z2378" t="str">
            <v>Complete</v>
          </cell>
        </row>
        <row r="2379">
          <cell r="A2379" t="str">
            <v>LL1</v>
          </cell>
          <cell r="B2379" t="str">
            <v>Ivory</v>
          </cell>
          <cell r="D2379" t="str">
            <v>C.Hill</v>
          </cell>
          <cell r="E2379" t="str">
            <v>HHW Pastels</v>
          </cell>
          <cell r="F2379" t="str">
            <v>HHW</v>
          </cell>
          <cell r="G2379">
            <v>37746</v>
          </cell>
          <cell r="H2379">
            <v>37746</v>
          </cell>
          <cell r="I2379">
            <v>2808</v>
          </cell>
          <cell r="J2379" t="str">
            <v>100% Cotton</v>
          </cell>
          <cell r="K2379" t="str">
            <v>Sp.'04</v>
          </cell>
          <cell r="L2379" t="str">
            <v>LL1 Ivory (loung wear)</v>
          </cell>
          <cell r="M2379" t="str">
            <v>Direct</v>
          </cell>
          <cell r="N2379" t="str">
            <v>Jet Bleach</v>
          </cell>
          <cell r="O2379">
            <v>12</v>
          </cell>
          <cell r="P2379">
            <v>36166</v>
          </cell>
          <cell r="Q2379">
            <v>36187</v>
          </cell>
          <cell r="R2379">
            <v>5.0200000000000002E-2</v>
          </cell>
          <cell r="U2379">
            <v>36227</v>
          </cell>
          <cell r="V2379">
            <v>37746</v>
          </cell>
          <cell r="W2379">
            <v>37840</v>
          </cell>
          <cell r="Z2379" t="str">
            <v>Development Complete</v>
          </cell>
        </row>
        <row r="2380">
          <cell r="A2380" t="str">
            <v>LL1D</v>
          </cell>
          <cell r="B2380" t="str">
            <v>Ivory</v>
          </cell>
          <cell r="C2380" t="str">
            <v>IV</v>
          </cell>
          <cell r="D2380" t="str">
            <v>J. Shuford</v>
          </cell>
          <cell r="E2380" t="str">
            <v>Women's Lounge</v>
          </cell>
          <cell r="F2380" t="str">
            <v>LW</v>
          </cell>
          <cell r="G2380">
            <v>36115</v>
          </cell>
          <cell r="H2380">
            <v>36122</v>
          </cell>
          <cell r="I2380">
            <v>2808</v>
          </cell>
          <cell r="J2380" t="str">
            <v>100% Cotton</v>
          </cell>
          <cell r="K2380" t="str">
            <v>S'00</v>
          </cell>
          <cell r="L2380">
            <v>335</v>
          </cell>
          <cell r="M2380" t="str">
            <v>Direct</v>
          </cell>
          <cell r="N2380" t="str">
            <v>Jet Bleach</v>
          </cell>
          <cell r="O2380">
            <v>12</v>
          </cell>
          <cell r="P2380">
            <v>36166</v>
          </cell>
          <cell r="Q2380">
            <v>36187</v>
          </cell>
          <cell r="S2380">
            <v>6</v>
          </cell>
          <cell r="T2380" t="str">
            <v>P</v>
          </cell>
          <cell r="U2380" t="str">
            <v>2}3/8/99</v>
          </cell>
          <cell r="Y2380">
            <v>36220</v>
          </cell>
          <cell r="Z2380" t="str">
            <v>Dropped</v>
          </cell>
        </row>
        <row r="2381">
          <cell r="A2381" t="str">
            <v>LL0</v>
          </cell>
          <cell r="B2381" t="str">
            <v>Porcelain Blue</v>
          </cell>
          <cell r="C2381" t="str">
            <v>AT</v>
          </cell>
          <cell r="D2381" t="str">
            <v>J. Shuford</v>
          </cell>
          <cell r="E2381" t="str">
            <v>Loungewear</v>
          </cell>
          <cell r="F2381" t="str">
            <v>LW</v>
          </cell>
          <cell r="G2381">
            <v>36116</v>
          </cell>
          <cell r="H2381">
            <v>36122</v>
          </cell>
          <cell r="I2381" t="str">
            <v>9901-05</v>
          </cell>
          <cell r="J2381" t="str">
            <v>50/50% C/P</v>
          </cell>
          <cell r="K2381" t="str">
            <v>S'00</v>
          </cell>
          <cell r="L2381" t="str">
            <v>P28</v>
          </cell>
          <cell r="M2381" t="str">
            <v>Dis./F.R.</v>
          </cell>
          <cell r="N2381" t="str">
            <v>Jet Bleach</v>
          </cell>
          <cell r="O2381">
            <v>4</v>
          </cell>
          <cell r="P2381" t="str">
            <v>2}2/4/99</v>
          </cell>
          <cell r="Q2381">
            <v>36200</v>
          </cell>
          <cell r="R2381">
            <v>0.06</v>
          </cell>
          <cell r="T2381" t="str">
            <v>D</v>
          </cell>
          <cell r="Y2381">
            <v>36220</v>
          </cell>
          <cell r="Z2381" t="str">
            <v>Dropped</v>
          </cell>
        </row>
        <row r="2382">
          <cell r="A2382" t="str">
            <v>LA7</v>
          </cell>
          <cell r="B2382" t="str">
            <v>New Olive Heather</v>
          </cell>
          <cell r="D2382" t="str">
            <v>D. Glogovsky</v>
          </cell>
          <cell r="E2382" t="str">
            <v>Loungewear</v>
          </cell>
          <cell r="F2382" t="str">
            <v>LW</v>
          </cell>
          <cell r="G2382">
            <v>36214</v>
          </cell>
          <cell r="H2382">
            <v>36220</v>
          </cell>
          <cell r="I2382">
            <v>4551</v>
          </cell>
          <cell r="J2382" t="str">
            <v>50/50% Pique</v>
          </cell>
          <cell r="K2382" t="str">
            <v>S'00</v>
          </cell>
          <cell r="Y2382">
            <v>36220</v>
          </cell>
          <cell r="Z2382" t="str">
            <v>Dropped</v>
          </cell>
        </row>
        <row r="2383">
          <cell r="A2383" t="str">
            <v>LA6</v>
          </cell>
          <cell r="B2383" t="str">
            <v>New LA Gray Heather</v>
          </cell>
          <cell r="D2383" t="str">
            <v>D. Glogovsky</v>
          </cell>
          <cell r="E2383" t="str">
            <v>Loungewear</v>
          </cell>
          <cell r="F2383" t="str">
            <v>LW</v>
          </cell>
          <cell r="G2383">
            <v>36214</v>
          </cell>
          <cell r="H2383">
            <v>36220</v>
          </cell>
          <cell r="I2383">
            <v>4551</v>
          </cell>
          <cell r="J2383" t="str">
            <v>50/50% Pique</v>
          </cell>
          <cell r="K2383" t="str">
            <v>S'00</v>
          </cell>
          <cell r="O2383">
            <v>8</v>
          </cell>
          <cell r="Y2383">
            <v>36220</v>
          </cell>
          <cell r="Z2383" t="str">
            <v>Dropped</v>
          </cell>
        </row>
        <row r="2384">
          <cell r="A2384" t="str">
            <v>LA5</v>
          </cell>
          <cell r="B2384" t="str">
            <v>New Denim Heather</v>
          </cell>
          <cell r="D2384" t="str">
            <v>D. Glogovsky</v>
          </cell>
          <cell r="E2384" t="str">
            <v>Loungewear</v>
          </cell>
          <cell r="F2384" t="str">
            <v>LW</v>
          </cell>
          <cell r="G2384">
            <v>36214</v>
          </cell>
          <cell r="H2384">
            <v>36220</v>
          </cell>
          <cell r="I2384">
            <v>4551</v>
          </cell>
          <cell r="J2384" t="str">
            <v>50/50% Pique</v>
          </cell>
          <cell r="K2384" t="str">
            <v>S'00</v>
          </cell>
          <cell r="O2384">
            <v>5</v>
          </cell>
          <cell r="Y2384">
            <v>36220</v>
          </cell>
          <cell r="Z2384" t="str">
            <v>Dropped</v>
          </cell>
        </row>
        <row r="2385">
          <cell r="A2385" t="str">
            <v>LA4</v>
          </cell>
          <cell r="B2385" t="str">
            <v>Gray Heather</v>
          </cell>
          <cell r="C2385" t="str">
            <v>GY</v>
          </cell>
          <cell r="D2385" t="str">
            <v>D. Glogovsky</v>
          </cell>
          <cell r="E2385" t="str">
            <v>Spring 2000 colors</v>
          </cell>
          <cell r="F2385" t="str">
            <v>LW</v>
          </cell>
          <cell r="G2385">
            <v>36185</v>
          </cell>
          <cell r="H2385">
            <v>36188</v>
          </cell>
          <cell r="I2385" t="str">
            <v>1250/2060</v>
          </cell>
          <cell r="J2385" t="str">
            <v>50/50% C/P</v>
          </cell>
          <cell r="K2385" t="str">
            <v>S00</v>
          </cell>
          <cell r="M2385" t="str">
            <v>Disperse</v>
          </cell>
          <cell r="N2385" t="str">
            <v>RB W/Opt.</v>
          </cell>
          <cell r="O2385">
            <v>10</v>
          </cell>
          <cell r="P2385">
            <v>36207</v>
          </cell>
          <cell r="Q2385">
            <v>36214</v>
          </cell>
          <cell r="R2385">
            <v>0.01</v>
          </cell>
          <cell r="T2385" t="str">
            <v>D</v>
          </cell>
          <cell r="U2385" t="str">
            <v>-</v>
          </cell>
          <cell r="W2385" t="str">
            <v>-</v>
          </cell>
          <cell r="Z2385" t="str">
            <v>Development Complete</v>
          </cell>
        </row>
        <row r="2386">
          <cell r="A2386" t="str">
            <v>LA3</v>
          </cell>
          <cell r="B2386" t="str">
            <v>Heather Mist</v>
          </cell>
          <cell r="C2386" t="str">
            <v>C2</v>
          </cell>
          <cell r="D2386" t="str">
            <v>Ann Oneyear</v>
          </cell>
          <cell r="E2386" t="str">
            <v>Contractor</v>
          </cell>
          <cell r="F2386" t="str">
            <v>LW</v>
          </cell>
          <cell r="G2386">
            <v>36175</v>
          </cell>
          <cell r="H2386">
            <v>36175</v>
          </cell>
          <cell r="J2386" t="str">
            <v>50/50% C/P</v>
          </cell>
          <cell r="M2386" t="str">
            <v>Contractor</v>
          </cell>
          <cell r="W2386">
            <v>36178</v>
          </cell>
          <cell r="Z2386" t="str">
            <v>Lab dip in-process</v>
          </cell>
        </row>
        <row r="2387">
          <cell r="A2387" t="str">
            <v>LA2</v>
          </cell>
          <cell r="B2387" t="str">
            <v>Rose</v>
          </cell>
          <cell r="C2387" t="str">
            <v>OE</v>
          </cell>
          <cell r="D2387" t="str">
            <v>Ann Oneyear</v>
          </cell>
          <cell r="E2387" t="str">
            <v>Contractor</v>
          </cell>
          <cell r="F2387" t="str">
            <v>LW</v>
          </cell>
          <cell r="G2387">
            <v>36175</v>
          </cell>
          <cell r="H2387">
            <v>36175</v>
          </cell>
          <cell r="J2387" t="str">
            <v>50/50% C/P</v>
          </cell>
          <cell r="M2387" t="str">
            <v>Contractor</v>
          </cell>
          <cell r="W2387">
            <v>36178</v>
          </cell>
          <cell r="Z2387" t="str">
            <v>Lab dip in-process</v>
          </cell>
        </row>
        <row r="2388">
          <cell r="A2388" t="str">
            <v>LA1</v>
          </cell>
          <cell r="B2388" t="str">
            <v>Champagne</v>
          </cell>
          <cell r="C2388" t="str">
            <v>CW</v>
          </cell>
          <cell r="D2388" t="str">
            <v>Ann Oneyear</v>
          </cell>
          <cell r="E2388" t="str">
            <v>Contractor</v>
          </cell>
          <cell r="F2388" t="str">
            <v>LW</v>
          </cell>
          <cell r="G2388">
            <v>36175</v>
          </cell>
          <cell r="H2388">
            <v>36175</v>
          </cell>
          <cell r="J2388" t="str">
            <v>50/50% C/P</v>
          </cell>
          <cell r="M2388" t="str">
            <v>contractor</v>
          </cell>
          <cell r="W2388">
            <v>36178</v>
          </cell>
          <cell r="Z2388" t="str">
            <v>Lab dip in-process</v>
          </cell>
        </row>
        <row r="2389">
          <cell r="A2389" t="str">
            <v>LA0</v>
          </cell>
          <cell r="B2389" t="str">
            <v>Hunter</v>
          </cell>
          <cell r="C2389" t="str">
            <v>C1</v>
          </cell>
          <cell r="D2389" t="str">
            <v>Ann Oneyear</v>
          </cell>
          <cell r="E2389" t="str">
            <v>Contractor</v>
          </cell>
          <cell r="F2389" t="str">
            <v>LW</v>
          </cell>
          <cell r="G2389">
            <v>36175</v>
          </cell>
          <cell r="H2389">
            <v>36175</v>
          </cell>
          <cell r="J2389" t="str">
            <v>50/50% C/P</v>
          </cell>
          <cell r="M2389" t="str">
            <v>Contractor</v>
          </cell>
          <cell r="W2389">
            <v>36178</v>
          </cell>
          <cell r="Z2389" t="str">
            <v>Lab dip in-process</v>
          </cell>
        </row>
        <row r="2390">
          <cell r="A2390" t="str">
            <v>L99</v>
          </cell>
          <cell r="B2390" t="str">
            <v>Perfect Coral</v>
          </cell>
          <cell r="C2390" t="str">
            <v>QV</v>
          </cell>
          <cell r="D2390" t="str">
            <v>J. Shuford</v>
          </cell>
          <cell r="E2390" t="str">
            <v>Spring 2000 Colors</v>
          </cell>
          <cell r="F2390" t="str">
            <v>LW</v>
          </cell>
          <cell r="G2390">
            <v>36151</v>
          </cell>
          <cell r="H2390" t="str">
            <v>1/6/99/</v>
          </cell>
          <cell r="I2390">
            <v>4005</v>
          </cell>
          <cell r="J2390" t="str">
            <v>50/50</v>
          </cell>
          <cell r="K2390" t="str">
            <v>S'00</v>
          </cell>
          <cell r="L2390" t="str">
            <v>U10</v>
          </cell>
          <cell r="M2390" t="str">
            <v>Dis./F.R.</v>
          </cell>
          <cell r="N2390" t="str">
            <v>RB W/ Opt.</v>
          </cell>
          <cell r="O2390">
            <v>14</v>
          </cell>
          <cell r="P2390" t="str">
            <v>2}2/10/99</v>
          </cell>
          <cell r="Q2390">
            <v>36206</v>
          </cell>
          <cell r="T2390" t="str">
            <v>P</v>
          </cell>
          <cell r="W2390">
            <v>36206</v>
          </cell>
          <cell r="Z2390" t="str">
            <v>Lab dip approved</v>
          </cell>
        </row>
        <row r="2391">
          <cell r="A2391" t="str">
            <v>L98</v>
          </cell>
          <cell r="B2391" t="str">
            <v>Summer Harvest</v>
          </cell>
          <cell r="C2391" t="str">
            <v>QW</v>
          </cell>
          <cell r="D2391" t="str">
            <v>J. Shuford</v>
          </cell>
          <cell r="E2391" t="str">
            <v>Spring 2000 Colors</v>
          </cell>
          <cell r="F2391" t="str">
            <v>LW</v>
          </cell>
          <cell r="G2391">
            <v>36150</v>
          </cell>
          <cell r="H2391">
            <v>36167</v>
          </cell>
          <cell r="I2391">
            <v>1250</v>
          </cell>
          <cell r="J2391" t="str">
            <v>50/50% C/P</v>
          </cell>
          <cell r="K2391" t="str">
            <v>S'00</v>
          </cell>
          <cell r="L2391" t="str">
            <v>U05</v>
          </cell>
          <cell r="M2391" t="str">
            <v>Dis./F.R.</v>
          </cell>
          <cell r="N2391" t="str">
            <v>Jet Bleach</v>
          </cell>
          <cell r="O2391">
            <v>11</v>
          </cell>
          <cell r="P2391">
            <v>36186</v>
          </cell>
          <cell r="Q2391">
            <v>36187</v>
          </cell>
          <cell r="R2391">
            <v>0.03</v>
          </cell>
          <cell r="T2391" t="str">
            <v>P</v>
          </cell>
          <cell r="U2391">
            <v>35835</v>
          </cell>
          <cell r="W2391">
            <v>36202</v>
          </cell>
          <cell r="Z2391" t="str">
            <v>Development Complete</v>
          </cell>
        </row>
        <row r="2392">
          <cell r="A2392" t="str">
            <v>L97</v>
          </cell>
          <cell r="B2392" t="str">
            <v>Grass</v>
          </cell>
          <cell r="C2392" t="str">
            <v>WY</v>
          </cell>
          <cell r="D2392" t="str">
            <v>J. Shuford</v>
          </cell>
          <cell r="E2392" t="str">
            <v>Spring 2000 Colors</v>
          </cell>
          <cell r="F2392" t="str">
            <v>LW</v>
          </cell>
          <cell r="G2392">
            <v>36151</v>
          </cell>
          <cell r="H2392">
            <v>36166</v>
          </cell>
          <cell r="I2392">
            <v>1250</v>
          </cell>
          <cell r="J2392" t="str">
            <v>50/50% C/P</v>
          </cell>
          <cell r="K2392" t="str">
            <v>S'00</v>
          </cell>
          <cell r="L2392" t="str">
            <v>P41</v>
          </cell>
          <cell r="M2392" t="str">
            <v>Dis./F.R.</v>
          </cell>
          <cell r="N2392" t="str">
            <v>Jet Bleach</v>
          </cell>
          <cell r="O2392">
            <v>15</v>
          </cell>
          <cell r="P2392" t="str">
            <v>2}2/9/99</v>
          </cell>
          <cell r="Q2392">
            <v>36201</v>
          </cell>
          <cell r="R2392">
            <v>0.09</v>
          </cell>
          <cell r="T2392" t="str">
            <v>D</v>
          </cell>
          <cell r="Y2392">
            <v>36213</v>
          </cell>
          <cell r="Z2392" t="str">
            <v>Dropped</v>
          </cell>
        </row>
        <row r="2393">
          <cell r="A2393" t="str">
            <v>L96</v>
          </cell>
          <cell r="B2393" t="str">
            <v>Aqua Mist</v>
          </cell>
          <cell r="C2393" t="str">
            <v>KS</v>
          </cell>
          <cell r="D2393" t="str">
            <v>J. Shuford</v>
          </cell>
          <cell r="E2393" t="str">
            <v>Spring 2000 Colors</v>
          </cell>
          <cell r="F2393" t="str">
            <v>LW</v>
          </cell>
          <cell r="G2393">
            <v>36150</v>
          </cell>
          <cell r="H2393">
            <v>36167</v>
          </cell>
          <cell r="I2393">
            <v>1250</v>
          </cell>
          <cell r="J2393" t="str">
            <v>50/50% C/P</v>
          </cell>
          <cell r="K2393" t="str">
            <v>S'00</v>
          </cell>
          <cell r="L2393" t="str">
            <v>P39</v>
          </cell>
          <cell r="M2393" t="str">
            <v>Dis./F.R.</v>
          </cell>
          <cell r="N2393" t="str">
            <v>RB W/O Opt.</v>
          </cell>
          <cell r="O2393">
            <v>21</v>
          </cell>
          <cell r="P2393" t="str">
            <v>2}2/9/99</v>
          </cell>
          <cell r="Q2393">
            <v>36201</v>
          </cell>
          <cell r="R2393">
            <v>0.02</v>
          </cell>
          <cell r="T2393" t="str">
            <v>P</v>
          </cell>
          <cell r="U2393">
            <v>36223</v>
          </cell>
          <cell r="Y2393">
            <v>36220</v>
          </cell>
          <cell r="Z2393" t="str">
            <v>Dropped</v>
          </cell>
        </row>
        <row r="2394">
          <cell r="A2394" t="str">
            <v>L95</v>
          </cell>
          <cell r="B2394" t="str">
            <v>China Blue</v>
          </cell>
          <cell r="D2394" t="str">
            <v>J. Shuford</v>
          </cell>
          <cell r="E2394" t="str">
            <v>Spring 2000 Colors</v>
          </cell>
          <cell r="F2394" t="str">
            <v>LW</v>
          </cell>
          <cell r="G2394">
            <v>36151</v>
          </cell>
          <cell r="H2394">
            <v>36166</v>
          </cell>
          <cell r="I2394">
            <v>1250</v>
          </cell>
          <cell r="J2394" t="str">
            <v>50/50% C/P</v>
          </cell>
          <cell r="K2394" t="str">
            <v>S'00</v>
          </cell>
          <cell r="L2394" t="str">
            <v>P00</v>
          </cell>
          <cell r="M2394" t="str">
            <v>Dis./F.R.</v>
          </cell>
          <cell r="N2394" t="str">
            <v>RB W/ Opt.</v>
          </cell>
          <cell r="O2394">
            <v>15</v>
          </cell>
          <cell r="P2394">
            <v>36188</v>
          </cell>
          <cell r="Q2394">
            <v>36193</v>
          </cell>
          <cell r="R2394">
            <v>0.05</v>
          </cell>
          <cell r="T2394" t="str">
            <v>P</v>
          </cell>
          <cell r="U2394">
            <v>36216</v>
          </cell>
          <cell r="Y2394">
            <v>36220</v>
          </cell>
          <cell r="Z2394" t="str">
            <v>Dropped</v>
          </cell>
        </row>
        <row r="2395">
          <cell r="A2395" t="str">
            <v>L94</v>
          </cell>
          <cell r="B2395" t="str">
            <v>Soft Lilac</v>
          </cell>
          <cell r="C2395" t="str">
            <v>SO</v>
          </cell>
          <cell r="D2395" t="str">
            <v>J. Shuford</v>
          </cell>
          <cell r="E2395" t="str">
            <v>Spring 2000 Loungewear</v>
          </cell>
          <cell r="F2395" t="str">
            <v>LW</v>
          </cell>
          <cell r="G2395">
            <v>36150</v>
          </cell>
          <cell r="H2395">
            <v>36167</v>
          </cell>
          <cell r="I2395">
            <v>1250</v>
          </cell>
          <cell r="J2395" t="str">
            <v>50/50% C/P</v>
          </cell>
          <cell r="K2395" t="str">
            <v>S'00</v>
          </cell>
          <cell r="L2395" t="str">
            <v>C06</v>
          </cell>
          <cell r="M2395" t="str">
            <v>Dis./F.R.</v>
          </cell>
          <cell r="N2395" t="str">
            <v>Jet Bleach</v>
          </cell>
          <cell r="O2395">
            <v>18</v>
          </cell>
          <cell r="P2395">
            <v>36180</v>
          </cell>
          <cell r="Q2395">
            <v>36187</v>
          </cell>
          <cell r="R2395">
            <v>0.02</v>
          </cell>
          <cell r="T2395" t="str">
            <v>D</v>
          </cell>
          <cell r="U2395">
            <v>36217</v>
          </cell>
          <cell r="Y2395">
            <v>36220</v>
          </cell>
          <cell r="Z2395" t="str">
            <v>Dropped</v>
          </cell>
        </row>
        <row r="2396">
          <cell r="A2396" t="str">
            <v>L93B</v>
          </cell>
          <cell r="B2396" t="str">
            <v>Raspberry 1/2</v>
          </cell>
          <cell r="D2396" t="str">
            <v>J. Shuford</v>
          </cell>
          <cell r="E2396" t="str">
            <v>Spring 2000 Colors</v>
          </cell>
          <cell r="F2396" t="str">
            <v>LW</v>
          </cell>
          <cell r="G2396">
            <v>36220</v>
          </cell>
          <cell r="H2396">
            <v>36222</v>
          </cell>
          <cell r="I2396">
            <v>2808</v>
          </cell>
          <cell r="J2396" t="str">
            <v>100% Cotton</v>
          </cell>
          <cell r="K2396" t="str">
            <v>S'00</v>
          </cell>
          <cell r="L2396" t="str">
            <v>L93</v>
          </cell>
          <cell r="M2396" t="str">
            <v>Fiber Reactive</v>
          </cell>
          <cell r="N2396" t="str">
            <v>RB W/ Opt.</v>
          </cell>
          <cell r="O2396">
            <v>1</v>
          </cell>
          <cell r="P2396">
            <v>36228</v>
          </cell>
          <cell r="T2396" t="str">
            <v>P</v>
          </cell>
          <cell r="Y2396">
            <v>36220</v>
          </cell>
          <cell r="Z2396" t="str">
            <v>Dropped</v>
          </cell>
        </row>
        <row r="2397">
          <cell r="A2397" t="str">
            <v>L93</v>
          </cell>
          <cell r="B2397" t="str">
            <v>Raspberry</v>
          </cell>
          <cell r="C2397" t="str">
            <v>RP</v>
          </cell>
          <cell r="D2397" t="str">
            <v>J. Shuford</v>
          </cell>
          <cell r="E2397" t="str">
            <v>Spring 2000 Colors</v>
          </cell>
          <cell r="F2397" t="str">
            <v>LW</v>
          </cell>
          <cell r="G2397">
            <v>36151</v>
          </cell>
          <cell r="H2397">
            <v>36166</v>
          </cell>
          <cell r="I2397">
            <v>1250</v>
          </cell>
          <cell r="J2397" t="str">
            <v>50/50% C/P</v>
          </cell>
          <cell r="K2397" t="str">
            <v>S'00</v>
          </cell>
          <cell r="L2397">
            <v>108</v>
          </cell>
          <cell r="M2397" t="str">
            <v>Dis./F.R.</v>
          </cell>
          <cell r="N2397" t="str">
            <v>RB W/ Opt.</v>
          </cell>
          <cell r="O2397">
            <v>23</v>
          </cell>
          <cell r="P2397" t="str">
            <v>2}2/16/99</v>
          </cell>
          <cell r="Q2397">
            <v>36214</v>
          </cell>
          <cell r="R2397">
            <v>0.06</v>
          </cell>
          <cell r="T2397" t="str">
            <v>D</v>
          </cell>
          <cell r="U2397">
            <v>36220</v>
          </cell>
          <cell r="Y2397">
            <v>36220</v>
          </cell>
          <cell r="Z2397" t="str">
            <v>Dropped</v>
          </cell>
        </row>
        <row r="2398">
          <cell r="A2398" t="str">
            <v>L92</v>
          </cell>
          <cell r="B2398" t="str">
            <v>New Denim</v>
          </cell>
          <cell r="C2398" t="str">
            <v>KO</v>
          </cell>
          <cell r="D2398" t="str">
            <v>D. Glogovsky</v>
          </cell>
          <cell r="E2398" t="str">
            <v>Spring 2000 Colors</v>
          </cell>
          <cell r="F2398" t="str">
            <v>LW</v>
          </cell>
          <cell r="G2398">
            <v>36138</v>
          </cell>
          <cell r="H2398">
            <v>36140</v>
          </cell>
          <cell r="I2398">
            <v>1250</v>
          </cell>
          <cell r="J2398" t="str">
            <v>50/50% C/P</v>
          </cell>
          <cell r="K2398" t="str">
            <v>S'00</v>
          </cell>
          <cell r="L2398" t="str">
            <v>P55</v>
          </cell>
          <cell r="M2398" t="str">
            <v>Dis./F.R.</v>
          </cell>
          <cell r="N2398" t="str">
            <v>Jet Bleach</v>
          </cell>
          <cell r="O2398">
            <v>13</v>
          </cell>
          <cell r="P2398">
            <v>36174</v>
          </cell>
          <cell r="Q2398">
            <v>36178</v>
          </cell>
          <cell r="R2398">
            <v>0.25</v>
          </cell>
          <cell r="T2398" t="str">
            <v>D</v>
          </cell>
          <cell r="U2398">
            <v>36202</v>
          </cell>
          <cell r="W2398">
            <v>36203</v>
          </cell>
          <cell r="Z2398" t="str">
            <v>Development Complete</v>
          </cell>
        </row>
        <row r="2399">
          <cell r="A2399" t="str">
            <v>L91</v>
          </cell>
          <cell r="B2399" t="str">
            <v xml:space="preserve">Olive </v>
          </cell>
          <cell r="C2399" t="str">
            <v>OV</v>
          </cell>
          <cell r="D2399" t="str">
            <v>J. Shuford</v>
          </cell>
          <cell r="E2399" t="str">
            <v>Spring 2000 colors</v>
          </cell>
          <cell r="F2399" t="str">
            <v>LW</v>
          </cell>
          <cell r="G2399">
            <v>36138</v>
          </cell>
          <cell r="H2399">
            <v>36140</v>
          </cell>
          <cell r="I2399">
            <v>1250</v>
          </cell>
          <cell r="J2399" t="str">
            <v>50/50% C/P</v>
          </cell>
          <cell r="K2399" t="str">
            <v>S'00</v>
          </cell>
          <cell r="L2399" t="str">
            <v>L13</v>
          </cell>
          <cell r="M2399" t="str">
            <v>Dis./F.R.</v>
          </cell>
          <cell r="N2399" t="str">
            <v>Jet Bleach</v>
          </cell>
          <cell r="O2399">
            <v>13</v>
          </cell>
          <cell r="P2399">
            <v>36168</v>
          </cell>
          <cell r="Q2399">
            <v>36172</v>
          </cell>
          <cell r="R2399">
            <v>0.12</v>
          </cell>
          <cell r="T2399" t="str">
            <v>D</v>
          </cell>
          <cell r="W2399">
            <v>36172</v>
          </cell>
          <cell r="Z2399" t="str">
            <v>Lab dip approved</v>
          </cell>
        </row>
        <row r="2400">
          <cell r="A2400" t="str">
            <v>L90</v>
          </cell>
          <cell r="B2400" t="str">
            <v xml:space="preserve">Khaki </v>
          </cell>
          <cell r="C2400" t="str">
            <v>KH</v>
          </cell>
          <cell r="D2400" t="str">
            <v>D. Glogovsky</v>
          </cell>
          <cell r="E2400" t="str">
            <v>Spring 2000 colors</v>
          </cell>
          <cell r="F2400" t="str">
            <v>LW</v>
          </cell>
          <cell r="G2400">
            <v>36138</v>
          </cell>
          <cell r="H2400">
            <v>36140</v>
          </cell>
          <cell r="I2400">
            <v>1250</v>
          </cell>
          <cell r="J2400" t="str">
            <v>50/50% C/P</v>
          </cell>
          <cell r="K2400" t="str">
            <v>S'00</v>
          </cell>
          <cell r="L2400" t="str">
            <v>L12</v>
          </cell>
          <cell r="M2400" t="str">
            <v>Disp./Dir.</v>
          </cell>
          <cell r="N2400" t="str">
            <v>Jet Bleach</v>
          </cell>
          <cell r="O2400">
            <v>18</v>
          </cell>
          <cell r="P2400" t="str">
            <v>2{1/20/99</v>
          </cell>
          <cell r="Q2400">
            <v>36182</v>
          </cell>
          <cell r="R2400">
            <v>0.03</v>
          </cell>
          <cell r="T2400" t="str">
            <v>P</v>
          </cell>
          <cell r="U2400">
            <v>36208</v>
          </cell>
          <cell r="W2400">
            <v>36214</v>
          </cell>
          <cell r="Z2400" t="str">
            <v>Development Complete</v>
          </cell>
        </row>
        <row r="2401">
          <cell r="A2401" t="str">
            <v>L89</v>
          </cell>
          <cell r="B2401" t="str">
            <v>Washed Navy</v>
          </cell>
          <cell r="C2401" t="str">
            <v>PS</v>
          </cell>
          <cell r="D2401" t="str">
            <v>D. Glogovsky</v>
          </cell>
          <cell r="E2401" t="str">
            <v>Spring 2000 Colors</v>
          </cell>
          <cell r="F2401" t="str">
            <v>LW</v>
          </cell>
          <cell r="G2401">
            <v>36138</v>
          </cell>
          <cell r="H2401">
            <v>36140</v>
          </cell>
          <cell r="I2401">
            <v>1250</v>
          </cell>
          <cell r="J2401" t="str">
            <v>50/50% C/P</v>
          </cell>
          <cell r="K2401" t="str">
            <v>S'00</v>
          </cell>
          <cell r="L2401" t="str">
            <v>M25/ 181</v>
          </cell>
          <cell r="M2401" t="str">
            <v>Disp. Only</v>
          </cell>
          <cell r="N2401" t="str">
            <v>Jet Bleach</v>
          </cell>
          <cell r="O2401">
            <v>17</v>
          </cell>
          <cell r="P2401">
            <v>36171</v>
          </cell>
          <cell r="Q2401">
            <v>36171</v>
          </cell>
          <cell r="R2401">
            <v>0.02</v>
          </cell>
          <cell r="T2401" t="str">
            <v>D</v>
          </cell>
          <cell r="U2401">
            <v>36188</v>
          </cell>
          <cell r="W2401">
            <v>36193</v>
          </cell>
          <cell r="Z2401" t="str">
            <v>Development Complete</v>
          </cell>
        </row>
        <row r="2402">
          <cell r="A2402" t="str">
            <v>L88</v>
          </cell>
          <cell r="B2402" t="str">
            <v>Cloud</v>
          </cell>
          <cell r="C2402" t="str">
            <v>IO</v>
          </cell>
          <cell r="D2402" t="str">
            <v>J. Shuford</v>
          </cell>
          <cell r="E2402" t="str">
            <v>Loungewear</v>
          </cell>
          <cell r="F2402" t="str">
            <v>LW</v>
          </cell>
          <cell r="G2402">
            <v>36116</v>
          </cell>
          <cell r="H2402">
            <v>36122</v>
          </cell>
          <cell r="I2402">
            <v>1250</v>
          </cell>
          <cell r="J2402" t="str">
            <v>50/50% C/P</v>
          </cell>
          <cell r="K2402" t="str">
            <v>S'00</v>
          </cell>
          <cell r="L2402" t="str">
            <v>P44</v>
          </cell>
          <cell r="M2402" t="str">
            <v>Disp./Dir.</v>
          </cell>
          <cell r="N2402" t="str">
            <v>RB W/ Opt.</v>
          </cell>
          <cell r="O2402">
            <v>14</v>
          </cell>
          <cell r="P2402" t="str">
            <v>2}2/5/99</v>
          </cell>
          <cell r="Q2402">
            <v>36199</v>
          </cell>
          <cell r="R2402">
            <v>1.55E-2</v>
          </cell>
          <cell r="T2402" t="str">
            <v>P</v>
          </cell>
          <cell r="U2402">
            <v>36213</v>
          </cell>
          <cell r="W2402">
            <v>36222</v>
          </cell>
          <cell r="Z2402" t="str">
            <v>Development Complete</v>
          </cell>
        </row>
        <row r="2403">
          <cell r="A2403" t="str">
            <v>L87</v>
          </cell>
          <cell r="B2403" t="str">
            <v>Light Pink II</v>
          </cell>
          <cell r="C2403" t="str">
            <v>LH</v>
          </cell>
          <cell r="D2403" t="str">
            <v>J. Shuford</v>
          </cell>
          <cell r="E2403" t="str">
            <v>Spring 2000 colors</v>
          </cell>
          <cell r="F2403" t="str">
            <v>LW</v>
          </cell>
          <cell r="G2403">
            <v>36164</v>
          </cell>
          <cell r="H2403">
            <v>36164</v>
          </cell>
          <cell r="I2403">
            <v>2808</v>
          </cell>
          <cell r="J2403" t="str">
            <v>100% Cotton</v>
          </cell>
          <cell r="K2403" t="str">
            <v>S'00</v>
          </cell>
          <cell r="L2403" t="str">
            <v>L86</v>
          </cell>
          <cell r="M2403" t="str">
            <v>Fiber Reactive</v>
          </cell>
          <cell r="N2403" t="str">
            <v>RB W/ Opt.</v>
          </cell>
          <cell r="O2403">
            <v>9</v>
          </cell>
          <cell r="P2403" t="str">
            <v>2}1/28/99</v>
          </cell>
          <cell r="Q2403">
            <v>36193</v>
          </cell>
          <cell r="R2403">
            <v>0.01</v>
          </cell>
          <cell r="T2403" t="str">
            <v>P</v>
          </cell>
          <cell r="Y2403">
            <v>36220</v>
          </cell>
          <cell r="Z2403" t="str">
            <v>Dropped</v>
          </cell>
        </row>
        <row r="2404">
          <cell r="A2404" t="str">
            <v>L86</v>
          </cell>
          <cell r="B2404" t="str">
            <v>Light Pink II</v>
          </cell>
          <cell r="C2404" t="str">
            <v>LH</v>
          </cell>
          <cell r="D2404" t="str">
            <v>J. Shuford</v>
          </cell>
          <cell r="E2404" t="str">
            <v>Spring 2000 colors</v>
          </cell>
          <cell r="F2404" t="str">
            <v>LW</v>
          </cell>
          <cell r="G2404">
            <v>36116</v>
          </cell>
          <cell r="H2404">
            <v>36122</v>
          </cell>
          <cell r="I2404">
            <v>4015</v>
          </cell>
          <cell r="J2404" t="str">
            <v>50/50% C/P</v>
          </cell>
          <cell r="K2404" t="str">
            <v>S'00</v>
          </cell>
          <cell r="M2404" t="str">
            <v>Dis./F.R.</v>
          </cell>
          <cell r="N2404" t="str">
            <v>Jet Bleach</v>
          </cell>
          <cell r="P2404">
            <v>36164</v>
          </cell>
          <cell r="Q2404">
            <v>36164</v>
          </cell>
          <cell r="R2404">
            <v>0.01</v>
          </cell>
          <cell r="T2404" t="str">
            <v>P</v>
          </cell>
          <cell r="W2404">
            <v>36172</v>
          </cell>
          <cell r="Z2404" t="str">
            <v>Lab dip approved</v>
          </cell>
        </row>
        <row r="2405">
          <cell r="A2405" t="str">
            <v>L37</v>
          </cell>
          <cell r="B2405" t="str">
            <v>Graphite Heather</v>
          </cell>
          <cell r="C2405" t="str">
            <v>HQ</v>
          </cell>
          <cell r="D2405" t="str">
            <v>D. Glogovsky</v>
          </cell>
          <cell r="E2405" t="str">
            <v>Men's Lounge</v>
          </cell>
          <cell r="F2405" t="str">
            <v>MUN</v>
          </cell>
          <cell r="G2405">
            <v>35843</v>
          </cell>
          <cell r="H2405">
            <v>35844</v>
          </cell>
          <cell r="I2405">
            <v>2756</v>
          </cell>
          <cell r="J2405" t="str">
            <v>75%/25% C/P</v>
          </cell>
          <cell r="K2405" t="str">
            <v>S'99</v>
          </cell>
          <cell r="M2405" t="str">
            <v>Fiber Reactive</v>
          </cell>
          <cell r="N2405" t="str">
            <v>BR W/ Opt.</v>
          </cell>
          <cell r="R2405">
            <v>0.64</v>
          </cell>
          <cell r="T2405" t="str">
            <v>D</v>
          </cell>
          <cell r="Y2405">
            <v>35827</v>
          </cell>
          <cell r="Z2405" t="str">
            <v>Dropped</v>
          </cell>
        </row>
        <row r="2406">
          <cell r="A2406" t="str">
            <v>L36</v>
          </cell>
          <cell r="B2406" t="str">
            <v>Polo Green Heather</v>
          </cell>
          <cell r="D2406" t="str">
            <v>D. Glogovsky</v>
          </cell>
          <cell r="E2406" t="str">
            <v>Men's Lounge</v>
          </cell>
          <cell r="F2406" t="str">
            <v>MUN</v>
          </cell>
          <cell r="G2406">
            <v>35835</v>
          </cell>
          <cell r="H2406">
            <v>35837</v>
          </cell>
          <cell r="I2406">
            <v>4005</v>
          </cell>
          <cell r="J2406" t="str">
            <v>50/50% PC Popcorn</v>
          </cell>
          <cell r="K2406" t="str">
            <v>S'99</v>
          </cell>
          <cell r="M2406" t="str">
            <v>Fiber Reactive</v>
          </cell>
          <cell r="N2406" t="str">
            <v>Jet Scour</v>
          </cell>
          <cell r="S2406">
            <v>8</v>
          </cell>
          <cell r="T2406" t="str">
            <v>D</v>
          </cell>
          <cell r="Y2406">
            <v>35855</v>
          </cell>
          <cell r="Z2406" t="str">
            <v>Dropped</v>
          </cell>
        </row>
        <row r="2407">
          <cell r="A2407" t="str">
            <v>L35</v>
          </cell>
          <cell r="B2407" t="str">
            <v>Chambray Heather</v>
          </cell>
          <cell r="D2407" t="str">
            <v>D. Glogovsky</v>
          </cell>
          <cell r="E2407" t="str">
            <v>Men's Lounge</v>
          </cell>
          <cell r="F2407" t="str">
            <v>MUN</v>
          </cell>
          <cell r="G2407">
            <v>35835</v>
          </cell>
          <cell r="H2407">
            <v>35837</v>
          </cell>
          <cell r="I2407">
            <v>4005</v>
          </cell>
          <cell r="J2407" t="str">
            <v>50/50% PC Popcorn</v>
          </cell>
          <cell r="K2407" t="str">
            <v>S'99</v>
          </cell>
          <cell r="M2407" t="str">
            <v>Fiber Reactive</v>
          </cell>
          <cell r="N2407" t="str">
            <v>Jet Scour</v>
          </cell>
          <cell r="S2407">
            <v>5</v>
          </cell>
          <cell r="T2407" t="str">
            <v>D</v>
          </cell>
          <cell r="Y2407">
            <v>35855</v>
          </cell>
          <cell r="Z2407" t="str">
            <v>Dropped</v>
          </cell>
        </row>
        <row r="2408">
          <cell r="A2408" t="str">
            <v>L34</v>
          </cell>
          <cell r="B2408" t="str">
            <v>Polo Red Heather</v>
          </cell>
          <cell r="C2408" t="str">
            <v>BB</v>
          </cell>
          <cell r="D2408" t="str">
            <v>D. Glogovsky</v>
          </cell>
          <cell r="E2408" t="str">
            <v>Men's Lounge</v>
          </cell>
          <cell r="F2408" t="str">
            <v>MUN</v>
          </cell>
          <cell r="G2408" t="str">
            <v>2/9-2/16/98</v>
          </cell>
          <cell r="H2408" t="str">
            <v>2/11-2/17/98</v>
          </cell>
          <cell r="I2408">
            <v>4005</v>
          </cell>
          <cell r="J2408" t="str">
            <v>50/50% PC Popcorn</v>
          </cell>
          <cell r="K2408" t="str">
            <v>S'99</v>
          </cell>
          <cell r="M2408" t="str">
            <v>Fiber Reactive</v>
          </cell>
          <cell r="N2408" t="str">
            <v>Jet Scour</v>
          </cell>
          <cell r="P2408" t="str">
            <v>2}3/9/98</v>
          </cell>
          <cell r="Q2408" t="str">
            <v>A:3/9/98</v>
          </cell>
          <cell r="R2408">
            <v>0.17</v>
          </cell>
          <cell r="S2408">
            <v>8</v>
          </cell>
          <cell r="T2408" t="str">
            <v>D</v>
          </cell>
          <cell r="U2408">
            <v>35913</v>
          </cell>
          <cell r="W2408" t="str">
            <v>A:4/30/98</v>
          </cell>
          <cell r="Z2408" t="str">
            <v>Development Complete</v>
          </cell>
        </row>
        <row r="2409">
          <cell r="A2409" t="str">
            <v>L33</v>
          </cell>
          <cell r="B2409" t="str">
            <v>Navy Blue Heather</v>
          </cell>
          <cell r="C2409" t="str">
            <v>NV</v>
          </cell>
          <cell r="D2409" t="str">
            <v>D. Glogovsky</v>
          </cell>
          <cell r="E2409" t="str">
            <v>Men's Lounge</v>
          </cell>
          <cell r="F2409" t="str">
            <v>MUN</v>
          </cell>
          <cell r="G2409">
            <v>35835</v>
          </cell>
          <cell r="H2409">
            <v>35837</v>
          </cell>
          <cell r="I2409">
            <v>4005</v>
          </cell>
          <cell r="J2409" t="str">
            <v>50/50% PC Popcorn</v>
          </cell>
          <cell r="K2409" t="str">
            <v>S'99</v>
          </cell>
          <cell r="M2409" t="str">
            <v>Fiber Reactive</v>
          </cell>
          <cell r="N2409" t="str">
            <v>Jet Scour</v>
          </cell>
          <cell r="P2409">
            <v>35853</v>
          </cell>
          <cell r="Q2409" t="str">
            <v>A:3/3/98</v>
          </cell>
          <cell r="R2409">
            <v>0.08</v>
          </cell>
          <cell r="S2409">
            <v>8</v>
          </cell>
          <cell r="T2409" t="str">
            <v>D</v>
          </cell>
          <cell r="U2409">
            <v>35913</v>
          </cell>
          <cell r="W2409" t="str">
            <v>A:4/30/98</v>
          </cell>
          <cell r="Z2409" t="str">
            <v>Development Complete</v>
          </cell>
        </row>
        <row r="2410">
          <cell r="A2410" t="str">
            <v>L32</v>
          </cell>
          <cell r="B2410" t="str">
            <v>Sunburst Heather</v>
          </cell>
          <cell r="D2410" t="str">
            <v>D. Glogovsky</v>
          </cell>
          <cell r="E2410" t="str">
            <v>Men's Lounge</v>
          </cell>
          <cell r="F2410" t="str">
            <v>MUN</v>
          </cell>
          <cell r="G2410">
            <v>35835</v>
          </cell>
          <cell r="H2410">
            <v>35837</v>
          </cell>
          <cell r="I2410">
            <v>4005</v>
          </cell>
          <cell r="J2410" t="str">
            <v>50/50% PC Popcorn</v>
          </cell>
          <cell r="K2410" t="str">
            <v>S'99</v>
          </cell>
          <cell r="M2410" t="str">
            <v>Fiber Reactive</v>
          </cell>
          <cell r="N2410" t="str">
            <v>Jet Scour</v>
          </cell>
          <cell r="P2410">
            <v>35853</v>
          </cell>
          <cell r="Q2410" t="str">
            <v>R:3/3/98</v>
          </cell>
          <cell r="S2410">
            <v>8</v>
          </cell>
          <cell r="T2410" t="str">
            <v>P</v>
          </cell>
          <cell r="Y2410">
            <v>35855</v>
          </cell>
          <cell r="Z2410" t="str">
            <v>Dropped</v>
          </cell>
        </row>
        <row r="2411">
          <cell r="A2411" t="str">
            <v>L31</v>
          </cell>
          <cell r="B2411" t="str">
            <v>Black Heather</v>
          </cell>
          <cell r="D2411" t="str">
            <v>D. Glogovsky</v>
          </cell>
          <cell r="E2411" t="str">
            <v>Men's Lounge</v>
          </cell>
          <cell r="F2411" t="str">
            <v>MUN</v>
          </cell>
          <cell r="G2411">
            <v>35835</v>
          </cell>
          <cell r="H2411">
            <v>35837</v>
          </cell>
          <cell r="I2411">
            <v>4005</v>
          </cell>
          <cell r="J2411" t="str">
            <v>50/50% PC Popcorn</v>
          </cell>
          <cell r="K2411" t="str">
            <v>S'99</v>
          </cell>
          <cell r="M2411" t="str">
            <v>Fiber Reactive</v>
          </cell>
          <cell r="N2411" t="str">
            <v>Jet Scour</v>
          </cell>
          <cell r="P2411">
            <v>35853</v>
          </cell>
          <cell r="Q2411" t="str">
            <v>R:3/3/98</v>
          </cell>
          <cell r="S2411">
            <v>8</v>
          </cell>
          <cell r="T2411" t="str">
            <v>D</v>
          </cell>
          <cell r="Y2411">
            <v>35855</v>
          </cell>
          <cell r="Z2411" t="str">
            <v>Dropped</v>
          </cell>
        </row>
        <row r="2412">
          <cell r="A2412" t="str">
            <v>L29</v>
          </cell>
          <cell r="B2412" t="str">
            <v>Navy</v>
          </cell>
          <cell r="D2412" t="str">
            <v>J. Shuford</v>
          </cell>
          <cell r="E2412" t="str">
            <v>Women's Lounge</v>
          </cell>
          <cell r="F2412" t="str">
            <v>LW</v>
          </cell>
          <cell r="G2412">
            <v>35760</v>
          </cell>
          <cell r="H2412" t="str">
            <v>-</v>
          </cell>
          <cell r="I2412">
            <v>4005</v>
          </cell>
          <cell r="J2412" t="str">
            <v>50/50% pc popcorn</v>
          </cell>
          <cell r="K2412" t="str">
            <v>F'99</v>
          </cell>
          <cell r="M2412" t="str">
            <v>Dis./F.R.</v>
          </cell>
          <cell r="N2412" t="str">
            <v>Jet Scour</v>
          </cell>
          <cell r="T2412" t="str">
            <v>D</v>
          </cell>
          <cell r="Y2412">
            <v>36008</v>
          </cell>
          <cell r="Z2412" t="str">
            <v>Dropped</v>
          </cell>
        </row>
        <row r="2413">
          <cell r="A2413" t="str">
            <v>L28B</v>
          </cell>
          <cell r="B2413" t="str">
            <v>Victoria Blue</v>
          </cell>
          <cell r="D2413" t="str">
            <v>J. Shuford</v>
          </cell>
          <cell r="E2413" t="str">
            <v>Loungewear</v>
          </cell>
          <cell r="F2413" t="str">
            <v>LW</v>
          </cell>
          <cell r="G2413">
            <v>36004</v>
          </cell>
          <cell r="H2413">
            <v>36006</v>
          </cell>
          <cell r="I2413">
            <v>4005</v>
          </cell>
          <cell r="J2413" t="str">
            <v>50/50% PC Popcorn</v>
          </cell>
          <cell r="K2413" t="str">
            <v>F'99</v>
          </cell>
          <cell r="L2413" t="str">
            <v>L28</v>
          </cell>
          <cell r="M2413" t="str">
            <v>Dis./F.R.</v>
          </cell>
          <cell r="N2413" t="str">
            <v>Jet Scour</v>
          </cell>
          <cell r="P2413">
            <v>36020</v>
          </cell>
          <cell r="Q2413" t="str">
            <v>A:8/13/98</v>
          </cell>
          <cell r="R2413">
            <v>0.11</v>
          </cell>
          <cell r="S2413">
            <v>10</v>
          </cell>
          <cell r="T2413" t="str">
            <v>D</v>
          </cell>
          <cell r="Y2413">
            <v>36020</v>
          </cell>
          <cell r="Z2413" t="str">
            <v>Dropped</v>
          </cell>
        </row>
        <row r="2414">
          <cell r="A2414" t="str">
            <v>L28D</v>
          </cell>
          <cell r="B2414" t="str">
            <v>Cornsilk</v>
          </cell>
          <cell r="D2414" t="str">
            <v>J. Shuford</v>
          </cell>
          <cell r="E2414" t="str">
            <v>Women's Lounge</v>
          </cell>
          <cell r="F2414" t="str">
            <v>LW</v>
          </cell>
          <cell r="G2414">
            <v>35743</v>
          </cell>
          <cell r="H2414">
            <v>35748</v>
          </cell>
          <cell r="I2414">
            <v>7035</v>
          </cell>
          <cell r="J2414" t="str">
            <v>50/50% pc fleece</v>
          </cell>
          <cell r="K2414" t="str">
            <v>F'98</v>
          </cell>
          <cell r="L2414" t="str">
            <v>13-0932TC</v>
          </cell>
          <cell r="M2414" t="str">
            <v>Dis./F.R.</v>
          </cell>
          <cell r="N2414" t="str">
            <v>BR W/ Opt.</v>
          </cell>
          <cell r="T2414" t="str">
            <v>D</v>
          </cell>
          <cell r="Y2414">
            <v>36006</v>
          </cell>
          <cell r="Z2414" t="str">
            <v>Dropped</v>
          </cell>
        </row>
        <row r="2415">
          <cell r="A2415" t="str">
            <v>L27</v>
          </cell>
          <cell r="B2415" t="str">
            <v>Gentleman's Taupe</v>
          </cell>
          <cell r="C2415" t="str">
            <v>N2</v>
          </cell>
          <cell r="D2415" t="str">
            <v>D. Glogovsky</v>
          </cell>
          <cell r="E2415" t="str">
            <v>Loungewear</v>
          </cell>
          <cell r="F2415" t="str">
            <v>LW</v>
          </cell>
          <cell r="G2415">
            <v>35961</v>
          </cell>
          <cell r="H2415">
            <v>35962</v>
          </cell>
          <cell r="I2415">
            <v>4005</v>
          </cell>
          <cell r="J2415" t="str">
            <v>50/50% PC Popcorn</v>
          </cell>
          <cell r="L2415" t="str">
            <v>L05</v>
          </cell>
          <cell r="M2415" t="str">
            <v>Dis./F.R.</v>
          </cell>
          <cell r="N2415" t="str">
            <v>BR W/ Opt.</v>
          </cell>
          <cell r="P2415" t="str">
            <v>1,2}8/3/98</v>
          </cell>
          <cell r="Q2415" t="str">
            <v>#1A:8/3/98</v>
          </cell>
          <cell r="R2415">
            <v>0.2</v>
          </cell>
          <cell r="S2415">
            <v>10</v>
          </cell>
          <cell r="T2415" t="str">
            <v>D</v>
          </cell>
          <cell r="U2415">
            <v>36028</v>
          </cell>
          <cell r="W2415">
            <v>36008</v>
          </cell>
          <cell r="Z2415" t="str">
            <v>Development Complete</v>
          </cell>
        </row>
        <row r="2416">
          <cell r="A2416" t="str">
            <v>L26B</v>
          </cell>
          <cell r="B2416" t="str">
            <v>Blue Haze II</v>
          </cell>
          <cell r="C2416" t="str">
            <v>5H</v>
          </cell>
          <cell r="D2416" t="str">
            <v>J. Shuford</v>
          </cell>
          <cell r="E2416" t="str">
            <v>Loungewear</v>
          </cell>
          <cell r="F2416" t="str">
            <v>LW</v>
          </cell>
          <cell r="G2416">
            <v>35958</v>
          </cell>
          <cell r="H2416">
            <v>35961</v>
          </cell>
          <cell r="I2416">
            <v>4005</v>
          </cell>
          <cell r="J2416" t="str">
            <v>50/50% PC Popcorn</v>
          </cell>
          <cell r="L2416" t="str">
            <v>L26</v>
          </cell>
          <cell r="M2416" t="str">
            <v>Dis./F.R.</v>
          </cell>
          <cell r="N2416" t="str">
            <v>BR W/ Opt.</v>
          </cell>
          <cell r="P2416">
            <v>35985</v>
          </cell>
          <cell r="Q2416" t="str">
            <v>A:7/10/98</v>
          </cell>
          <cell r="S2416">
            <v>10</v>
          </cell>
          <cell r="T2416" t="str">
            <v>D</v>
          </cell>
          <cell r="Y2416">
            <v>35977</v>
          </cell>
          <cell r="Z2416" t="str">
            <v>Dropped</v>
          </cell>
        </row>
        <row r="2417">
          <cell r="A2417" t="str">
            <v>L25B</v>
          </cell>
          <cell r="B2417" t="str">
            <v>Solid Navy</v>
          </cell>
          <cell r="D2417" t="str">
            <v>D. Glogovsky</v>
          </cell>
          <cell r="E2417" t="str">
            <v>Men's Lounge</v>
          </cell>
          <cell r="F2417" t="str">
            <v>HHW</v>
          </cell>
          <cell r="H2417">
            <v>35879</v>
          </cell>
          <cell r="I2417">
            <v>2060</v>
          </cell>
          <cell r="J2417" t="str">
            <v>50/50% C/P</v>
          </cell>
          <cell r="L2417" t="str">
            <v>L25</v>
          </cell>
          <cell r="M2417" t="str">
            <v>Dis./F.R.</v>
          </cell>
          <cell r="N2417" t="str">
            <v>BR W/ Opt.</v>
          </cell>
          <cell r="P2417" t="str">
            <v>3}4/1/98</v>
          </cell>
          <cell r="Q2417" t="str">
            <v>A:4/1/98</v>
          </cell>
          <cell r="R2417">
            <v>0.25</v>
          </cell>
          <cell r="S2417">
            <v>10</v>
          </cell>
          <cell r="T2417" t="str">
            <v>D</v>
          </cell>
          <cell r="Y2417" t="str">
            <v>?</v>
          </cell>
          <cell r="Z2417" t="str">
            <v>Dropped</v>
          </cell>
        </row>
        <row r="2418">
          <cell r="A2418" t="str">
            <v>L24</v>
          </cell>
          <cell r="B2418" t="str">
            <v>Dark Eggplant</v>
          </cell>
          <cell r="C2418" t="str">
            <v>ET</v>
          </cell>
          <cell r="D2418" t="str">
            <v>J. Shuford</v>
          </cell>
          <cell r="E2418" t="str">
            <v>Loungewear</v>
          </cell>
          <cell r="F2418" t="str">
            <v>LW</v>
          </cell>
          <cell r="G2418">
            <v>35958</v>
          </cell>
          <cell r="H2418">
            <v>35970</v>
          </cell>
          <cell r="I2418">
            <v>4015</v>
          </cell>
          <cell r="J2418" t="str">
            <v>50/50% C/P</v>
          </cell>
          <cell r="K2418" t="str">
            <v>F'99</v>
          </cell>
          <cell r="M2418" t="str">
            <v>Dis./F.R.</v>
          </cell>
          <cell r="N2418" t="str">
            <v>BR W/ Opt.</v>
          </cell>
          <cell r="R2418">
            <v>0.39</v>
          </cell>
          <cell r="T2418" t="str">
            <v>D</v>
          </cell>
          <cell r="W2418">
            <v>35886</v>
          </cell>
          <cell r="Z2418" t="str">
            <v>Lab dip in-process</v>
          </cell>
        </row>
        <row r="2419">
          <cell r="A2419" t="str">
            <v>L23</v>
          </cell>
          <cell r="B2419" t="str">
            <v>Pumpkin</v>
          </cell>
          <cell r="C2419" t="str">
            <v>QM</v>
          </cell>
          <cell r="D2419" t="str">
            <v>J. Shuford</v>
          </cell>
          <cell r="E2419" t="str">
            <v>HHW Loungewear</v>
          </cell>
          <cell r="F2419" t="str">
            <v>LW</v>
          </cell>
          <cell r="G2419">
            <v>35695</v>
          </cell>
          <cell r="H2419">
            <v>35696</v>
          </cell>
          <cell r="I2419">
            <v>3000</v>
          </cell>
          <cell r="J2419" t="str">
            <v>100% cotton</v>
          </cell>
          <cell r="K2419" t="str">
            <v>F'98</v>
          </cell>
          <cell r="L2419" t="str">
            <v>19-1759TC/19-1655TC</v>
          </cell>
          <cell r="M2419" t="str">
            <v>Fiber Reactive</v>
          </cell>
          <cell r="N2419" t="str">
            <v>Jet Scour</v>
          </cell>
          <cell r="R2419">
            <v>0.28000000000000003</v>
          </cell>
          <cell r="T2419" t="str">
            <v>D</v>
          </cell>
          <cell r="W2419">
            <v>35886</v>
          </cell>
          <cell r="Z2419" t="str">
            <v>Lab dip in-process</v>
          </cell>
        </row>
        <row r="2420">
          <cell r="A2420" t="str">
            <v>L22</v>
          </cell>
          <cell r="B2420" t="str">
            <v>Pool</v>
          </cell>
          <cell r="C2420" t="str">
            <v>IL</v>
          </cell>
          <cell r="D2420" t="str">
            <v>J. Shuford</v>
          </cell>
          <cell r="E2420" t="str">
            <v>HHW Loungewear</v>
          </cell>
          <cell r="F2420" t="str">
            <v>LW</v>
          </cell>
          <cell r="G2420">
            <v>35695</v>
          </cell>
          <cell r="H2420">
            <v>35696</v>
          </cell>
          <cell r="I2420">
            <v>3000</v>
          </cell>
          <cell r="J2420" t="str">
            <v>100% cotton</v>
          </cell>
          <cell r="K2420" t="str">
            <v>F'98</v>
          </cell>
          <cell r="L2420" t="str">
            <v>18-4025TC</v>
          </cell>
          <cell r="M2420" t="str">
            <v>Fiber Reactive</v>
          </cell>
          <cell r="N2420" t="str">
            <v>BR W/ Opt.</v>
          </cell>
          <cell r="T2420" t="str">
            <v>D</v>
          </cell>
          <cell r="Y2420">
            <v>35765</v>
          </cell>
          <cell r="Z2420" t="str">
            <v>Dropped</v>
          </cell>
        </row>
        <row r="2421">
          <cell r="A2421" t="str">
            <v>L21</v>
          </cell>
          <cell r="B2421" t="str">
            <v>Mustard</v>
          </cell>
          <cell r="C2421" t="str">
            <v>2U</v>
          </cell>
          <cell r="D2421" t="str">
            <v>J. Shuford</v>
          </cell>
          <cell r="E2421" t="str">
            <v>HHW Loungewear</v>
          </cell>
          <cell r="F2421" t="str">
            <v>LW</v>
          </cell>
          <cell r="G2421">
            <v>35695</v>
          </cell>
          <cell r="H2421">
            <v>35696</v>
          </cell>
          <cell r="I2421">
            <v>3000</v>
          </cell>
          <cell r="J2421" t="str">
            <v>100% cotton</v>
          </cell>
          <cell r="K2421" t="str">
            <v>F'98</v>
          </cell>
          <cell r="L2421" t="str">
            <v>16-0948TC</v>
          </cell>
          <cell r="M2421" t="str">
            <v>Fiber Reactive</v>
          </cell>
          <cell r="N2421" t="str">
            <v>BR W/ Opt.</v>
          </cell>
          <cell r="R2421">
            <v>0.21</v>
          </cell>
          <cell r="T2421" t="str">
            <v>D</v>
          </cell>
          <cell r="U2421">
            <v>35886</v>
          </cell>
          <cell r="W2421" t="str">
            <v>A:4/98</v>
          </cell>
          <cell r="Z2421" t="str">
            <v>Development Complete</v>
          </cell>
        </row>
        <row r="2422">
          <cell r="A2422" t="str">
            <v>L20</v>
          </cell>
          <cell r="B2422" t="str">
            <v>Blue Haze II</v>
          </cell>
          <cell r="C2422" t="str">
            <v>5H</v>
          </cell>
          <cell r="D2422" t="str">
            <v>J. Shuford</v>
          </cell>
          <cell r="E2422" t="str">
            <v>Women's Lounge</v>
          </cell>
          <cell r="F2422" t="str">
            <v>LW</v>
          </cell>
          <cell r="G2422">
            <v>35958</v>
          </cell>
          <cell r="H2422">
            <v>35983</v>
          </cell>
          <cell r="I2422">
            <v>2322</v>
          </cell>
          <cell r="J2422" t="str">
            <v>100% cotton</v>
          </cell>
          <cell r="K2422" t="str">
            <v>F'99</v>
          </cell>
          <cell r="M2422" t="str">
            <v>Fiber Reactive</v>
          </cell>
          <cell r="N2422" t="str">
            <v>BR W/ Opt.</v>
          </cell>
          <cell r="P2422" t="str">
            <v>1,2{6/30/98</v>
          </cell>
          <cell r="Q2422" t="str">
            <v>#2A:7/7/98</v>
          </cell>
          <cell r="R2422">
            <v>0.16</v>
          </cell>
          <cell r="S2422">
            <v>8</v>
          </cell>
          <cell r="T2422" t="str">
            <v>D</v>
          </cell>
          <cell r="U2422" t="str">
            <v>2{10/19/98</v>
          </cell>
          <cell r="W2422" t="str">
            <v>A:8/21/98</v>
          </cell>
          <cell r="Y2422">
            <v>36040</v>
          </cell>
          <cell r="Z2422" t="str">
            <v>Dropped</v>
          </cell>
        </row>
        <row r="2423">
          <cell r="A2423" t="str">
            <v>L19</v>
          </cell>
          <cell r="B2423" t="str">
            <v>Dark Eggplant</v>
          </cell>
          <cell r="D2423" t="str">
            <v>Aliza Diggs Bailey</v>
          </cell>
          <cell r="E2423" t="str">
            <v>Men's Red Label</v>
          </cell>
          <cell r="F2423" t="str">
            <v>MUN</v>
          </cell>
          <cell r="G2423">
            <v>35695</v>
          </cell>
          <cell r="H2423">
            <v>35696</v>
          </cell>
          <cell r="I2423">
            <v>2824</v>
          </cell>
          <cell r="J2423" t="str">
            <v>100% cotton</v>
          </cell>
          <cell r="K2423" t="str">
            <v>F' 02</v>
          </cell>
          <cell r="L2423" t="str">
            <v>L19 loungwear</v>
          </cell>
          <cell r="M2423" t="str">
            <v>Fiber Reactive</v>
          </cell>
          <cell r="N2423" t="str">
            <v>Jet Scour</v>
          </cell>
          <cell r="O2423">
            <v>20</v>
          </cell>
          <cell r="P2423">
            <v>37187</v>
          </cell>
          <cell r="Q2423">
            <v>37187</v>
          </cell>
          <cell r="R2423">
            <v>2962</v>
          </cell>
          <cell r="T2423" t="str">
            <v>D</v>
          </cell>
          <cell r="W2423" t="str">
            <v>A:2/98</v>
          </cell>
          <cell r="Z2423" t="str">
            <v>Lab dip approved</v>
          </cell>
        </row>
        <row r="2424">
          <cell r="A2424" t="str">
            <v>L19L</v>
          </cell>
          <cell r="B2424" t="str">
            <v>Dark Eggplant</v>
          </cell>
          <cell r="C2424" t="str">
            <v>ET</v>
          </cell>
          <cell r="D2424" t="str">
            <v>J. Shuford</v>
          </cell>
          <cell r="E2424" t="str">
            <v>HHW Loungewear</v>
          </cell>
          <cell r="F2424" t="str">
            <v>LW</v>
          </cell>
          <cell r="G2424">
            <v>35695</v>
          </cell>
          <cell r="H2424">
            <v>35696</v>
          </cell>
          <cell r="I2424">
            <v>3000</v>
          </cell>
          <cell r="J2424" t="str">
            <v>100% cotton</v>
          </cell>
          <cell r="K2424" t="str">
            <v>F'98</v>
          </cell>
          <cell r="L2424" t="str">
            <v>19/1617TC/19-1716TC</v>
          </cell>
          <cell r="M2424" t="str">
            <v>Fiber Reactive</v>
          </cell>
          <cell r="N2424" t="str">
            <v>Jet Scour</v>
          </cell>
          <cell r="R2424">
            <v>0.44</v>
          </cell>
          <cell r="T2424" t="str">
            <v>D</v>
          </cell>
          <cell r="W2424" t="str">
            <v>A:2/98</v>
          </cell>
          <cell r="Z2424" t="str">
            <v>Lab dip in-process</v>
          </cell>
        </row>
        <row r="2425">
          <cell r="A2425" t="str">
            <v>L18</v>
          </cell>
          <cell r="B2425" t="str">
            <v>True Khaki</v>
          </cell>
          <cell r="C2425" t="str">
            <v>KU</v>
          </cell>
          <cell r="D2425" t="str">
            <v>J. Shuford</v>
          </cell>
          <cell r="E2425" t="str">
            <v>Loungewear</v>
          </cell>
          <cell r="F2425" t="str">
            <v>HHW</v>
          </cell>
          <cell r="G2425">
            <v>35617</v>
          </cell>
          <cell r="H2425">
            <v>35620</v>
          </cell>
          <cell r="I2425" t="str">
            <v>7035un</v>
          </cell>
          <cell r="J2425" t="str">
            <v>50/50%P/C fr. terry</v>
          </cell>
          <cell r="K2425" t="str">
            <v>F'98</v>
          </cell>
          <cell r="M2425" t="str">
            <v>Dis./F.R.</v>
          </cell>
          <cell r="N2425" t="str">
            <v>JB W/ Opt.</v>
          </cell>
          <cell r="R2425">
            <v>0.03</v>
          </cell>
          <cell r="T2425" t="str">
            <v>P</v>
          </cell>
          <cell r="W2425">
            <v>35704</v>
          </cell>
          <cell r="Z2425" t="str">
            <v>Lab dip in-process</v>
          </cell>
        </row>
        <row r="2426">
          <cell r="A2426" t="str">
            <v>L17</v>
          </cell>
          <cell r="B2426" t="str">
            <v>New Woodland</v>
          </cell>
          <cell r="C2426" t="str">
            <v>4K</v>
          </cell>
          <cell r="D2426" t="str">
            <v>J. Shuford</v>
          </cell>
          <cell r="E2426" t="str">
            <v>Loungewear</v>
          </cell>
          <cell r="F2426" t="str">
            <v>HHW</v>
          </cell>
          <cell r="I2426">
            <v>4005</v>
          </cell>
          <cell r="J2426" t="str">
            <v>50/50% PC Bubble</v>
          </cell>
          <cell r="K2426" t="str">
            <v>F'98</v>
          </cell>
          <cell r="L2426">
            <v>961</v>
          </cell>
          <cell r="M2426" t="str">
            <v>Dis./F.R.</v>
          </cell>
          <cell r="N2426" t="str">
            <v>BR W/ Opt.</v>
          </cell>
          <cell r="R2426">
            <v>0.23</v>
          </cell>
          <cell r="S2426">
            <v>10</v>
          </cell>
          <cell r="T2426" t="str">
            <v>D</v>
          </cell>
          <cell r="W2426">
            <v>35724</v>
          </cell>
          <cell r="Z2426" t="str">
            <v xml:space="preserve"> </v>
          </cell>
        </row>
        <row r="2427">
          <cell r="A2427" t="str">
            <v>L16</v>
          </cell>
          <cell r="B2427" t="str">
            <v>Claret</v>
          </cell>
          <cell r="C2427" t="str">
            <v>LX</v>
          </cell>
          <cell r="D2427" t="str">
            <v>J. Shuford</v>
          </cell>
          <cell r="E2427" t="str">
            <v>Loungewear</v>
          </cell>
          <cell r="F2427" t="str">
            <v>HHW</v>
          </cell>
          <cell r="G2427">
            <v>35617</v>
          </cell>
          <cell r="H2427">
            <v>35620</v>
          </cell>
          <cell r="I2427" t="str">
            <v>7035un</v>
          </cell>
          <cell r="J2427" t="str">
            <v>50/50%P/C fr. terry</v>
          </cell>
          <cell r="K2427" t="str">
            <v>F'98</v>
          </cell>
          <cell r="M2427" t="str">
            <v>Dis./F.R.</v>
          </cell>
          <cell r="N2427" t="str">
            <v>BR W/ Opt.</v>
          </cell>
          <cell r="R2427">
            <v>0.46</v>
          </cell>
          <cell r="T2427" t="str">
            <v>D</v>
          </cell>
          <cell r="W2427">
            <v>35704</v>
          </cell>
          <cell r="Z2427" t="str">
            <v>Lab dip in-process</v>
          </cell>
        </row>
        <row r="2428">
          <cell r="A2428" t="str">
            <v>L15</v>
          </cell>
          <cell r="B2428" t="str">
            <v>Marzipan</v>
          </cell>
          <cell r="I2428">
            <v>2122</v>
          </cell>
          <cell r="Y2428">
            <v>35612</v>
          </cell>
          <cell r="Z2428" t="str">
            <v>Dropped</v>
          </cell>
        </row>
        <row r="2429">
          <cell r="A2429" t="str">
            <v>L14</v>
          </cell>
          <cell r="B2429" t="str">
            <v>Deep Orange</v>
          </cell>
          <cell r="C2429" t="str">
            <v>X4</v>
          </cell>
          <cell r="F2429" t="str">
            <v>UNW</v>
          </cell>
          <cell r="I2429">
            <v>1780</v>
          </cell>
          <cell r="J2429" t="str">
            <v>100% Cotton</v>
          </cell>
          <cell r="M2429" t="str">
            <v>Fiber Reactive</v>
          </cell>
          <cell r="R2429">
            <v>0.38</v>
          </cell>
          <cell r="Z2429" t="str">
            <v xml:space="preserve"> </v>
          </cell>
        </row>
        <row r="2430">
          <cell r="A2430" t="str">
            <v>L13</v>
          </cell>
          <cell r="B2430" t="str">
            <v>Olive</v>
          </cell>
          <cell r="C2430" t="str">
            <v>OV</v>
          </cell>
          <cell r="F2430" t="str">
            <v>UNW</v>
          </cell>
          <cell r="I2430">
            <v>1780</v>
          </cell>
          <cell r="J2430" t="str">
            <v>100% Cotton</v>
          </cell>
          <cell r="M2430" t="str">
            <v>Fiber Reactive</v>
          </cell>
          <cell r="R2430">
            <v>0.2</v>
          </cell>
          <cell r="Z2430" t="str">
            <v xml:space="preserve"> </v>
          </cell>
        </row>
        <row r="2431">
          <cell r="A2431" t="str">
            <v>L12</v>
          </cell>
          <cell r="B2431" t="str">
            <v>Khaki</v>
          </cell>
          <cell r="C2431" t="str">
            <v>KH</v>
          </cell>
          <cell r="F2431" t="str">
            <v>UNW</v>
          </cell>
          <cell r="I2431">
            <v>1780</v>
          </cell>
          <cell r="J2431" t="str">
            <v>100% Cotton</v>
          </cell>
          <cell r="M2431" t="str">
            <v>Direct</v>
          </cell>
          <cell r="R2431">
            <v>0.03</v>
          </cell>
          <cell r="Z2431" t="str">
            <v xml:space="preserve"> </v>
          </cell>
        </row>
        <row r="2432">
          <cell r="A2432" t="str">
            <v>L11</v>
          </cell>
          <cell r="B2432" t="str">
            <v>Powder Puff Pink</v>
          </cell>
          <cell r="C2432" t="str">
            <v>6Z</v>
          </cell>
          <cell r="F2432" t="str">
            <v>UNW</v>
          </cell>
          <cell r="I2432">
            <v>1815</v>
          </cell>
          <cell r="J2432" t="str">
            <v>50/50% P/C</v>
          </cell>
          <cell r="Y2432">
            <v>35521</v>
          </cell>
          <cell r="Z2432" t="str">
            <v>Dropped</v>
          </cell>
        </row>
        <row r="2433">
          <cell r="A2433" t="str">
            <v>L10</v>
          </cell>
          <cell r="B2433" t="str">
            <v>Ice Blue</v>
          </cell>
          <cell r="C2433" t="str">
            <v>6V</v>
          </cell>
          <cell r="F2433" t="str">
            <v>UNW</v>
          </cell>
          <cell r="I2433">
            <v>1815</v>
          </cell>
          <cell r="J2433" t="str">
            <v>50/50% P/C</v>
          </cell>
          <cell r="Y2433">
            <v>35521</v>
          </cell>
          <cell r="Z2433" t="str">
            <v>Dropped</v>
          </cell>
        </row>
        <row r="2434">
          <cell r="A2434" t="str">
            <v>L09</v>
          </cell>
          <cell r="B2434" t="str">
            <v>Antique White</v>
          </cell>
          <cell r="I2434">
            <v>2122</v>
          </cell>
          <cell r="Y2434">
            <v>35612</v>
          </cell>
          <cell r="Z2434" t="str">
            <v>Dropped</v>
          </cell>
        </row>
        <row r="2435">
          <cell r="A2435" t="str">
            <v>L08</v>
          </cell>
          <cell r="B2435" t="str">
            <v>Freesia Yellow</v>
          </cell>
          <cell r="C2435" t="str">
            <v>YS</v>
          </cell>
          <cell r="F2435" t="str">
            <v>UNW</v>
          </cell>
          <cell r="I2435">
            <v>2122</v>
          </cell>
          <cell r="J2435" t="str">
            <v>100% Cotton</v>
          </cell>
          <cell r="M2435" t="str">
            <v>Direct</v>
          </cell>
          <cell r="R2435">
            <v>0.02</v>
          </cell>
          <cell r="Z2435" t="str">
            <v xml:space="preserve"> </v>
          </cell>
        </row>
        <row r="2436">
          <cell r="A2436" t="str">
            <v>L07</v>
          </cell>
          <cell r="B2436" t="str">
            <v>Victoria Blue</v>
          </cell>
          <cell r="D2436" t="str">
            <v>J. Shuford</v>
          </cell>
          <cell r="E2436" t="str">
            <v>Loungewear</v>
          </cell>
          <cell r="F2436" t="str">
            <v>LW</v>
          </cell>
          <cell r="G2436">
            <v>36004</v>
          </cell>
          <cell r="H2436">
            <v>36006</v>
          </cell>
          <cell r="I2436">
            <v>3005</v>
          </cell>
          <cell r="J2436" t="str">
            <v>100% Cotton</v>
          </cell>
          <cell r="K2436" t="str">
            <v>F'99</v>
          </cell>
          <cell r="M2436" t="str">
            <v>Fiber Reactive</v>
          </cell>
          <cell r="N2436" t="str">
            <v>BR W/ Opt.</v>
          </cell>
          <cell r="P2436">
            <v>36019</v>
          </cell>
          <cell r="Q2436" t="str">
            <v>A:8/13/98</v>
          </cell>
          <cell r="R2436">
            <v>0.15</v>
          </cell>
          <cell r="S2436">
            <v>8</v>
          </cell>
          <cell r="T2436" t="str">
            <v>D</v>
          </cell>
          <cell r="U2436">
            <v>36038</v>
          </cell>
          <cell r="Y2436">
            <v>36039</v>
          </cell>
          <cell r="Z2436" t="str">
            <v>Dropped</v>
          </cell>
        </row>
        <row r="2437">
          <cell r="A2437" t="str">
            <v>L06</v>
          </cell>
          <cell r="B2437" t="str">
            <v>Pink Damson</v>
          </cell>
          <cell r="F2437" t="str">
            <v>UNW</v>
          </cell>
          <cell r="I2437">
            <v>3018</v>
          </cell>
          <cell r="J2437" t="str">
            <v>100% Cotton</v>
          </cell>
          <cell r="M2437" t="str">
            <v>Fiber Reactive</v>
          </cell>
          <cell r="R2437">
            <v>0.32</v>
          </cell>
          <cell r="W2437">
            <v>35855</v>
          </cell>
          <cell r="Y2437">
            <v>35986</v>
          </cell>
          <cell r="Z2437" t="str">
            <v>Dropped</v>
          </cell>
        </row>
        <row r="2438">
          <cell r="A2438" t="str">
            <v>L05</v>
          </cell>
          <cell r="B2438" t="str">
            <v>Gentleman's Taupe</v>
          </cell>
          <cell r="C2438" t="str">
            <v>N2</v>
          </cell>
          <cell r="D2438" t="str">
            <v>D. Glogovsky</v>
          </cell>
          <cell r="E2438" t="str">
            <v>Loungewear</v>
          </cell>
          <cell r="F2438" t="str">
            <v>LW</v>
          </cell>
          <cell r="G2438">
            <v>35961</v>
          </cell>
          <cell r="H2438">
            <v>35962</v>
          </cell>
          <cell r="I2438">
            <v>3000</v>
          </cell>
          <cell r="J2438" t="str">
            <v>100% Cotton</v>
          </cell>
          <cell r="K2438" t="str">
            <v>F'99</v>
          </cell>
          <cell r="M2438" t="str">
            <v>Fiber Reactive</v>
          </cell>
          <cell r="N2438" t="str">
            <v>BR W/ Opt.</v>
          </cell>
          <cell r="P2438" t="str">
            <v>3}7/24/98</v>
          </cell>
          <cell r="Q2438" t="str">
            <v>A:7/24/98</v>
          </cell>
          <cell r="R2438">
            <v>0.28000000000000003</v>
          </cell>
          <cell r="S2438">
            <v>8</v>
          </cell>
          <cell r="T2438" t="str">
            <v>D</v>
          </cell>
          <cell r="U2438" t="str">
            <v>3}10/19/98</v>
          </cell>
          <cell r="W2438" t="str">
            <v>A:10/20/98</v>
          </cell>
          <cell r="Z2438" t="str">
            <v>Development Complete</v>
          </cell>
        </row>
        <row r="2439">
          <cell r="A2439" t="str">
            <v>L04</v>
          </cell>
          <cell r="B2439" t="str">
            <v>Purple Haze</v>
          </cell>
          <cell r="C2439" t="str">
            <v>FP</v>
          </cell>
          <cell r="D2439" t="str">
            <v>J. Shuford</v>
          </cell>
          <cell r="E2439" t="str">
            <v>Loungewear</v>
          </cell>
          <cell r="F2439" t="str">
            <v>LW</v>
          </cell>
          <cell r="G2439">
            <v>35958</v>
          </cell>
          <cell r="H2439">
            <v>35970</v>
          </cell>
          <cell r="I2439">
            <v>4015</v>
          </cell>
          <cell r="J2439" t="str">
            <v>50/50% C/P</v>
          </cell>
          <cell r="K2439" t="str">
            <v>F'99</v>
          </cell>
          <cell r="M2439" t="str">
            <v>Dis./F.R.</v>
          </cell>
          <cell r="P2439" t="str">
            <v>2}7/14/98</v>
          </cell>
          <cell r="Q2439" t="str">
            <v>A:7/15/98</v>
          </cell>
          <cell r="R2439">
            <v>0.11</v>
          </cell>
          <cell r="S2439">
            <v>10</v>
          </cell>
          <cell r="T2439" t="str">
            <v>P</v>
          </cell>
          <cell r="U2439">
            <v>36028</v>
          </cell>
          <cell r="W2439" t="str">
            <v>A: 8/21/98</v>
          </cell>
          <cell r="Z2439" t="str">
            <v>Development Complete</v>
          </cell>
        </row>
        <row r="2440">
          <cell r="A2440" t="str">
            <v>L03</v>
          </cell>
          <cell r="B2440" t="str">
            <v>Paradise</v>
          </cell>
          <cell r="F2440" t="str">
            <v>CSW</v>
          </cell>
          <cell r="I2440" t="str">
            <v>2808/1857</v>
          </cell>
          <cell r="J2440" t="str">
            <v>100% Cotton</v>
          </cell>
          <cell r="M2440" t="str">
            <v>Fiber Reactive</v>
          </cell>
          <cell r="R2440">
            <v>0.05</v>
          </cell>
          <cell r="W2440">
            <v>35947</v>
          </cell>
          <cell r="Z2440" t="str">
            <v xml:space="preserve"> </v>
          </cell>
        </row>
        <row r="2441">
          <cell r="A2441" t="str">
            <v>L02</v>
          </cell>
          <cell r="B2441" t="str">
            <v>Oat</v>
          </cell>
          <cell r="C2441" t="str">
            <v>OW</v>
          </cell>
          <cell r="F2441" t="str">
            <v>UNW</v>
          </cell>
          <cell r="I2441">
            <v>1830</v>
          </cell>
          <cell r="J2441" t="str">
            <v>50/50% P/C</v>
          </cell>
          <cell r="M2441" t="str">
            <v>Direct</v>
          </cell>
          <cell r="R2441">
            <v>0.03</v>
          </cell>
          <cell r="W2441">
            <v>35674</v>
          </cell>
          <cell r="Z2441" t="str">
            <v xml:space="preserve"> </v>
          </cell>
        </row>
        <row r="2442">
          <cell r="A2442" t="str">
            <v>L01</v>
          </cell>
          <cell r="B2442" t="str">
            <v>Dewberry</v>
          </cell>
          <cell r="C2442" t="str">
            <v>C6</v>
          </cell>
          <cell r="D2442" t="str">
            <v>D. Glogovsky</v>
          </cell>
          <cell r="E2442" t="str">
            <v>Loungewear</v>
          </cell>
          <cell r="F2442" t="str">
            <v>LW</v>
          </cell>
          <cell r="G2442">
            <v>36010</v>
          </cell>
          <cell r="H2442">
            <v>36014</v>
          </cell>
          <cell r="I2442">
            <v>4005</v>
          </cell>
          <cell r="J2442" t="str">
            <v>50/50% PC Popcorn</v>
          </cell>
          <cell r="K2442" t="str">
            <v>F'99</v>
          </cell>
          <cell r="M2442" t="str">
            <v>Dis./F.R.</v>
          </cell>
          <cell r="N2442" t="str">
            <v>Jet Scour</v>
          </cell>
          <cell r="P2442" t="str">
            <v>2}8/26/98</v>
          </cell>
          <cell r="Q2442" t="str">
            <v>A:8/27/98</v>
          </cell>
          <cell r="R2442">
            <v>0.05</v>
          </cell>
          <cell r="S2442">
            <v>10</v>
          </cell>
          <cell r="T2442" t="str">
            <v>P</v>
          </cell>
          <cell r="Y2442">
            <v>36034</v>
          </cell>
          <cell r="Z2442" t="str">
            <v>Dropped</v>
          </cell>
        </row>
        <row r="2443">
          <cell r="A2443" t="str">
            <v>L00</v>
          </cell>
          <cell r="B2443" t="str">
            <v>Oat Heather</v>
          </cell>
          <cell r="C2443" t="str">
            <v>LI</v>
          </cell>
          <cell r="D2443" t="str">
            <v>D. Glogovsky</v>
          </cell>
          <cell r="E2443" t="str">
            <v>Loungewear</v>
          </cell>
          <cell r="F2443" t="str">
            <v>LW</v>
          </cell>
          <cell r="I2443" t="str">
            <v>K9804-16</v>
          </cell>
          <cell r="J2443" t="str">
            <v>50/49/1%CP</v>
          </cell>
          <cell r="M2443" t="str">
            <v>No Dyes</v>
          </cell>
          <cell r="P2443" t="str">
            <v>2}6/5/98</v>
          </cell>
          <cell r="Q2443" t="str">
            <v>A:6/8/98</v>
          </cell>
          <cell r="R2443">
            <v>0.01</v>
          </cell>
          <cell r="S2443">
            <v>6</v>
          </cell>
          <cell r="T2443" t="str">
            <v>P</v>
          </cell>
          <cell r="U2443">
            <v>35976</v>
          </cell>
          <cell r="W2443" t="str">
            <v>A:7/7/1998</v>
          </cell>
          <cell r="Z2443" t="str">
            <v>Development Complete</v>
          </cell>
        </row>
        <row r="2446">
          <cell r="A2446" t="str">
            <v>K05PEG045</v>
          </cell>
          <cell r="B2446" t="str">
            <v>Jungle Blue</v>
          </cell>
          <cell r="D2446" t="str">
            <v>Mindy Slate</v>
          </cell>
          <cell r="E2446" t="str">
            <v>Spr'05 Toddler Boy's</v>
          </cell>
          <cell r="F2446" t="str">
            <v>kids</v>
          </cell>
          <cell r="G2446">
            <v>38196</v>
          </cell>
          <cell r="H2446">
            <v>38196</v>
          </cell>
          <cell r="I2446" t="str">
            <v>PEG045</v>
          </cell>
          <cell r="J2446" t="str">
            <v>Polyester</v>
          </cell>
          <cell r="K2446" t="str">
            <v>Spr'05</v>
          </cell>
          <cell r="L2446" t="str">
            <v>647u</v>
          </cell>
          <cell r="Q2446">
            <v>38211</v>
          </cell>
          <cell r="Z2446" t="str">
            <v>Lab dip approved</v>
          </cell>
        </row>
        <row r="2447">
          <cell r="A2447" t="str">
            <v>K04DK0212</v>
          </cell>
          <cell r="B2447" t="str">
            <v>Spidey Black</v>
          </cell>
          <cell r="D2447" t="str">
            <v>Cathy Hill</v>
          </cell>
          <cell r="E2447" t="str">
            <v>F'04 Spidey&amp; Friends</v>
          </cell>
          <cell r="F2447" t="str">
            <v>kids</v>
          </cell>
          <cell r="G2447">
            <v>38117</v>
          </cell>
          <cell r="H2447">
            <v>38119</v>
          </cell>
          <cell r="I2447" t="str">
            <v>DK0212</v>
          </cell>
          <cell r="J2447" t="str">
            <v>Polyester</v>
          </cell>
          <cell r="K2447" t="str">
            <v>F'04</v>
          </cell>
          <cell r="Y2447">
            <v>38200</v>
          </cell>
          <cell r="Z2447" t="str">
            <v>Dropped</v>
          </cell>
        </row>
        <row r="2448">
          <cell r="A2448" t="str">
            <v>K03DK0212</v>
          </cell>
          <cell r="B2448" t="str">
            <v>Spidey Blue</v>
          </cell>
          <cell r="D2448" t="str">
            <v>Cathy Hill</v>
          </cell>
          <cell r="E2448" t="str">
            <v>F'04 Spidey&amp; Friends</v>
          </cell>
          <cell r="F2448" t="str">
            <v>kids</v>
          </cell>
          <cell r="G2448">
            <v>38117</v>
          </cell>
          <cell r="H2448">
            <v>38119</v>
          </cell>
          <cell r="I2448" t="str">
            <v>DK0212</v>
          </cell>
          <cell r="J2448" t="str">
            <v>Polyester</v>
          </cell>
          <cell r="K2448" t="str">
            <v>F'04</v>
          </cell>
          <cell r="M2448" t="str">
            <v>Disperse</v>
          </cell>
          <cell r="P2448">
            <v>38160</v>
          </cell>
          <cell r="Q2448">
            <v>38160</v>
          </cell>
          <cell r="Z2448" t="str">
            <v>Lab dip approved</v>
          </cell>
        </row>
        <row r="2449">
          <cell r="A2449" t="str">
            <v>K02DK0212</v>
          </cell>
          <cell r="B2449" t="str">
            <v>Spidey Red</v>
          </cell>
          <cell r="D2449" t="str">
            <v>Cathy Hill</v>
          </cell>
          <cell r="E2449" t="str">
            <v>F'04 Spidey&amp; Friends</v>
          </cell>
          <cell r="F2449" t="str">
            <v>kids</v>
          </cell>
          <cell r="G2449">
            <v>38117</v>
          </cell>
          <cell r="H2449">
            <v>38119</v>
          </cell>
          <cell r="I2449" t="str">
            <v>DK0212</v>
          </cell>
          <cell r="J2449" t="str">
            <v>Polyester</v>
          </cell>
          <cell r="K2449" t="str">
            <v>F'04</v>
          </cell>
          <cell r="P2449">
            <v>38193</v>
          </cell>
          <cell r="Q2449">
            <v>38203</v>
          </cell>
          <cell r="Z2449" t="str">
            <v>Lab dip approved</v>
          </cell>
        </row>
        <row r="2450">
          <cell r="A2450" t="str">
            <v>K01DK0212</v>
          </cell>
          <cell r="B2450" t="str">
            <v>Grass Green</v>
          </cell>
          <cell r="D2450" t="str">
            <v>Cathy Hill</v>
          </cell>
          <cell r="E2450" t="str">
            <v>F'04 teenage mutant ninja turtle</v>
          </cell>
          <cell r="F2450" t="str">
            <v>kids</v>
          </cell>
          <cell r="G2450">
            <v>38117</v>
          </cell>
          <cell r="H2450">
            <v>38119</v>
          </cell>
          <cell r="I2450" t="str">
            <v>DK0212</v>
          </cell>
          <cell r="J2450" t="str">
            <v>Polyester</v>
          </cell>
          <cell r="K2450" t="str">
            <v>F'04</v>
          </cell>
          <cell r="P2450">
            <v>38193</v>
          </cell>
          <cell r="Q2450">
            <v>38203</v>
          </cell>
          <cell r="Z2450" t="str">
            <v>Lab dip approved</v>
          </cell>
        </row>
        <row r="2453">
          <cell r="A2453" t="str">
            <v>J42Dk0080</v>
          </cell>
          <cell r="B2453" t="str">
            <v>Morning Glory</v>
          </cell>
          <cell r="D2453" t="str">
            <v>Geoffrey Blair</v>
          </cell>
          <cell r="E2453" t="str">
            <v>JMS Core Cotton</v>
          </cell>
          <cell r="F2453" t="str">
            <v>JMS</v>
          </cell>
          <cell r="G2453">
            <v>38460</v>
          </cell>
          <cell r="H2453">
            <v>38460</v>
          </cell>
          <cell r="I2453" t="str">
            <v>DK0080</v>
          </cell>
          <cell r="J2453" t="str">
            <v>Polyster</v>
          </cell>
          <cell r="K2453" t="str">
            <v>Sp'06</v>
          </cell>
          <cell r="L2453" t="str">
            <v>15-1920TC</v>
          </cell>
          <cell r="M2453" t="str">
            <v>Disperse</v>
          </cell>
          <cell r="O2453">
            <v>41</v>
          </cell>
          <cell r="P2453">
            <v>38496</v>
          </cell>
          <cell r="Q2453">
            <v>38499</v>
          </cell>
          <cell r="Z2453" t="str">
            <v>Lab dip approved</v>
          </cell>
        </row>
        <row r="2454">
          <cell r="A2454" t="str">
            <v>J42</v>
          </cell>
          <cell r="B2454" t="str">
            <v>Morning Glory</v>
          </cell>
          <cell r="D2454" t="str">
            <v>Keith Tilley</v>
          </cell>
          <cell r="E2454" t="str">
            <v>JMS Core Cotton</v>
          </cell>
          <cell r="F2454" t="str">
            <v>JMS</v>
          </cell>
          <cell r="G2454">
            <v>38526</v>
          </cell>
          <cell r="H2454">
            <v>38526</v>
          </cell>
          <cell r="I2454">
            <v>3044</v>
          </cell>
          <cell r="J2454" t="str">
            <v>100% Cotton</v>
          </cell>
          <cell r="K2454" t="str">
            <v>sp'06</v>
          </cell>
          <cell r="L2454" t="str">
            <v>J42DK0080</v>
          </cell>
          <cell r="M2454" t="str">
            <v>Fiber Reactive</v>
          </cell>
          <cell r="N2454" t="str">
            <v>Range bleach</v>
          </cell>
          <cell r="O2454">
            <v>5</v>
          </cell>
          <cell r="P2454">
            <v>38532</v>
          </cell>
          <cell r="Z2454" t="str">
            <v>Lab dip submitted</v>
          </cell>
        </row>
        <row r="2455">
          <cell r="A2455" t="str">
            <v>J41DK0230</v>
          </cell>
          <cell r="B2455" t="str">
            <v>Formula One</v>
          </cell>
          <cell r="D2455" t="str">
            <v>Aaron Woodie</v>
          </cell>
          <cell r="E2455" t="str">
            <v>HHW Accents</v>
          </cell>
          <cell r="F2455" t="str">
            <v>HHW</v>
          </cell>
          <cell r="G2455">
            <v>38415</v>
          </cell>
          <cell r="H2455">
            <v>38418</v>
          </cell>
          <cell r="I2455" t="str">
            <v>DK0230</v>
          </cell>
          <cell r="J2455" t="str">
            <v>Polyester</v>
          </cell>
          <cell r="K2455" t="str">
            <v>F'05</v>
          </cell>
          <cell r="L2455" t="str">
            <v>J41</v>
          </cell>
          <cell r="M2455" t="str">
            <v>DISPERSE</v>
          </cell>
          <cell r="P2455">
            <v>38429</v>
          </cell>
          <cell r="Q2455">
            <v>38429</v>
          </cell>
          <cell r="Z2455" t="str">
            <v>Lab dip approved</v>
          </cell>
        </row>
        <row r="2456">
          <cell r="A2456" t="str">
            <v>J41</v>
          </cell>
          <cell r="B2456" t="str">
            <v>Formula One</v>
          </cell>
          <cell r="D2456" t="str">
            <v>Geoffrey Blair</v>
          </cell>
          <cell r="E2456" t="str">
            <v>Jms/Hanes</v>
          </cell>
          <cell r="F2456" t="str">
            <v>JMS</v>
          </cell>
          <cell r="G2456">
            <v>38252</v>
          </cell>
          <cell r="H2456">
            <v>38252</v>
          </cell>
          <cell r="I2456">
            <v>2808</v>
          </cell>
          <cell r="J2456" t="str">
            <v>100% Cotton</v>
          </cell>
          <cell r="K2456" t="str">
            <v>F'05</v>
          </cell>
          <cell r="L2456" t="str">
            <v>19-1763TPX</v>
          </cell>
          <cell r="M2456" t="str">
            <v>Fiber Reactive</v>
          </cell>
          <cell r="N2456" t="str">
            <v>SLU Scour</v>
          </cell>
          <cell r="P2456">
            <v>38341</v>
          </cell>
          <cell r="Q2456">
            <v>38341</v>
          </cell>
          <cell r="U2456">
            <v>38366</v>
          </cell>
          <cell r="V2456">
            <v>38217</v>
          </cell>
          <cell r="W2456">
            <v>38366</v>
          </cell>
          <cell r="Z2456" t="str">
            <v>Development Complete</v>
          </cell>
        </row>
        <row r="2457">
          <cell r="A2457" t="str">
            <v>J40</v>
          </cell>
          <cell r="B2457" t="str">
            <v>Powder Blue</v>
          </cell>
          <cell r="D2457" t="str">
            <v>Geoffrey Blair</v>
          </cell>
          <cell r="E2457" t="str">
            <v>JMS Fashion Cotton &amp; Tops</v>
          </cell>
          <cell r="F2457" t="str">
            <v>JMS</v>
          </cell>
          <cell r="G2457">
            <v>38217</v>
          </cell>
          <cell r="H2457">
            <v>38217</v>
          </cell>
          <cell r="I2457">
            <v>2824</v>
          </cell>
          <cell r="J2457" t="str">
            <v>100% Cotton</v>
          </cell>
          <cell r="K2457" t="str">
            <v>F'05</v>
          </cell>
          <cell r="L2457" t="str">
            <v>14-4214 TPX</v>
          </cell>
          <cell r="M2457" t="str">
            <v>Fiber Reactive</v>
          </cell>
          <cell r="N2457" t="str">
            <v>Jet Bleach</v>
          </cell>
          <cell r="O2457">
            <v>14</v>
          </cell>
          <cell r="P2457">
            <v>38287</v>
          </cell>
          <cell r="Q2457">
            <v>38295</v>
          </cell>
          <cell r="U2457">
            <v>38303</v>
          </cell>
          <cell r="V2457">
            <v>38217</v>
          </cell>
          <cell r="W2457">
            <v>38320</v>
          </cell>
          <cell r="Z2457" t="str">
            <v>Development Complete</v>
          </cell>
        </row>
        <row r="2458">
          <cell r="A2458" t="str">
            <v>J40DK0234</v>
          </cell>
          <cell r="B2458" t="str">
            <v>Powder Blue</v>
          </cell>
          <cell r="D2458" t="str">
            <v>Geoffrey Blair</v>
          </cell>
          <cell r="E2458" t="str">
            <v>JMS Fashion Cotton &amp; Tops</v>
          </cell>
          <cell r="F2458" t="str">
            <v>JMS</v>
          </cell>
          <cell r="G2458">
            <v>38217</v>
          </cell>
          <cell r="H2458">
            <v>38217</v>
          </cell>
          <cell r="I2458" t="str">
            <v>DK0234</v>
          </cell>
          <cell r="J2458" t="str">
            <v>Polyester</v>
          </cell>
          <cell r="K2458" t="str">
            <v>F'05</v>
          </cell>
          <cell r="L2458" t="str">
            <v>14-4214 TPX</v>
          </cell>
          <cell r="M2458" t="str">
            <v>Pigments</v>
          </cell>
          <cell r="Q2458" t="str">
            <v xml:space="preserve"> </v>
          </cell>
          <cell r="U2458" t="str">
            <v xml:space="preserve"> </v>
          </cell>
          <cell r="Y2458">
            <v>38321</v>
          </cell>
          <cell r="Z2458" t="str">
            <v>Dropped</v>
          </cell>
        </row>
        <row r="2459">
          <cell r="A2459" t="str">
            <v>J40DK0098</v>
          </cell>
          <cell r="B2459" t="str">
            <v>Powder Blue</v>
          </cell>
          <cell r="D2459" t="str">
            <v>Aaron Woodie</v>
          </cell>
          <cell r="E2459" t="str">
            <v xml:space="preserve">HHW Accents  </v>
          </cell>
          <cell r="F2459" t="str">
            <v>HHW</v>
          </cell>
          <cell r="G2459">
            <v>38217</v>
          </cell>
          <cell r="H2459">
            <v>38217</v>
          </cell>
          <cell r="I2459" t="str">
            <v>DK0098</v>
          </cell>
          <cell r="J2459" t="str">
            <v>Polyester</v>
          </cell>
          <cell r="K2459" t="str">
            <v>F'05</v>
          </cell>
          <cell r="L2459" t="str">
            <v>14-4214 TPX</v>
          </cell>
          <cell r="M2459" t="str">
            <v>Pigments</v>
          </cell>
          <cell r="O2459">
            <v>11</v>
          </cell>
          <cell r="P2459">
            <v>38355</v>
          </cell>
          <cell r="Q2459">
            <v>38378</v>
          </cell>
          <cell r="Z2459" t="str">
            <v>Lab dip approved</v>
          </cell>
        </row>
        <row r="2460">
          <cell r="A2460" t="str">
            <v>J39DK0230</v>
          </cell>
          <cell r="B2460" t="str">
            <v>Beet Red</v>
          </cell>
          <cell r="D2460" t="str">
            <v>Aaron Woodie</v>
          </cell>
          <cell r="E2460" t="str">
            <v>HHW Accents</v>
          </cell>
          <cell r="F2460" t="str">
            <v>HHW</v>
          </cell>
          <cell r="G2460">
            <v>38415</v>
          </cell>
          <cell r="H2460">
            <v>38418</v>
          </cell>
          <cell r="I2460" t="str">
            <v>DK0230</v>
          </cell>
          <cell r="J2460" t="str">
            <v>Polyester</v>
          </cell>
          <cell r="K2460" t="str">
            <v>F'05</v>
          </cell>
          <cell r="L2460" t="str">
            <v>J39</v>
          </cell>
          <cell r="M2460" t="str">
            <v>DISPERSE</v>
          </cell>
          <cell r="P2460">
            <v>38429</v>
          </cell>
          <cell r="Q2460">
            <v>38429</v>
          </cell>
          <cell r="Z2460" t="str">
            <v>Lab dip approved</v>
          </cell>
        </row>
        <row r="2461">
          <cell r="A2461" t="str">
            <v>J39DK0234</v>
          </cell>
          <cell r="B2461" t="str">
            <v>Beet Red</v>
          </cell>
          <cell r="D2461" t="str">
            <v>Geoffrey Blair</v>
          </cell>
          <cell r="E2461" t="str">
            <v>JMS Fashion Cotton</v>
          </cell>
          <cell r="F2461" t="str">
            <v>JMS</v>
          </cell>
          <cell r="G2461">
            <v>38217</v>
          </cell>
          <cell r="H2461">
            <v>38217</v>
          </cell>
          <cell r="I2461" t="str">
            <v>DK0237</v>
          </cell>
          <cell r="J2461" t="str">
            <v>Polyester</v>
          </cell>
          <cell r="K2461" t="str">
            <v>F'05</v>
          </cell>
          <cell r="L2461" t="str">
            <v>14-4214 TPX</v>
          </cell>
          <cell r="Q2461">
            <v>38251</v>
          </cell>
          <cell r="U2461">
            <v>38322</v>
          </cell>
          <cell r="Y2461">
            <v>38321</v>
          </cell>
          <cell r="Z2461" t="str">
            <v>Dropped</v>
          </cell>
        </row>
        <row r="2462">
          <cell r="A2462" t="str">
            <v>J39DK0098</v>
          </cell>
          <cell r="B2462" t="str">
            <v>Beet Red</v>
          </cell>
          <cell r="D2462" t="str">
            <v>Aaron Woodie</v>
          </cell>
          <cell r="E2462" t="str">
            <v xml:space="preserve">HHW Accents  </v>
          </cell>
          <cell r="F2462" t="str">
            <v>HHW</v>
          </cell>
          <cell r="G2462">
            <v>38217</v>
          </cell>
          <cell r="H2462">
            <v>38217</v>
          </cell>
          <cell r="I2462" t="str">
            <v>DK0098</v>
          </cell>
          <cell r="J2462" t="str">
            <v>Polyester</v>
          </cell>
          <cell r="K2462" t="str">
            <v>F'05</v>
          </cell>
          <cell r="L2462" t="str">
            <v>14-4214 TPX</v>
          </cell>
          <cell r="Q2462">
            <v>38251</v>
          </cell>
          <cell r="U2462">
            <v>38322</v>
          </cell>
          <cell r="Z2462" t="str">
            <v>Development Complete</v>
          </cell>
        </row>
        <row r="2463">
          <cell r="A2463" t="str">
            <v>J39</v>
          </cell>
          <cell r="B2463" t="str">
            <v>Beet Red</v>
          </cell>
          <cell r="D2463" t="str">
            <v>Geoffrey Blair</v>
          </cell>
          <cell r="E2463" t="str">
            <v>JMS Fashion Cotton</v>
          </cell>
          <cell r="F2463" t="str">
            <v>JMS</v>
          </cell>
          <cell r="G2463">
            <v>38217</v>
          </cell>
          <cell r="H2463">
            <v>38217</v>
          </cell>
          <cell r="I2463">
            <v>2824</v>
          </cell>
          <cell r="J2463" t="str">
            <v>100% Cotton</v>
          </cell>
          <cell r="K2463" t="str">
            <v>F'05</v>
          </cell>
          <cell r="L2463" t="str">
            <v>18-2143 TPX</v>
          </cell>
          <cell r="M2463" t="str">
            <v>Fiber Reactive</v>
          </cell>
          <cell r="N2463" t="str">
            <v>Reg Bleach</v>
          </cell>
          <cell r="P2463">
            <v>38240</v>
          </cell>
          <cell r="Q2463">
            <v>38243</v>
          </cell>
          <cell r="U2463">
            <v>38246</v>
          </cell>
          <cell r="V2463">
            <v>38217</v>
          </cell>
          <cell r="Z2463" t="str">
            <v>Development Complete</v>
          </cell>
        </row>
        <row r="2464">
          <cell r="A2464" t="str">
            <v>J38Dk0080</v>
          </cell>
          <cell r="B2464" t="str">
            <v>Bachelor Button</v>
          </cell>
          <cell r="D2464" t="str">
            <v>Geoffrey Blair</v>
          </cell>
          <cell r="E2464" t="str">
            <v>JMS Core Cotton</v>
          </cell>
          <cell r="F2464" t="str">
            <v>JMS</v>
          </cell>
          <cell r="G2464">
            <v>38460</v>
          </cell>
          <cell r="H2464">
            <v>38460</v>
          </cell>
          <cell r="I2464" t="str">
            <v>Dk0080</v>
          </cell>
          <cell r="J2464" t="str">
            <v>Polyester</v>
          </cell>
          <cell r="K2464" t="str">
            <v>Sp'06</v>
          </cell>
          <cell r="L2464" t="str">
            <v>14-4522TC`</v>
          </cell>
          <cell r="M2464" t="str">
            <v>Disperse</v>
          </cell>
          <cell r="P2464">
            <v>38495</v>
          </cell>
          <cell r="Q2464">
            <v>38513</v>
          </cell>
          <cell r="Z2464" t="str">
            <v>Lab dip approved</v>
          </cell>
        </row>
        <row r="2465">
          <cell r="A2465" t="str">
            <v>J38DK0234</v>
          </cell>
          <cell r="B2465" t="str">
            <v>Bachelor Button</v>
          </cell>
          <cell r="D2465" t="str">
            <v>Geoffrey Blair</v>
          </cell>
          <cell r="E2465" t="str">
            <v>JMS Fashion Cotton</v>
          </cell>
          <cell r="F2465" t="str">
            <v>JMS</v>
          </cell>
          <cell r="G2465">
            <v>38217</v>
          </cell>
          <cell r="H2465">
            <v>38217</v>
          </cell>
          <cell r="I2465" t="str">
            <v>DK0234</v>
          </cell>
          <cell r="J2465" t="str">
            <v>Polyester</v>
          </cell>
          <cell r="K2465" t="str">
            <v>F'05</v>
          </cell>
          <cell r="L2465" t="str">
            <v>14-4522 TPX</v>
          </cell>
          <cell r="Y2465">
            <v>38321</v>
          </cell>
          <cell r="Z2465" t="str">
            <v>Dropped</v>
          </cell>
        </row>
        <row r="2466">
          <cell r="A2466" t="str">
            <v>J38</v>
          </cell>
          <cell r="B2466" t="str">
            <v>Bachelor Button</v>
          </cell>
          <cell r="D2466" t="str">
            <v>Geoffrey Blair</v>
          </cell>
          <cell r="E2466" t="str">
            <v>JMS Fashion Cotton</v>
          </cell>
          <cell r="F2466" t="str">
            <v>JMS</v>
          </cell>
          <cell r="G2466">
            <v>38217</v>
          </cell>
          <cell r="H2466">
            <v>38217</v>
          </cell>
          <cell r="I2466">
            <v>2808</v>
          </cell>
          <cell r="J2466" t="str">
            <v>100% Cotton</v>
          </cell>
          <cell r="K2466" t="str">
            <v>F'05</v>
          </cell>
          <cell r="L2466" t="str">
            <v>14-4522 TPX</v>
          </cell>
          <cell r="M2466" t="str">
            <v>Fiber Reactive</v>
          </cell>
          <cell r="N2466" t="str">
            <v>Jet Bleach</v>
          </cell>
          <cell r="P2466">
            <v>38279</v>
          </cell>
          <cell r="Q2466">
            <v>38281</v>
          </cell>
          <cell r="U2466">
            <v>38369</v>
          </cell>
          <cell r="V2466">
            <v>38217</v>
          </cell>
          <cell r="W2466">
            <v>38366</v>
          </cell>
          <cell r="Z2466" t="str">
            <v>Development Complete</v>
          </cell>
        </row>
        <row r="2467">
          <cell r="A2467" t="str">
            <v>J37DK0234</v>
          </cell>
          <cell r="B2467" t="str">
            <v>Pistachio Green</v>
          </cell>
          <cell r="D2467" t="str">
            <v>Geoffrey Blair</v>
          </cell>
          <cell r="E2467" t="str">
            <v xml:space="preserve">JMS Fashion Cotton  </v>
          </cell>
          <cell r="F2467" t="str">
            <v>JMS</v>
          </cell>
          <cell r="G2467">
            <v>38217</v>
          </cell>
          <cell r="H2467">
            <v>38217</v>
          </cell>
          <cell r="I2467" t="str">
            <v>DK0234</v>
          </cell>
          <cell r="J2467" t="str">
            <v>Polyester</v>
          </cell>
          <cell r="K2467" t="str">
            <v>F'05</v>
          </cell>
          <cell r="L2467" t="str">
            <v>13-0221 TPX</v>
          </cell>
          <cell r="Y2467">
            <v>38321</v>
          </cell>
          <cell r="Z2467" t="str">
            <v>Dropped</v>
          </cell>
        </row>
        <row r="2468">
          <cell r="A2468" t="str">
            <v>J37</v>
          </cell>
          <cell r="B2468" t="str">
            <v>Pistachio Green</v>
          </cell>
          <cell r="D2468" t="str">
            <v>Geoffrey Blair</v>
          </cell>
          <cell r="E2468" t="str">
            <v xml:space="preserve">JMS Fashion Cotton  </v>
          </cell>
          <cell r="F2468" t="str">
            <v>JMS</v>
          </cell>
          <cell r="G2468">
            <v>38217</v>
          </cell>
          <cell r="H2468">
            <v>38217</v>
          </cell>
          <cell r="I2468">
            <v>2824</v>
          </cell>
          <cell r="J2468" t="str">
            <v>100% Cotton</v>
          </cell>
          <cell r="K2468" t="str">
            <v>F'05</v>
          </cell>
          <cell r="L2468" t="str">
            <v>13-0221 TPX</v>
          </cell>
          <cell r="M2468" t="str">
            <v>Fiber Reactive</v>
          </cell>
          <cell r="N2468" t="str">
            <v>Reg Bleach</v>
          </cell>
          <cell r="P2468">
            <v>38271</v>
          </cell>
          <cell r="Q2468">
            <v>38273</v>
          </cell>
          <cell r="U2468">
            <v>38457</v>
          </cell>
          <cell r="V2468">
            <v>38217</v>
          </cell>
          <cell r="Z2468" t="str">
            <v>Development Complete</v>
          </cell>
        </row>
        <row r="2469">
          <cell r="A2469" t="str">
            <v>J36DK0234</v>
          </cell>
          <cell r="B2469" t="str">
            <v>Smokey Grape</v>
          </cell>
          <cell r="D2469" t="str">
            <v>Geoffrey Blair</v>
          </cell>
          <cell r="E2469" t="str">
            <v>JMS Fashion Cotton Pack 3</v>
          </cell>
          <cell r="F2469" t="str">
            <v>JMS</v>
          </cell>
          <cell r="G2469">
            <v>38217</v>
          </cell>
          <cell r="H2469">
            <v>38217</v>
          </cell>
          <cell r="I2469" t="str">
            <v>DK0234</v>
          </cell>
          <cell r="J2469" t="str">
            <v>Polyester</v>
          </cell>
          <cell r="K2469" t="str">
            <v>F'05</v>
          </cell>
          <cell r="L2469" t="str">
            <v>16-3110 TPX</v>
          </cell>
          <cell r="Y2469">
            <v>38321</v>
          </cell>
          <cell r="Z2469" t="str">
            <v>Dropped</v>
          </cell>
        </row>
        <row r="2470">
          <cell r="A2470" t="str">
            <v>J36</v>
          </cell>
          <cell r="B2470" t="str">
            <v>Smokey Grape</v>
          </cell>
          <cell r="D2470" t="str">
            <v>Geoffrey Blair</v>
          </cell>
          <cell r="E2470" t="str">
            <v>JMS Fashion Cotton Pack 3</v>
          </cell>
          <cell r="F2470" t="str">
            <v>JMS</v>
          </cell>
          <cell r="G2470">
            <v>38217</v>
          </cell>
          <cell r="H2470">
            <v>38217</v>
          </cell>
          <cell r="I2470">
            <v>2824</v>
          </cell>
          <cell r="J2470" t="str">
            <v>100% Cotton</v>
          </cell>
          <cell r="K2470" t="str">
            <v>F'05</v>
          </cell>
          <cell r="L2470" t="str">
            <v>16-3110 TPX</v>
          </cell>
          <cell r="M2470" t="str">
            <v>Fiber Reactive</v>
          </cell>
          <cell r="N2470" t="str">
            <v>Jet Bleach</v>
          </cell>
          <cell r="P2470">
            <v>38271</v>
          </cell>
          <cell r="Q2470">
            <v>38273</v>
          </cell>
          <cell r="U2470">
            <v>38285</v>
          </cell>
          <cell r="V2470">
            <v>38217</v>
          </cell>
          <cell r="W2470">
            <v>38285</v>
          </cell>
          <cell r="Z2470" t="str">
            <v>Development Complete</v>
          </cell>
        </row>
        <row r="2471">
          <cell r="A2471" t="str">
            <v>J35DK0234</v>
          </cell>
          <cell r="B2471" t="str">
            <v>Parachute Purple</v>
          </cell>
          <cell r="D2471" t="str">
            <v>Geoffrey Blair</v>
          </cell>
          <cell r="E2471" t="str">
            <v>JMS Fashion Cotton Pack 3</v>
          </cell>
          <cell r="F2471" t="str">
            <v>JMS</v>
          </cell>
          <cell r="G2471">
            <v>38217</v>
          </cell>
          <cell r="H2471">
            <v>38217</v>
          </cell>
          <cell r="I2471" t="str">
            <v>DK0234</v>
          </cell>
          <cell r="J2471" t="str">
            <v>Polyester</v>
          </cell>
          <cell r="K2471" t="str">
            <v>F'05</v>
          </cell>
          <cell r="L2471" t="str">
            <v>19-3731 TPX</v>
          </cell>
          <cell r="M2471" t="str">
            <v>DISPERSE</v>
          </cell>
          <cell r="P2471">
            <v>38295</v>
          </cell>
          <cell r="Q2471">
            <v>38295</v>
          </cell>
          <cell r="Z2471" t="str">
            <v>Lab dip approved</v>
          </cell>
        </row>
        <row r="2472">
          <cell r="A2472" t="str">
            <v>J35</v>
          </cell>
          <cell r="B2472" t="str">
            <v>Parachute Purple</v>
          </cell>
          <cell r="D2472" t="str">
            <v>Geoffrey Blair</v>
          </cell>
          <cell r="E2472" t="str">
            <v>JMS Fashion Cotton Pack 3</v>
          </cell>
          <cell r="F2472" t="str">
            <v>JMS</v>
          </cell>
          <cell r="G2472">
            <v>38217</v>
          </cell>
          <cell r="H2472">
            <v>38217</v>
          </cell>
          <cell r="I2472">
            <v>2824</v>
          </cell>
          <cell r="J2472" t="str">
            <v>100% Cotton</v>
          </cell>
          <cell r="K2472" t="str">
            <v>F'05</v>
          </cell>
          <cell r="L2472" t="str">
            <v>19-3731 TPX</v>
          </cell>
          <cell r="M2472" t="str">
            <v>Fiber Reactive</v>
          </cell>
          <cell r="N2472" t="str">
            <v>SLU Scour</v>
          </cell>
          <cell r="P2472">
            <v>38252</v>
          </cell>
          <cell r="Q2472">
            <v>38254</v>
          </cell>
          <cell r="U2472">
            <v>38261</v>
          </cell>
          <cell r="V2472">
            <v>38217</v>
          </cell>
          <cell r="W2472">
            <v>38261</v>
          </cell>
          <cell r="Z2472" t="str">
            <v>Development Complete</v>
          </cell>
        </row>
        <row r="2473">
          <cell r="A2473" t="str">
            <v>J34DK0234</v>
          </cell>
          <cell r="B2473" t="str">
            <v>Honey Suckel</v>
          </cell>
          <cell r="D2473" t="str">
            <v>Geoffrey Blair</v>
          </cell>
          <cell r="E2473" t="str">
            <v>JMS Fashion Cotton Pack 3</v>
          </cell>
          <cell r="F2473" t="str">
            <v>JMS</v>
          </cell>
          <cell r="G2473">
            <v>38217</v>
          </cell>
          <cell r="H2473">
            <v>38217</v>
          </cell>
          <cell r="I2473" t="str">
            <v>DK0234</v>
          </cell>
          <cell r="J2473" t="str">
            <v>Polyester</v>
          </cell>
          <cell r="K2473" t="str">
            <v>F'05</v>
          </cell>
          <cell r="L2473" t="str">
            <v>18-2120 TPX</v>
          </cell>
          <cell r="Y2473">
            <v>38321</v>
          </cell>
          <cell r="Z2473" t="str">
            <v>Dropped</v>
          </cell>
        </row>
        <row r="2474">
          <cell r="A2474" t="str">
            <v>J34</v>
          </cell>
          <cell r="B2474" t="str">
            <v>Honey Suckel</v>
          </cell>
          <cell r="D2474" t="str">
            <v>Geoffrey Blair</v>
          </cell>
          <cell r="E2474" t="str">
            <v>JMS Fashion Cotton Pack 3</v>
          </cell>
          <cell r="F2474" t="str">
            <v>JMS</v>
          </cell>
          <cell r="G2474">
            <v>38217</v>
          </cell>
          <cell r="H2474">
            <v>38217</v>
          </cell>
          <cell r="I2474">
            <v>2824</v>
          </cell>
          <cell r="J2474" t="str">
            <v>100% Cotton</v>
          </cell>
          <cell r="K2474" t="str">
            <v>F'05</v>
          </cell>
          <cell r="L2474" t="str">
            <v>18-2120 TPX</v>
          </cell>
          <cell r="M2474" t="str">
            <v>Fiber Reactive</v>
          </cell>
          <cell r="N2474" t="str">
            <v>Jet Bleach</v>
          </cell>
          <cell r="P2474">
            <v>38267</v>
          </cell>
          <cell r="Q2474">
            <v>38268</v>
          </cell>
          <cell r="V2474">
            <v>38217</v>
          </cell>
          <cell r="Z2474" t="str">
            <v>Lab dip approved</v>
          </cell>
        </row>
        <row r="2475">
          <cell r="A2475" t="str">
            <v>J33</v>
          </cell>
          <cell r="B2475" t="str">
            <v>Aqua</v>
          </cell>
          <cell r="D2475" t="str">
            <v>Geoffrey Blair</v>
          </cell>
          <cell r="E2475" t="str">
            <v>JMS Midtone Brights</v>
          </cell>
          <cell r="F2475" t="str">
            <v>JMS</v>
          </cell>
          <cell r="G2475">
            <v>38217</v>
          </cell>
          <cell r="H2475">
            <v>38217</v>
          </cell>
          <cell r="I2475">
            <v>2844</v>
          </cell>
          <cell r="J2475" t="str">
            <v>100% Cotton</v>
          </cell>
          <cell r="K2475" t="str">
            <v>F'05</v>
          </cell>
          <cell r="L2475" t="str">
            <v>15-4717 TPX</v>
          </cell>
          <cell r="M2475" t="str">
            <v>Fiber Reactive</v>
          </cell>
          <cell r="N2475" t="str">
            <v>SLU Scour</v>
          </cell>
          <cell r="O2475">
            <v>13</v>
          </cell>
          <cell r="P2475">
            <v>38566</v>
          </cell>
          <cell r="Z2475" t="str">
            <v>Lab dip submitted</v>
          </cell>
        </row>
        <row r="2476">
          <cell r="A2476" t="str">
            <v>J33DK0080</v>
          </cell>
          <cell r="B2476" t="str">
            <v>Aqua</v>
          </cell>
          <cell r="D2476" t="str">
            <v>Geoffrey Blair</v>
          </cell>
          <cell r="E2476" t="str">
            <v>JMS Midtone Brights</v>
          </cell>
          <cell r="F2476" t="str">
            <v>JMS</v>
          </cell>
          <cell r="G2476">
            <v>38217</v>
          </cell>
          <cell r="H2476">
            <v>38217</v>
          </cell>
          <cell r="I2476" t="str">
            <v>DK0080</v>
          </cell>
          <cell r="J2476" t="str">
            <v>Polyester</v>
          </cell>
          <cell r="K2476" t="str">
            <v>F'05</v>
          </cell>
          <cell r="L2476" t="str">
            <v>15-4717 TPX</v>
          </cell>
          <cell r="M2476" t="str">
            <v>DISPERSE</v>
          </cell>
          <cell r="Z2476" t="str">
            <v>Lab dip in-process</v>
          </cell>
        </row>
        <row r="2477">
          <cell r="A2477" t="str">
            <v>J33D</v>
          </cell>
          <cell r="B2477" t="str">
            <v>Aqua</v>
          </cell>
          <cell r="D2477" t="str">
            <v>Geoffrey Blair</v>
          </cell>
          <cell r="E2477" t="str">
            <v>JMS Midtone Brights</v>
          </cell>
          <cell r="F2477" t="str">
            <v>JMS</v>
          </cell>
          <cell r="G2477">
            <v>38217</v>
          </cell>
          <cell r="H2477">
            <v>38217</v>
          </cell>
          <cell r="I2477">
            <v>2808</v>
          </cell>
          <cell r="J2477" t="str">
            <v>100% Cotton</v>
          </cell>
          <cell r="K2477" t="str">
            <v>F'05</v>
          </cell>
          <cell r="L2477" t="str">
            <v>15-4717 TPX</v>
          </cell>
          <cell r="M2477" t="str">
            <v>Fiber Reactive</v>
          </cell>
          <cell r="N2477" t="str">
            <v>Jet Bleach</v>
          </cell>
          <cell r="V2477">
            <v>38217</v>
          </cell>
          <cell r="Z2477" t="str">
            <v>Lab dip in-process</v>
          </cell>
        </row>
        <row r="2478">
          <cell r="A2478" t="str">
            <v>J32</v>
          </cell>
          <cell r="B2478" t="str">
            <v>Shy Violet</v>
          </cell>
          <cell r="D2478" t="str">
            <v>Geoffrey Blair</v>
          </cell>
          <cell r="E2478" t="str">
            <v>JMS Midtone Brights</v>
          </cell>
          <cell r="F2478" t="str">
            <v>JMS</v>
          </cell>
          <cell r="G2478">
            <v>38217</v>
          </cell>
          <cell r="H2478">
            <v>38217</v>
          </cell>
          <cell r="I2478">
            <v>2844</v>
          </cell>
          <cell r="J2478" t="str">
            <v>100% Cotton</v>
          </cell>
          <cell r="K2478" t="str">
            <v>F'05</v>
          </cell>
          <cell r="L2478" t="str">
            <v>Bali Fabric Swatch</v>
          </cell>
          <cell r="M2478" t="str">
            <v>Fiber Reactive</v>
          </cell>
          <cell r="N2478" t="str">
            <v>Jet Bleach</v>
          </cell>
          <cell r="O2478">
            <v>21</v>
          </cell>
          <cell r="P2478">
            <v>38561</v>
          </cell>
          <cell r="Q2478">
            <v>38565</v>
          </cell>
          <cell r="V2478">
            <v>38217</v>
          </cell>
          <cell r="Z2478" t="str">
            <v>Lab dip approved</v>
          </cell>
        </row>
        <row r="2479">
          <cell r="A2479" t="str">
            <v>J32DK0080</v>
          </cell>
          <cell r="B2479" t="str">
            <v>Shy Violet</v>
          </cell>
          <cell r="D2479" t="str">
            <v>Geoffrey Blair</v>
          </cell>
          <cell r="E2479" t="str">
            <v>JMS Midtone Brights</v>
          </cell>
          <cell r="F2479" t="str">
            <v>JMS</v>
          </cell>
          <cell r="G2479">
            <v>38217</v>
          </cell>
          <cell r="H2479">
            <v>38217</v>
          </cell>
          <cell r="I2479" t="str">
            <v>DK0080</v>
          </cell>
          <cell r="J2479" t="str">
            <v>Polyester</v>
          </cell>
          <cell r="K2479" t="str">
            <v>F'05</v>
          </cell>
          <cell r="L2479" t="str">
            <v>Bali Fabric Swatch</v>
          </cell>
          <cell r="M2479" t="str">
            <v>DISPERSE</v>
          </cell>
          <cell r="P2479">
            <v>38328</v>
          </cell>
          <cell r="Q2479">
            <v>38329</v>
          </cell>
          <cell r="Z2479" t="str">
            <v>Lab dip approved</v>
          </cell>
        </row>
        <row r="2480">
          <cell r="A2480" t="str">
            <v xml:space="preserve">J32D </v>
          </cell>
          <cell r="B2480" t="str">
            <v>Shy Violet</v>
          </cell>
          <cell r="D2480" t="str">
            <v>Geoffrey Blair</v>
          </cell>
          <cell r="E2480" t="str">
            <v>JMS Midtone Brights</v>
          </cell>
          <cell r="F2480" t="str">
            <v>JMS</v>
          </cell>
          <cell r="G2480">
            <v>38217</v>
          </cell>
          <cell r="H2480">
            <v>38217</v>
          </cell>
          <cell r="I2480">
            <v>2808</v>
          </cell>
          <cell r="J2480" t="str">
            <v>100% Cotton</v>
          </cell>
          <cell r="K2480" t="str">
            <v>F'05</v>
          </cell>
          <cell r="L2480" t="str">
            <v>15-4717 TPX</v>
          </cell>
          <cell r="M2480" t="str">
            <v>Fiber Reactive</v>
          </cell>
          <cell r="N2480" t="str">
            <v>Jet Bleach</v>
          </cell>
          <cell r="P2480">
            <v>38559</v>
          </cell>
          <cell r="V2480">
            <v>38582</v>
          </cell>
          <cell r="Z2480" t="str">
            <v>Lab dip submitted</v>
          </cell>
        </row>
        <row r="2481">
          <cell r="A2481" t="str">
            <v>J31</v>
          </cell>
          <cell r="B2481" t="str">
            <v>High Risk Red</v>
          </cell>
          <cell r="D2481" t="str">
            <v>Geoffrey Blair</v>
          </cell>
          <cell r="E2481" t="str">
            <v>JMS Sport</v>
          </cell>
          <cell r="F2481" t="str">
            <v>JMS</v>
          </cell>
          <cell r="G2481">
            <v>38217</v>
          </cell>
          <cell r="H2481">
            <v>38217</v>
          </cell>
          <cell r="I2481">
            <v>2808</v>
          </cell>
          <cell r="J2481" t="str">
            <v>100% Cotton</v>
          </cell>
          <cell r="K2481" t="str">
            <v>F'05</v>
          </cell>
          <cell r="L2481" t="str">
            <v>18-1763 TPX</v>
          </cell>
          <cell r="M2481" t="str">
            <v>Fiber Reactive</v>
          </cell>
          <cell r="N2481" t="str">
            <v>Jet Bleach</v>
          </cell>
          <cell r="P2481">
            <v>38245</v>
          </cell>
          <cell r="V2481">
            <v>38217</v>
          </cell>
          <cell r="Y2481">
            <v>38250</v>
          </cell>
          <cell r="Z2481" t="str">
            <v>Dropped</v>
          </cell>
        </row>
        <row r="2482">
          <cell r="A2482" t="str">
            <v>J30</v>
          </cell>
          <cell r="B2482" t="str">
            <v>Clematis Blue</v>
          </cell>
          <cell r="D2482" t="str">
            <v>Geoffrey Blair</v>
          </cell>
          <cell r="E2482" t="str">
            <v>JMS Sport</v>
          </cell>
          <cell r="F2482" t="str">
            <v>JMS</v>
          </cell>
          <cell r="G2482">
            <v>38217</v>
          </cell>
          <cell r="H2482">
            <v>38217</v>
          </cell>
          <cell r="I2482">
            <v>2808</v>
          </cell>
          <cell r="J2482" t="str">
            <v>100% Cotton</v>
          </cell>
          <cell r="K2482" t="str">
            <v>F'05</v>
          </cell>
          <cell r="L2482" t="str">
            <v>19-3951 TPX</v>
          </cell>
          <cell r="M2482" t="str">
            <v>Fiber Reactive</v>
          </cell>
          <cell r="N2482" t="str">
            <v>Jet Bleach</v>
          </cell>
          <cell r="O2482">
            <v>7</v>
          </cell>
          <cell r="P2482">
            <v>38254</v>
          </cell>
          <cell r="Q2482">
            <v>38257</v>
          </cell>
          <cell r="U2482">
            <v>38282</v>
          </cell>
          <cell r="V2482">
            <v>38217</v>
          </cell>
          <cell r="W2482">
            <v>38285</v>
          </cell>
          <cell r="Z2482" t="str">
            <v>Development Complete</v>
          </cell>
        </row>
        <row r="2483">
          <cell r="A2483" t="str">
            <v>J30DK0098</v>
          </cell>
          <cell r="B2483" t="str">
            <v>Clematis Blue</v>
          </cell>
          <cell r="D2483" t="str">
            <v>Aaron Woodie</v>
          </cell>
          <cell r="E2483" t="str">
            <v xml:space="preserve">HHW Accents  </v>
          </cell>
          <cell r="F2483" t="str">
            <v>HHW</v>
          </cell>
          <cell r="G2483">
            <v>38217</v>
          </cell>
          <cell r="H2483">
            <v>38217</v>
          </cell>
          <cell r="I2483" t="str">
            <v>DK0098</v>
          </cell>
          <cell r="J2483" t="str">
            <v>Polyester</v>
          </cell>
          <cell r="K2483" t="str">
            <v>F'05</v>
          </cell>
          <cell r="L2483" t="str">
            <v>19-3951 TPX</v>
          </cell>
          <cell r="M2483" t="str">
            <v>DISPERSE</v>
          </cell>
          <cell r="O2483">
            <v>46</v>
          </cell>
          <cell r="P2483">
            <v>38365</v>
          </cell>
          <cell r="Q2483">
            <v>38378</v>
          </cell>
          <cell r="Z2483" t="str">
            <v>Lab dip approved</v>
          </cell>
        </row>
        <row r="2484">
          <cell r="A2484" t="str">
            <v>J29PEG033</v>
          </cell>
          <cell r="B2484" t="str">
            <v>Pink</v>
          </cell>
          <cell r="D2484" t="str">
            <v>Tana Martinez</v>
          </cell>
          <cell r="E2484" t="str">
            <v>Girls Fashion Pack</v>
          </cell>
          <cell r="F2484" t="str">
            <v>HHW</v>
          </cell>
          <cell r="G2484">
            <v>37946</v>
          </cell>
          <cell r="H2484">
            <v>37964</v>
          </cell>
          <cell r="I2484" t="str">
            <v>PEG033</v>
          </cell>
          <cell r="J2484" t="str">
            <v>Polyester</v>
          </cell>
          <cell r="K2484" t="str">
            <v>F'04</v>
          </cell>
          <cell r="L2484" t="str">
            <v>15-2210 TPX</v>
          </cell>
          <cell r="P2484">
            <v>37965</v>
          </cell>
          <cell r="Q2484">
            <v>37965</v>
          </cell>
          <cell r="R2484">
            <v>6.5500000000000003E-2</v>
          </cell>
          <cell r="Z2484" t="str">
            <v>Lab dip approved</v>
          </cell>
        </row>
        <row r="2485">
          <cell r="A2485" t="str">
            <v>J28PEG033</v>
          </cell>
          <cell r="B2485" t="str">
            <v>Blue</v>
          </cell>
          <cell r="D2485" t="str">
            <v>Tana Martinez</v>
          </cell>
          <cell r="E2485" t="str">
            <v>Girls Fashion Pack</v>
          </cell>
          <cell r="F2485" t="str">
            <v>HHW</v>
          </cell>
          <cell r="G2485">
            <v>37932</v>
          </cell>
          <cell r="H2485">
            <v>37944</v>
          </cell>
          <cell r="I2485" t="str">
            <v>PEG033</v>
          </cell>
          <cell r="J2485" t="str">
            <v>Polyester</v>
          </cell>
          <cell r="K2485" t="str">
            <v>F'04</v>
          </cell>
          <cell r="L2485" t="str">
            <v>16-3919 TPX</v>
          </cell>
          <cell r="M2485" t="str">
            <v>PIGMENT</v>
          </cell>
          <cell r="Q2485">
            <v>37978</v>
          </cell>
          <cell r="Z2485" t="str">
            <v>Lab dip approved</v>
          </cell>
        </row>
        <row r="2486">
          <cell r="A2486" t="str">
            <v>J27PEG033</v>
          </cell>
          <cell r="B2486" t="str">
            <v>Purple</v>
          </cell>
          <cell r="D2486" t="str">
            <v>Tana Martinez</v>
          </cell>
          <cell r="E2486" t="str">
            <v>Girls Fashion Pack</v>
          </cell>
          <cell r="F2486" t="str">
            <v>HHW</v>
          </cell>
          <cell r="G2486">
            <v>37936</v>
          </cell>
          <cell r="H2486">
            <v>37944</v>
          </cell>
          <cell r="I2486" t="str">
            <v>PEG033</v>
          </cell>
          <cell r="J2486" t="str">
            <v>Polyester</v>
          </cell>
          <cell r="K2486" t="str">
            <v>F'04</v>
          </cell>
          <cell r="L2486" t="str">
            <v>2665 U</v>
          </cell>
          <cell r="Y2486">
            <v>37960</v>
          </cell>
          <cell r="Z2486" t="str">
            <v>Dropped</v>
          </cell>
        </row>
        <row r="2487">
          <cell r="A2487" t="str">
            <v>J26PEG033</v>
          </cell>
          <cell r="B2487" t="str">
            <v>Lime Green</v>
          </cell>
          <cell r="D2487" t="str">
            <v>Tana Martinez</v>
          </cell>
          <cell r="E2487" t="str">
            <v>Girls Fashion Pack</v>
          </cell>
          <cell r="F2487" t="str">
            <v>HHW</v>
          </cell>
          <cell r="G2487">
            <v>37939</v>
          </cell>
          <cell r="H2487">
            <v>37944</v>
          </cell>
          <cell r="I2487" t="str">
            <v>PEG033</v>
          </cell>
          <cell r="J2487" t="str">
            <v>Polyester</v>
          </cell>
          <cell r="K2487" t="str">
            <v>F'04</v>
          </cell>
          <cell r="L2487" t="str">
            <v>366 U</v>
          </cell>
          <cell r="P2487">
            <v>37965</v>
          </cell>
          <cell r="Q2487">
            <v>37965</v>
          </cell>
          <cell r="R2487">
            <v>6.5500000000000003E-2</v>
          </cell>
          <cell r="Z2487" t="str">
            <v>Lab dip approved</v>
          </cell>
        </row>
        <row r="2488">
          <cell r="A2488" t="str">
            <v>J25PEG033</v>
          </cell>
          <cell r="B2488" t="str">
            <v>Purple</v>
          </cell>
          <cell r="D2488" t="str">
            <v>Tana Martinez</v>
          </cell>
          <cell r="E2488" t="str">
            <v>Girls Fashion Pack</v>
          </cell>
          <cell r="F2488" t="str">
            <v>HHW</v>
          </cell>
          <cell r="G2488">
            <v>37939</v>
          </cell>
          <cell r="H2488">
            <v>37944</v>
          </cell>
          <cell r="I2488" t="str">
            <v>PEG033</v>
          </cell>
          <cell r="J2488" t="str">
            <v>Polyester</v>
          </cell>
          <cell r="K2488" t="str">
            <v>F'04</v>
          </cell>
          <cell r="L2488" t="str">
            <v>2655 U</v>
          </cell>
          <cell r="Q2488">
            <v>37963</v>
          </cell>
          <cell r="Y2488">
            <v>37963</v>
          </cell>
          <cell r="Z2488" t="str">
            <v>Dropped</v>
          </cell>
        </row>
        <row r="2489">
          <cell r="A2489" t="str">
            <v>J24PEG033</v>
          </cell>
          <cell r="B2489" t="str">
            <v>Pink</v>
          </cell>
          <cell r="D2489" t="str">
            <v>Tana Martinez</v>
          </cell>
          <cell r="E2489" t="str">
            <v>Girls Fashion Pack</v>
          </cell>
          <cell r="F2489" t="str">
            <v>HHW</v>
          </cell>
          <cell r="G2489">
            <v>37939</v>
          </cell>
          <cell r="H2489">
            <v>37944</v>
          </cell>
          <cell r="I2489" t="str">
            <v>PEG033</v>
          </cell>
          <cell r="J2489" t="str">
            <v>Polyester</v>
          </cell>
          <cell r="K2489" t="str">
            <v>F'04</v>
          </cell>
          <cell r="L2489" t="str">
            <v>673 U</v>
          </cell>
          <cell r="Q2489">
            <v>37957</v>
          </cell>
          <cell r="Y2489">
            <v>37957</v>
          </cell>
          <cell r="Z2489" t="str">
            <v>Dropped</v>
          </cell>
        </row>
        <row r="2490">
          <cell r="A2490" t="str">
            <v>J23DK0080</v>
          </cell>
          <cell r="B2490" t="str">
            <v>Grape Juice</v>
          </cell>
          <cell r="D2490" t="str">
            <v>Leslie Mullinix</v>
          </cell>
          <cell r="E2490" t="str">
            <v>Cotton Midtone Brights</v>
          </cell>
          <cell r="F2490" t="str">
            <v>JMS</v>
          </cell>
          <cell r="G2490">
            <v>37914</v>
          </cell>
          <cell r="H2490">
            <v>37923</v>
          </cell>
          <cell r="I2490" t="str">
            <v>DK0080</v>
          </cell>
          <cell r="J2490" t="str">
            <v>Polyester</v>
          </cell>
          <cell r="L2490" t="str">
            <v>18-3531 TP</v>
          </cell>
          <cell r="Q2490">
            <v>37972</v>
          </cell>
          <cell r="Y2490">
            <v>37971</v>
          </cell>
          <cell r="Z2490" t="str">
            <v>Dropped</v>
          </cell>
        </row>
        <row r="2491">
          <cell r="A2491" t="str">
            <v>J22DK0080</v>
          </cell>
          <cell r="B2491" t="str">
            <v>Hot Pink</v>
          </cell>
          <cell r="D2491" t="str">
            <v>Leslie Mullinix</v>
          </cell>
          <cell r="E2491" t="str">
            <v>Cotton Midtone Brights</v>
          </cell>
          <cell r="F2491" t="str">
            <v>JMS</v>
          </cell>
          <cell r="G2491">
            <v>37914</v>
          </cell>
          <cell r="H2491">
            <v>37923</v>
          </cell>
          <cell r="I2491" t="str">
            <v>DK0080</v>
          </cell>
          <cell r="J2491" t="str">
            <v>Polyester</v>
          </cell>
          <cell r="L2491" t="str">
            <v>17-2230 TP</v>
          </cell>
          <cell r="M2491" t="str">
            <v>DISPERSE</v>
          </cell>
          <cell r="O2491">
            <v>16</v>
          </cell>
          <cell r="P2491">
            <v>37925</v>
          </cell>
          <cell r="Q2491">
            <v>37932</v>
          </cell>
          <cell r="Y2491">
            <v>37925</v>
          </cell>
          <cell r="Z2491" t="str">
            <v>Dropped</v>
          </cell>
        </row>
        <row r="2492">
          <cell r="A2492" t="str">
            <v>J21PEG033</v>
          </cell>
          <cell r="B2492" t="str">
            <v>Blue</v>
          </cell>
          <cell r="D2492" t="str">
            <v>Tana Martinez</v>
          </cell>
          <cell r="E2492" t="str">
            <v>Girls Fashion Pack</v>
          </cell>
          <cell r="F2492" t="str">
            <v>HHW</v>
          </cell>
          <cell r="G2492">
            <v>37936</v>
          </cell>
          <cell r="H2492">
            <v>37944</v>
          </cell>
          <cell r="I2492" t="str">
            <v>PEG033</v>
          </cell>
          <cell r="J2492" t="str">
            <v>Polyester</v>
          </cell>
          <cell r="K2492" t="str">
            <v>F'04</v>
          </cell>
          <cell r="L2492" t="str">
            <v>2718 U</v>
          </cell>
          <cell r="Y2492">
            <v>37958</v>
          </cell>
          <cell r="Z2492" t="str">
            <v>Dropped</v>
          </cell>
        </row>
        <row r="2493">
          <cell r="A2493" t="str">
            <v>J21D</v>
          </cell>
          <cell r="B2493" t="str">
            <v>Deep Pink</v>
          </cell>
          <cell r="D2493" t="str">
            <v>Jeff Shuford</v>
          </cell>
          <cell r="E2493" t="str">
            <v xml:space="preserve">JMS Sport Spring '04 </v>
          </cell>
          <cell r="F2493" t="str">
            <v>HHW</v>
          </cell>
          <cell r="G2493">
            <v>37687</v>
          </cell>
          <cell r="H2493">
            <v>37691</v>
          </cell>
          <cell r="I2493">
            <v>2808</v>
          </cell>
          <cell r="J2493" t="str">
            <v>100% Cotton</v>
          </cell>
          <cell r="K2493" t="str">
            <v>Sp'04</v>
          </cell>
          <cell r="L2493" t="str">
            <v>17-2627 TP</v>
          </cell>
          <cell r="M2493" t="str">
            <v>Fiber Reactive</v>
          </cell>
          <cell r="N2493" t="str">
            <v>Jet Bleach</v>
          </cell>
          <cell r="P2493">
            <v>37705</v>
          </cell>
          <cell r="R2493">
            <v>0.05</v>
          </cell>
          <cell r="Y2493">
            <v>37753</v>
          </cell>
          <cell r="Z2493" t="str">
            <v>Dropped</v>
          </cell>
        </row>
        <row r="2494">
          <cell r="A2494" t="str">
            <v>J20</v>
          </cell>
          <cell r="B2494" t="str">
            <v>Turquoise Sea</v>
          </cell>
          <cell r="D2494" t="str">
            <v>Jeff Shuford</v>
          </cell>
          <cell r="E2494" t="str">
            <v xml:space="preserve">JMS Sport Spring '04 </v>
          </cell>
          <cell r="F2494" t="str">
            <v>HHW</v>
          </cell>
          <cell r="G2494">
            <v>37687</v>
          </cell>
          <cell r="H2494">
            <v>37691</v>
          </cell>
          <cell r="I2494">
            <v>2808</v>
          </cell>
          <cell r="J2494" t="str">
            <v>100% Cotton</v>
          </cell>
          <cell r="K2494" t="str">
            <v>Sp'04</v>
          </cell>
          <cell r="L2494" t="str">
            <v>16-4530TP</v>
          </cell>
          <cell r="M2494" t="str">
            <v>Fiber Reactive</v>
          </cell>
          <cell r="N2494" t="str">
            <v>RB W/Opt</v>
          </cell>
          <cell r="O2494">
            <v>7</v>
          </cell>
          <cell r="P2494">
            <v>37706</v>
          </cell>
          <cell r="Q2494">
            <v>37727</v>
          </cell>
          <cell r="R2494">
            <v>7.5399999999999995E-2</v>
          </cell>
          <cell r="U2494">
            <v>37733</v>
          </cell>
          <cell r="W2494">
            <v>37781</v>
          </cell>
          <cell r="Z2494" t="str">
            <v>Development Complete</v>
          </cell>
        </row>
        <row r="2495">
          <cell r="A2495" t="str">
            <v>J19PEG010</v>
          </cell>
          <cell r="B2495" t="str">
            <v>Light Blush Coral</v>
          </cell>
          <cell r="I2495" t="str">
            <v>PEG010</v>
          </cell>
          <cell r="Z2495" t="str">
            <v>Complete</v>
          </cell>
        </row>
        <row r="2496">
          <cell r="A2496" t="str">
            <v>J19EL</v>
          </cell>
          <cell r="B2496" t="str">
            <v>Light Blush Coral</v>
          </cell>
          <cell r="D2496" t="str">
            <v>J. Shuford</v>
          </cell>
          <cell r="E2496" t="str">
            <v>Accents F'03</v>
          </cell>
          <cell r="F2496" t="str">
            <v>HHW</v>
          </cell>
          <cell r="I2496" t="str">
            <v>Elastic</v>
          </cell>
          <cell r="J2496" t="str">
            <v>POLYESTER</v>
          </cell>
          <cell r="M2496" t="str">
            <v>PIGMENT</v>
          </cell>
          <cell r="Z2496" t="str">
            <v xml:space="preserve"> </v>
          </cell>
        </row>
        <row r="2497">
          <cell r="A2497" t="str">
            <v>J19</v>
          </cell>
          <cell r="B2497" t="str">
            <v>Light Blush Coral</v>
          </cell>
          <cell r="D2497" t="str">
            <v>J. Shuford</v>
          </cell>
          <cell r="E2497" t="str">
            <v>Accents F'03</v>
          </cell>
          <cell r="F2497" t="str">
            <v>HHW</v>
          </cell>
          <cell r="G2497">
            <v>37449</v>
          </cell>
          <cell r="H2497">
            <v>37449</v>
          </cell>
          <cell r="I2497">
            <v>2808</v>
          </cell>
          <cell r="J2497" t="str">
            <v>100% Cotton</v>
          </cell>
          <cell r="K2497" t="str">
            <v>F'03</v>
          </cell>
          <cell r="M2497" t="str">
            <v>Fiber Reactive</v>
          </cell>
          <cell r="N2497" t="str">
            <v>RB W/Opt</v>
          </cell>
          <cell r="O2497">
            <v>12</v>
          </cell>
          <cell r="P2497">
            <v>37456</v>
          </cell>
          <cell r="Q2497" t="str">
            <v>1125/02</v>
          </cell>
          <cell r="R2497">
            <v>2.6599999999999999E-2</v>
          </cell>
          <cell r="T2497" t="str">
            <v>p</v>
          </cell>
          <cell r="U2497">
            <v>37585</v>
          </cell>
          <cell r="W2497">
            <v>37585</v>
          </cell>
          <cell r="Z2497" t="str">
            <v>Development Complete</v>
          </cell>
        </row>
        <row r="2498">
          <cell r="A2498" t="str">
            <v>J18PEG004</v>
          </cell>
          <cell r="B2498" t="str">
            <v>Peacock Blue</v>
          </cell>
          <cell r="I2498" t="str">
            <v>PEG004</v>
          </cell>
          <cell r="Z2498" t="str">
            <v>Complete</v>
          </cell>
        </row>
        <row r="2499">
          <cell r="A2499" t="str">
            <v>J18EL</v>
          </cell>
          <cell r="B2499" t="str">
            <v>Peacock Blue</v>
          </cell>
          <cell r="D2499" t="str">
            <v>J. Shuford</v>
          </cell>
          <cell r="E2499" t="str">
            <v>JMS Sport</v>
          </cell>
          <cell r="F2499" t="str">
            <v>JMS</v>
          </cell>
          <cell r="G2499">
            <v>37449</v>
          </cell>
          <cell r="H2499">
            <v>37454</v>
          </cell>
          <cell r="I2499" t="str">
            <v>Elastic</v>
          </cell>
          <cell r="J2499" t="str">
            <v>POLYESTER</v>
          </cell>
          <cell r="K2499" t="str">
            <v>F'03</v>
          </cell>
          <cell r="M2499" t="str">
            <v>DISPERSE</v>
          </cell>
          <cell r="Y2499">
            <v>37656</v>
          </cell>
          <cell r="Z2499" t="str">
            <v>COMPLETE</v>
          </cell>
        </row>
        <row r="2500">
          <cell r="A2500" t="str">
            <v>J18</v>
          </cell>
          <cell r="B2500" t="str">
            <v>Peacock Blue</v>
          </cell>
          <cell r="D2500" t="str">
            <v>J. Shuford</v>
          </cell>
          <cell r="E2500" t="str">
            <v>JMS Sport</v>
          </cell>
          <cell r="F2500" t="str">
            <v>JMS</v>
          </cell>
          <cell r="G2500">
            <v>37449</v>
          </cell>
          <cell r="H2500">
            <v>37454</v>
          </cell>
          <cell r="I2500">
            <v>2808</v>
          </cell>
          <cell r="J2500" t="str">
            <v>100% Cotton</v>
          </cell>
          <cell r="K2500" t="str">
            <v>F'03</v>
          </cell>
          <cell r="M2500" t="str">
            <v>Fiber Reactive</v>
          </cell>
          <cell r="N2500" t="str">
            <v>Jet Bleach</v>
          </cell>
          <cell r="O2500">
            <v>5</v>
          </cell>
          <cell r="P2500">
            <v>37461</v>
          </cell>
          <cell r="Q2500">
            <v>37473</v>
          </cell>
          <cell r="R2500">
            <v>7.8E-2</v>
          </cell>
          <cell r="U2500">
            <v>37503</v>
          </cell>
          <cell r="W2500">
            <v>37503</v>
          </cell>
          <cell r="Z2500" t="str">
            <v>Development Complete</v>
          </cell>
        </row>
        <row r="2501">
          <cell r="A2501" t="str">
            <v>J17PEG010</v>
          </cell>
          <cell r="B2501" t="str">
            <v>Firey Red</v>
          </cell>
          <cell r="I2501" t="str">
            <v>PEG010</v>
          </cell>
        </row>
        <row r="2502">
          <cell r="A2502" t="str">
            <v>J17DK0080</v>
          </cell>
          <cell r="B2502" t="str">
            <v>Firey Red</v>
          </cell>
          <cell r="I2502" t="str">
            <v>DK0080</v>
          </cell>
          <cell r="Z2502" t="str">
            <v>Complete</v>
          </cell>
        </row>
        <row r="2503">
          <cell r="A2503" t="str">
            <v>J17EL</v>
          </cell>
          <cell r="B2503" t="str">
            <v>Firey Red</v>
          </cell>
          <cell r="D2503" t="str">
            <v>K.Robinson</v>
          </cell>
          <cell r="E2503" t="str">
            <v>1610 Brights  F'03</v>
          </cell>
          <cell r="F2503" t="str">
            <v>JMS</v>
          </cell>
          <cell r="G2503">
            <v>37447</v>
          </cell>
          <cell r="H2503">
            <v>37449</v>
          </cell>
          <cell r="I2503">
            <v>2808</v>
          </cell>
          <cell r="J2503" t="str">
            <v>100% Cotton</v>
          </cell>
          <cell r="K2503" t="str">
            <v>F'03</v>
          </cell>
          <cell r="Z2503" t="str">
            <v>Lab dip in-process</v>
          </cell>
        </row>
        <row r="2504">
          <cell r="A2504" t="str">
            <v>J17</v>
          </cell>
          <cell r="B2504" t="str">
            <v>Firey Red</v>
          </cell>
          <cell r="D2504" t="str">
            <v>K.Robinson</v>
          </cell>
          <cell r="E2504" t="str">
            <v>1610 Brights  F'03</v>
          </cell>
          <cell r="F2504" t="str">
            <v>JMS</v>
          </cell>
          <cell r="G2504">
            <v>37447</v>
          </cell>
          <cell r="H2504">
            <v>37449</v>
          </cell>
          <cell r="I2504">
            <v>2808</v>
          </cell>
          <cell r="J2504" t="str">
            <v>100% Cotton</v>
          </cell>
          <cell r="K2504" t="str">
            <v>F'03</v>
          </cell>
          <cell r="M2504" t="str">
            <v>Fiber Reactive</v>
          </cell>
          <cell r="N2504" t="str">
            <v>Jet Scour</v>
          </cell>
          <cell r="O2504">
            <v>10</v>
          </cell>
          <cell r="P2504">
            <v>37469</v>
          </cell>
          <cell r="Q2504">
            <v>37519</v>
          </cell>
          <cell r="R2504">
            <v>0.2034</v>
          </cell>
          <cell r="U2504">
            <v>37567</v>
          </cell>
          <cell r="W2504">
            <v>37567</v>
          </cell>
          <cell r="Z2504" t="str">
            <v>Development Complete</v>
          </cell>
        </row>
        <row r="2505">
          <cell r="A2505" t="str">
            <v>J16DK0080</v>
          </cell>
          <cell r="B2505" t="str">
            <v>Orange</v>
          </cell>
          <cell r="D2505" t="str">
            <v>G. PARKS</v>
          </cell>
          <cell r="I2505" t="str">
            <v>DK0080</v>
          </cell>
          <cell r="J2505" t="str">
            <v>Polyester</v>
          </cell>
          <cell r="M2505" t="str">
            <v>PIGMENT</v>
          </cell>
          <cell r="P2505">
            <v>37643</v>
          </cell>
          <cell r="Q2505">
            <v>37643</v>
          </cell>
          <cell r="Z2505" t="str">
            <v>Lab dip approved</v>
          </cell>
        </row>
        <row r="2506">
          <cell r="A2506" t="str">
            <v>J16EL</v>
          </cell>
          <cell r="B2506" t="str">
            <v>Orange</v>
          </cell>
          <cell r="D2506" t="str">
            <v>K.Robinson</v>
          </cell>
          <cell r="E2506" t="str">
            <v>1610 Brights  F'03</v>
          </cell>
          <cell r="F2506" t="str">
            <v>JMS</v>
          </cell>
          <cell r="G2506">
            <v>37447</v>
          </cell>
          <cell r="H2506">
            <v>37449</v>
          </cell>
          <cell r="I2506">
            <v>2808</v>
          </cell>
          <cell r="J2506" t="str">
            <v>100% Cotton</v>
          </cell>
          <cell r="K2506" t="str">
            <v>F'03</v>
          </cell>
          <cell r="Z2506" t="str">
            <v>Lab dip in-process</v>
          </cell>
        </row>
        <row r="2507">
          <cell r="A2507" t="str">
            <v>J16</v>
          </cell>
          <cell r="B2507" t="str">
            <v>Orange</v>
          </cell>
          <cell r="D2507" t="str">
            <v>K.Robinson</v>
          </cell>
          <cell r="E2507" t="str">
            <v>1610 Brights  F'03</v>
          </cell>
          <cell r="F2507" t="str">
            <v>JMS</v>
          </cell>
          <cell r="G2507">
            <v>37447</v>
          </cell>
          <cell r="H2507">
            <v>37449</v>
          </cell>
          <cell r="I2507">
            <v>2808</v>
          </cell>
          <cell r="J2507" t="str">
            <v>100% Cotton</v>
          </cell>
          <cell r="K2507" t="str">
            <v>F'03</v>
          </cell>
          <cell r="M2507" t="str">
            <v>Fiber Reactive</v>
          </cell>
          <cell r="N2507" t="str">
            <v>Rg/Bleach</v>
          </cell>
          <cell r="O2507">
            <v>15</v>
          </cell>
          <cell r="P2507">
            <v>37469</v>
          </cell>
          <cell r="Q2507">
            <v>37516</v>
          </cell>
          <cell r="R2507">
            <v>5.5100000000000003E-2</v>
          </cell>
          <cell r="U2507">
            <v>37607</v>
          </cell>
          <cell r="V2507">
            <v>37740</v>
          </cell>
          <cell r="W2507">
            <v>37653</v>
          </cell>
          <cell r="Z2507" t="str">
            <v>Development Complete</v>
          </cell>
        </row>
        <row r="2508">
          <cell r="A2508" t="str">
            <v>J15PEG004</v>
          </cell>
          <cell r="B2508" t="str">
            <v>Simply Pink</v>
          </cell>
          <cell r="I2508" t="str">
            <v>PEG004</v>
          </cell>
          <cell r="J2508" t="str">
            <v>Polyester</v>
          </cell>
          <cell r="Y2508">
            <v>37713</v>
          </cell>
          <cell r="Z2508" t="str">
            <v>Complete</v>
          </cell>
        </row>
        <row r="2509">
          <cell r="A2509" t="str">
            <v>J15DK0080</v>
          </cell>
          <cell r="B2509" t="str">
            <v>Simply Pink</v>
          </cell>
          <cell r="D2509" t="str">
            <v>G. PARKS</v>
          </cell>
          <cell r="I2509" t="str">
            <v>DK0080</v>
          </cell>
          <cell r="J2509" t="str">
            <v>Polyester</v>
          </cell>
          <cell r="M2509" t="str">
            <v>PIGMENT</v>
          </cell>
          <cell r="P2509">
            <v>37637</v>
          </cell>
          <cell r="Q2509">
            <v>37637</v>
          </cell>
          <cell r="Y2509">
            <v>37673</v>
          </cell>
          <cell r="Z2509" t="str">
            <v>Dropped</v>
          </cell>
        </row>
        <row r="2510">
          <cell r="A2510" t="str">
            <v>J15EL</v>
          </cell>
          <cell r="B2510" t="str">
            <v>Simply Pink</v>
          </cell>
          <cell r="D2510" t="str">
            <v>K.Robinson</v>
          </cell>
          <cell r="E2510" t="str">
            <v>1610 Brights  F'03</v>
          </cell>
          <cell r="F2510" t="str">
            <v>JMS</v>
          </cell>
          <cell r="G2510">
            <v>37447</v>
          </cell>
          <cell r="H2510">
            <v>37449</v>
          </cell>
          <cell r="I2510">
            <v>2808</v>
          </cell>
          <cell r="J2510" t="str">
            <v>100% Cotton</v>
          </cell>
          <cell r="K2510" t="str">
            <v>F'03</v>
          </cell>
          <cell r="Z2510" t="str">
            <v>Lab dip in-process</v>
          </cell>
        </row>
        <row r="2511">
          <cell r="A2511" t="str">
            <v>J15</v>
          </cell>
          <cell r="B2511" t="str">
            <v>Simply Pink</v>
          </cell>
          <cell r="D2511" t="str">
            <v>K.Robinson</v>
          </cell>
          <cell r="E2511" t="str">
            <v>1610 Brights  F'03</v>
          </cell>
          <cell r="F2511" t="str">
            <v>JMS</v>
          </cell>
          <cell r="G2511">
            <v>37447</v>
          </cell>
          <cell r="H2511">
            <v>37449</v>
          </cell>
          <cell r="I2511">
            <v>2808</v>
          </cell>
          <cell r="J2511" t="str">
            <v>100% Cotton</v>
          </cell>
          <cell r="K2511" t="str">
            <v>F'03</v>
          </cell>
          <cell r="M2511" t="str">
            <v>Fiber Reactive</v>
          </cell>
          <cell r="N2511" t="str">
            <v>Jet Scour</v>
          </cell>
          <cell r="O2511">
            <v>13</v>
          </cell>
          <cell r="P2511">
            <v>37469</v>
          </cell>
          <cell r="Q2511">
            <v>37475</v>
          </cell>
          <cell r="R2511">
            <v>5.45E-2</v>
          </cell>
          <cell r="U2511">
            <v>37496</v>
          </cell>
          <cell r="W2511">
            <v>37496</v>
          </cell>
          <cell r="Z2511" t="str">
            <v>Development Complete</v>
          </cell>
        </row>
        <row r="2512">
          <cell r="A2512" t="str">
            <v>J14PEG002</v>
          </cell>
          <cell r="B2512" t="str">
            <v>Overseas Blue</v>
          </cell>
          <cell r="I2512" t="str">
            <v>PEG002</v>
          </cell>
          <cell r="J2512" t="str">
            <v>POLYESTER</v>
          </cell>
          <cell r="M2512" t="str">
            <v>DISPERSE</v>
          </cell>
          <cell r="N2512" t="str">
            <v>ELASTIC</v>
          </cell>
          <cell r="Y2512">
            <v>37525</v>
          </cell>
          <cell r="Z2512" t="str">
            <v>Complete</v>
          </cell>
        </row>
        <row r="2513">
          <cell r="A2513" t="str">
            <v>J14EL</v>
          </cell>
          <cell r="B2513" t="str">
            <v>Overseas Blue</v>
          </cell>
          <cell r="D2513" t="str">
            <v>J. Shuford</v>
          </cell>
          <cell r="E2513" t="str">
            <v>JMS Sport</v>
          </cell>
          <cell r="F2513" t="str">
            <v>JMS</v>
          </cell>
          <cell r="G2513">
            <v>37350</v>
          </cell>
          <cell r="H2513">
            <v>37363</v>
          </cell>
          <cell r="I2513" t="str">
            <v>Elastic</v>
          </cell>
          <cell r="J2513" t="str">
            <v>POLYESTER</v>
          </cell>
          <cell r="M2513" t="str">
            <v>DISPERSE</v>
          </cell>
          <cell r="Z2513" t="str">
            <v>Lab dip in-process</v>
          </cell>
        </row>
        <row r="2514">
          <cell r="A2514" t="str">
            <v>J14</v>
          </cell>
          <cell r="B2514" t="str">
            <v>Overseas Blue</v>
          </cell>
          <cell r="D2514" t="str">
            <v>J. Shuford</v>
          </cell>
          <cell r="E2514" t="str">
            <v>JMS Sport</v>
          </cell>
          <cell r="F2514" t="str">
            <v>JMS</v>
          </cell>
          <cell r="G2514">
            <v>37350</v>
          </cell>
          <cell r="H2514">
            <v>37363</v>
          </cell>
          <cell r="I2514">
            <v>2808</v>
          </cell>
          <cell r="J2514" t="str">
            <v>100% Cotton</v>
          </cell>
          <cell r="K2514" t="str">
            <v>S'03</v>
          </cell>
          <cell r="M2514" t="str">
            <v>Fiber Reactive</v>
          </cell>
          <cell r="N2514" t="str">
            <v>Jet Bleach</v>
          </cell>
          <cell r="O2514">
            <v>10</v>
          </cell>
          <cell r="P2514">
            <v>37378</v>
          </cell>
          <cell r="Q2514">
            <v>37379</v>
          </cell>
          <cell r="R2514">
            <v>0.1827</v>
          </cell>
          <cell r="U2514">
            <v>37438</v>
          </cell>
          <cell r="W2514">
            <v>37438</v>
          </cell>
          <cell r="Z2514" t="str">
            <v>Development Complete</v>
          </cell>
        </row>
        <row r="2515">
          <cell r="A2515" t="str">
            <v>J13PEG004</v>
          </cell>
          <cell r="B2515" t="str">
            <v>Luberon Blush</v>
          </cell>
          <cell r="I2515" t="str">
            <v>PEG004</v>
          </cell>
          <cell r="J2515" t="str">
            <v>POLYESTER</v>
          </cell>
          <cell r="Z2515" t="str">
            <v>Complete</v>
          </cell>
        </row>
        <row r="2516">
          <cell r="A2516" t="str">
            <v>J13PEG010</v>
          </cell>
          <cell r="B2516" t="str">
            <v>Luberon Blush</v>
          </cell>
          <cell r="D2516" t="str">
            <v>J. Shuford</v>
          </cell>
          <cell r="E2516" t="str">
            <v>1610 Brights</v>
          </cell>
          <cell r="F2516" t="str">
            <v>JMS</v>
          </cell>
          <cell r="G2516">
            <v>37350</v>
          </cell>
          <cell r="H2516">
            <v>37355</v>
          </cell>
          <cell r="I2516" t="str">
            <v>Elastic</v>
          </cell>
          <cell r="J2516" t="str">
            <v>POLYESTER</v>
          </cell>
          <cell r="M2516" t="str">
            <v>PIGMENTS</v>
          </cell>
          <cell r="Z2516" t="str">
            <v>Lab dip in-process</v>
          </cell>
        </row>
        <row r="2517">
          <cell r="A2517" t="str">
            <v>J13</v>
          </cell>
          <cell r="B2517" t="str">
            <v>Luberon Blush</v>
          </cell>
          <cell r="D2517" t="str">
            <v>J. Shuford</v>
          </cell>
          <cell r="E2517" t="str">
            <v>1610 Brights</v>
          </cell>
          <cell r="F2517" t="str">
            <v>JMS</v>
          </cell>
          <cell r="G2517">
            <v>37350</v>
          </cell>
          <cell r="H2517">
            <v>37355</v>
          </cell>
          <cell r="I2517">
            <v>2808</v>
          </cell>
          <cell r="J2517" t="str">
            <v>100% Cotton</v>
          </cell>
          <cell r="K2517" t="str">
            <v>S'03</v>
          </cell>
          <cell r="L2517" t="str">
            <v>Use U10 formula</v>
          </cell>
          <cell r="M2517" t="str">
            <v>Fiber Reactive</v>
          </cell>
          <cell r="N2517" t="str">
            <v>Rg/Bleach</v>
          </cell>
          <cell r="P2517">
            <v>37358</v>
          </cell>
          <cell r="Q2517">
            <v>37418</v>
          </cell>
          <cell r="U2517">
            <v>37442</v>
          </cell>
          <cell r="W2517">
            <v>37442</v>
          </cell>
          <cell r="Z2517" t="str">
            <v>Development Complete</v>
          </cell>
        </row>
        <row r="2518">
          <cell r="A2518" t="str">
            <v>J12PEG004</v>
          </cell>
          <cell r="B2518" t="str">
            <v>Niche Blue</v>
          </cell>
          <cell r="I2518" t="str">
            <v>PEG004</v>
          </cell>
          <cell r="J2518" t="str">
            <v>POLYESTER</v>
          </cell>
          <cell r="Z2518" t="str">
            <v>Complete</v>
          </cell>
        </row>
        <row r="2519">
          <cell r="A2519" t="str">
            <v>J12EL</v>
          </cell>
          <cell r="B2519" t="str">
            <v>Niche Blue</v>
          </cell>
          <cell r="D2519" t="str">
            <v>J. Shuford</v>
          </cell>
          <cell r="E2519" t="str">
            <v>1610 Brights</v>
          </cell>
          <cell r="F2519" t="str">
            <v>JMS</v>
          </cell>
          <cell r="G2519">
            <v>37350</v>
          </cell>
          <cell r="H2519">
            <v>37355</v>
          </cell>
          <cell r="I2519" t="str">
            <v>Elastic</v>
          </cell>
          <cell r="J2519" t="str">
            <v>POLYESTER</v>
          </cell>
          <cell r="M2519" t="str">
            <v>PIGMENT</v>
          </cell>
          <cell r="Z2519" t="str">
            <v>Lab dip in-process</v>
          </cell>
        </row>
        <row r="2520">
          <cell r="A2520" t="str">
            <v>J12</v>
          </cell>
          <cell r="B2520" t="str">
            <v>Niche Blue</v>
          </cell>
          <cell r="D2520" t="str">
            <v>J. Shuford</v>
          </cell>
          <cell r="E2520" t="str">
            <v>1610 Brights</v>
          </cell>
          <cell r="F2520" t="str">
            <v>JMS</v>
          </cell>
          <cell r="G2520">
            <v>37350</v>
          </cell>
          <cell r="H2520">
            <v>37355</v>
          </cell>
          <cell r="I2520">
            <v>2808</v>
          </cell>
          <cell r="J2520" t="str">
            <v>100% Cotton</v>
          </cell>
          <cell r="K2520" t="str">
            <v>S'03</v>
          </cell>
          <cell r="L2520" t="str">
            <v>Use P00 formula</v>
          </cell>
          <cell r="M2520" t="str">
            <v>Fiber Reactive</v>
          </cell>
          <cell r="N2520" t="str">
            <v>Rg/Bleach</v>
          </cell>
          <cell r="O2520">
            <v>0</v>
          </cell>
          <cell r="P2520">
            <v>37358</v>
          </cell>
          <cell r="Q2520">
            <v>37418</v>
          </cell>
          <cell r="R2520">
            <v>4.9700000000000001E-2</v>
          </cell>
          <cell r="U2520">
            <v>37439</v>
          </cell>
          <cell r="W2520">
            <v>38321</v>
          </cell>
          <cell r="Z2520" t="str">
            <v>Development Complete</v>
          </cell>
        </row>
        <row r="2521">
          <cell r="A2521" t="str">
            <v>J11PEG010</v>
          </cell>
          <cell r="B2521" t="str">
            <v>Wax Yellow</v>
          </cell>
          <cell r="I2521" t="str">
            <v>PEG010</v>
          </cell>
          <cell r="J2521" t="str">
            <v>Polyester</v>
          </cell>
          <cell r="Z2521" t="str">
            <v>Complete</v>
          </cell>
        </row>
        <row r="2522">
          <cell r="A2522" t="str">
            <v>J11PEG004</v>
          </cell>
          <cell r="B2522" t="str">
            <v>Wax Yellow</v>
          </cell>
          <cell r="I2522" t="str">
            <v>PEG004</v>
          </cell>
          <cell r="J2522" t="str">
            <v>POLYESTER</v>
          </cell>
          <cell r="Z2522" t="str">
            <v>Complete</v>
          </cell>
        </row>
        <row r="2523">
          <cell r="A2523" t="str">
            <v>J11EL</v>
          </cell>
          <cell r="B2523" t="str">
            <v>Wax Yellow</v>
          </cell>
          <cell r="D2523" t="str">
            <v>J. Shuford</v>
          </cell>
          <cell r="E2523" t="str">
            <v>1610 Brights</v>
          </cell>
          <cell r="F2523" t="str">
            <v>JMS</v>
          </cell>
          <cell r="G2523">
            <v>37350</v>
          </cell>
          <cell r="H2523">
            <v>37355</v>
          </cell>
          <cell r="I2523" t="str">
            <v>Elastic</v>
          </cell>
          <cell r="J2523" t="str">
            <v>POLYESTER</v>
          </cell>
          <cell r="M2523" t="str">
            <v>PIGMENT</v>
          </cell>
          <cell r="Z2523" t="str">
            <v>Lab dip in-process</v>
          </cell>
        </row>
        <row r="2524">
          <cell r="A2524" t="str">
            <v>J11</v>
          </cell>
          <cell r="B2524" t="str">
            <v>Wax Yellow</v>
          </cell>
          <cell r="D2524" t="str">
            <v>J. Shuford</v>
          </cell>
          <cell r="E2524" t="str">
            <v>1610 Brights</v>
          </cell>
          <cell r="F2524" t="str">
            <v>JMS</v>
          </cell>
          <cell r="G2524">
            <v>37350</v>
          </cell>
          <cell r="H2524">
            <v>37355</v>
          </cell>
          <cell r="I2524">
            <v>2808</v>
          </cell>
          <cell r="J2524" t="str">
            <v>100% Cotton</v>
          </cell>
          <cell r="K2524" t="str">
            <v>S'03</v>
          </cell>
          <cell r="M2524" t="str">
            <v>Direct</v>
          </cell>
          <cell r="N2524" t="str">
            <v>Rg/Bleach</v>
          </cell>
          <cell r="O2524">
            <v>5</v>
          </cell>
          <cell r="P2524">
            <v>37362</v>
          </cell>
          <cell r="Q2524">
            <v>37369</v>
          </cell>
          <cell r="R2524">
            <v>2.0500000000000001E-2</v>
          </cell>
          <cell r="U2524">
            <v>37440</v>
          </cell>
          <cell r="W2524">
            <v>37440</v>
          </cell>
          <cell r="Z2524" t="str">
            <v>Development Complete</v>
          </cell>
        </row>
        <row r="2525">
          <cell r="A2525" t="str">
            <v>J10EL</v>
          </cell>
          <cell r="B2525" t="str">
            <v>Fall Turquoise</v>
          </cell>
          <cell r="D2525" t="str">
            <v>Ginny Parks</v>
          </cell>
          <cell r="E2525" t="str">
            <v>F'01 Poly Bag Brights</v>
          </cell>
          <cell r="F2525" t="str">
            <v>JMS</v>
          </cell>
          <cell r="G2525">
            <v>36742</v>
          </cell>
          <cell r="H2525">
            <v>36745</v>
          </cell>
          <cell r="I2525" t="str">
            <v>Elastic</v>
          </cell>
          <cell r="J2525" t="str">
            <v>POLYESTER</v>
          </cell>
          <cell r="M2525" t="str">
            <v>PIGMENT</v>
          </cell>
          <cell r="Z2525" t="str">
            <v>Lab dip in-process</v>
          </cell>
        </row>
        <row r="2526">
          <cell r="A2526" t="str">
            <v>J10</v>
          </cell>
          <cell r="B2526" t="str">
            <v>Fall Turquoise</v>
          </cell>
          <cell r="D2526" t="str">
            <v>Ginny Parks</v>
          </cell>
          <cell r="E2526" t="str">
            <v>F'01 Poly Bag Brights</v>
          </cell>
          <cell r="F2526" t="str">
            <v>JMS</v>
          </cell>
          <cell r="G2526">
            <v>36742</v>
          </cell>
          <cell r="H2526">
            <v>36745</v>
          </cell>
          <cell r="I2526">
            <v>2808</v>
          </cell>
          <cell r="J2526" t="str">
            <v>100% Cotton</v>
          </cell>
          <cell r="K2526" t="str">
            <v>F'01</v>
          </cell>
          <cell r="M2526" t="str">
            <v>Fiber Reactive</v>
          </cell>
          <cell r="N2526" t="str">
            <v>Jet Bleach</v>
          </cell>
          <cell r="O2526">
            <v>2</v>
          </cell>
          <cell r="P2526">
            <v>36753</v>
          </cell>
          <cell r="Q2526">
            <v>36760</v>
          </cell>
          <cell r="R2526">
            <v>3.9899999999999998E-2</v>
          </cell>
          <cell r="U2526">
            <v>36766</v>
          </cell>
          <cell r="W2526">
            <v>36788</v>
          </cell>
          <cell r="Z2526" t="str">
            <v>Development Complete</v>
          </cell>
        </row>
        <row r="2527">
          <cell r="A2527" t="str">
            <v>J09</v>
          </cell>
          <cell r="B2527" t="str">
            <v>French Blue</v>
          </cell>
          <cell r="D2527" t="str">
            <v>Ginny Parks</v>
          </cell>
          <cell r="E2527" t="str">
            <v>F'01 Poly Bag Brights</v>
          </cell>
          <cell r="F2527" t="str">
            <v>JMS</v>
          </cell>
          <cell r="G2527">
            <v>36742</v>
          </cell>
          <cell r="H2527">
            <v>36745</v>
          </cell>
          <cell r="I2527">
            <v>2808</v>
          </cell>
          <cell r="J2527" t="str">
            <v>100% Cotton</v>
          </cell>
          <cell r="K2527" t="str">
            <v>F'01</v>
          </cell>
          <cell r="M2527" t="str">
            <v>Fiber Reactive</v>
          </cell>
          <cell r="N2527" t="str">
            <v>Rg/Bleach</v>
          </cell>
          <cell r="O2527">
            <v>6</v>
          </cell>
          <cell r="P2527">
            <v>36759</v>
          </cell>
          <cell r="Q2527">
            <v>36760</v>
          </cell>
          <cell r="R2527">
            <v>0.23530000000000001</v>
          </cell>
          <cell r="U2527">
            <v>36768</v>
          </cell>
          <cell r="W2527">
            <v>36788</v>
          </cell>
          <cell r="Z2527" t="str">
            <v>Development Complete</v>
          </cell>
        </row>
        <row r="2528">
          <cell r="A2528" t="str">
            <v>J08DK0152</v>
          </cell>
          <cell r="B2528" t="str">
            <v>Fall Fushia</v>
          </cell>
          <cell r="D2528" t="str">
            <v>Aaron Woodie</v>
          </cell>
          <cell r="E2528" t="str">
            <v>HHW Accents Sp'05</v>
          </cell>
          <cell r="F2528" t="str">
            <v>HHW</v>
          </cell>
          <cell r="G2528">
            <v>38141</v>
          </cell>
          <cell r="H2528">
            <v>38141</v>
          </cell>
          <cell r="I2528" t="str">
            <v>DK0152</v>
          </cell>
          <cell r="J2528" t="str">
            <v>POLYESTER</v>
          </cell>
          <cell r="K2528" t="str">
            <v>Sp'05</v>
          </cell>
          <cell r="L2528" t="str">
            <v>A79</v>
          </cell>
          <cell r="Z2528" t="str">
            <v>Lab dip in-process</v>
          </cell>
        </row>
        <row r="2529">
          <cell r="A2529" t="str">
            <v>J08DK0214</v>
          </cell>
          <cell r="B2529" t="str">
            <v>Fall Fushia</v>
          </cell>
          <cell r="D2529" t="str">
            <v>Aaron Woodie</v>
          </cell>
          <cell r="E2529" t="str">
            <v>HHW Accents Sp'05</v>
          </cell>
          <cell r="F2529" t="str">
            <v>HHW</v>
          </cell>
          <cell r="G2529">
            <v>38141</v>
          </cell>
          <cell r="H2529">
            <v>38141</v>
          </cell>
          <cell r="I2529" t="str">
            <v>DK0214</v>
          </cell>
          <cell r="J2529" t="str">
            <v>POLYESTER</v>
          </cell>
          <cell r="K2529" t="str">
            <v>Sp'05</v>
          </cell>
          <cell r="L2529" t="str">
            <v>A79</v>
          </cell>
          <cell r="M2529" t="str">
            <v>Disperse</v>
          </cell>
          <cell r="P2529">
            <v>38161</v>
          </cell>
          <cell r="Q2529">
            <v>38161</v>
          </cell>
          <cell r="Z2529" t="str">
            <v>Lab dip approved</v>
          </cell>
        </row>
        <row r="2530">
          <cell r="A2530" t="str">
            <v>J08</v>
          </cell>
          <cell r="B2530" t="str">
            <v>Fall Fushia</v>
          </cell>
          <cell r="D2530" t="str">
            <v>Ginny Parks</v>
          </cell>
          <cell r="E2530" t="str">
            <v>F'01 Poly Bag Brights</v>
          </cell>
          <cell r="F2530" t="str">
            <v>JMS</v>
          </cell>
          <cell r="G2530">
            <v>36742</v>
          </cell>
          <cell r="H2530">
            <v>36745</v>
          </cell>
          <cell r="I2530">
            <v>2808</v>
          </cell>
          <cell r="J2530" t="str">
            <v>100% Cotton</v>
          </cell>
          <cell r="K2530" t="str">
            <v>F'01</v>
          </cell>
          <cell r="M2530" t="str">
            <v>Fiber Reactive</v>
          </cell>
          <cell r="N2530" t="str">
            <v>Rg/Bleach</v>
          </cell>
          <cell r="O2530">
            <v>2</v>
          </cell>
          <cell r="P2530">
            <v>36753</v>
          </cell>
          <cell r="Q2530">
            <v>36760</v>
          </cell>
          <cell r="R2530">
            <v>0.13039999999999999</v>
          </cell>
          <cell r="U2530">
            <v>36767</v>
          </cell>
          <cell r="W2530">
            <v>38230</v>
          </cell>
          <cell r="Z2530" t="str">
            <v>Development Complete</v>
          </cell>
        </row>
        <row r="2531">
          <cell r="A2531" t="str">
            <v>J07</v>
          </cell>
          <cell r="B2531" t="str">
            <v>Enamel Pink</v>
          </cell>
          <cell r="D2531" t="str">
            <v>Cathy Frantz</v>
          </cell>
          <cell r="F2531" t="str">
            <v>JMS</v>
          </cell>
          <cell r="Z2531" t="str">
            <v xml:space="preserve"> </v>
          </cell>
        </row>
        <row r="2532">
          <cell r="A2532" t="str">
            <v>J06</v>
          </cell>
          <cell r="B2532" t="str">
            <v>Grey Heather</v>
          </cell>
          <cell r="D2532" t="str">
            <v>Cathy Frantz</v>
          </cell>
          <cell r="F2532" t="str">
            <v>JMS</v>
          </cell>
          <cell r="Z2532" t="str">
            <v xml:space="preserve"> </v>
          </cell>
        </row>
        <row r="2533">
          <cell r="A2533" t="str">
            <v>JO5</v>
          </cell>
          <cell r="B2533" t="str">
            <v>Chambray Heather</v>
          </cell>
          <cell r="D2533" t="str">
            <v>Cathy Frantz</v>
          </cell>
          <cell r="F2533" t="str">
            <v>JMS</v>
          </cell>
          <cell r="Z2533" t="str">
            <v xml:space="preserve"> </v>
          </cell>
        </row>
        <row r="2534">
          <cell r="A2534" t="str">
            <v>JO4</v>
          </cell>
          <cell r="B2534" t="str">
            <v>Mint Heather</v>
          </cell>
          <cell r="D2534" t="str">
            <v>Cathy Frantz</v>
          </cell>
          <cell r="F2534" t="str">
            <v>JMS</v>
          </cell>
          <cell r="Z2534" t="str">
            <v xml:space="preserve"> </v>
          </cell>
        </row>
        <row r="2535">
          <cell r="A2535" t="str">
            <v>JO3</v>
          </cell>
          <cell r="B2535" t="str">
            <v>Coral Reff</v>
          </cell>
          <cell r="D2535" t="str">
            <v>Cathy Frantz</v>
          </cell>
          <cell r="F2535" t="str">
            <v>JMS</v>
          </cell>
          <cell r="Z2535" t="str">
            <v xml:space="preserve"> </v>
          </cell>
        </row>
        <row r="2536">
          <cell r="A2536" t="str">
            <v>J02</v>
          </cell>
          <cell r="B2536" t="str">
            <v>Cool Breeze</v>
          </cell>
          <cell r="D2536" t="str">
            <v>Cathy Frantz</v>
          </cell>
          <cell r="F2536" t="str">
            <v>JMS</v>
          </cell>
          <cell r="Z2536" t="str">
            <v xml:space="preserve"> </v>
          </cell>
        </row>
        <row r="2537">
          <cell r="A2537" t="str">
            <v>J01</v>
          </cell>
          <cell r="B2537" t="str">
            <v>Buttercream</v>
          </cell>
          <cell r="D2537" t="str">
            <v>Cathy Frantz</v>
          </cell>
          <cell r="F2537" t="str">
            <v>JMS</v>
          </cell>
          <cell r="Z2537" t="str">
            <v xml:space="preserve"> </v>
          </cell>
        </row>
        <row r="2538">
          <cell r="A2538" t="str">
            <v>HV2</v>
          </cell>
          <cell r="C2538">
            <v>144</v>
          </cell>
          <cell r="F2538" t="str">
            <v>SLU/JEM</v>
          </cell>
          <cell r="Z2538" t="str">
            <v xml:space="preserve"> </v>
          </cell>
        </row>
        <row r="2539">
          <cell r="A2539" t="str">
            <v>HV1</v>
          </cell>
          <cell r="C2539">
            <v>143</v>
          </cell>
          <cell r="F2539" t="str">
            <v>SLU/JEM</v>
          </cell>
          <cell r="Z2539" t="str">
            <v xml:space="preserve"> </v>
          </cell>
        </row>
        <row r="2540">
          <cell r="A2540" t="str">
            <v>HU9</v>
          </cell>
          <cell r="C2540">
            <v>142</v>
          </cell>
          <cell r="F2540" t="str">
            <v>SLU/JEM</v>
          </cell>
          <cell r="Z2540" t="str">
            <v xml:space="preserve"> </v>
          </cell>
        </row>
        <row r="2541">
          <cell r="A2541" t="str">
            <v>HU8</v>
          </cell>
          <cell r="C2541">
            <v>141</v>
          </cell>
          <cell r="F2541" t="str">
            <v>SLU/JEM</v>
          </cell>
          <cell r="Z2541" t="str">
            <v xml:space="preserve"> </v>
          </cell>
        </row>
        <row r="2542">
          <cell r="A2542" t="str">
            <v>HU7</v>
          </cell>
          <cell r="C2542">
            <v>140</v>
          </cell>
          <cell r="F2542" t="str">
            <v>SLU/JEM</v>
          </cell>
          <cell r="Z2542" t="str">
            <v xml:space="preserve"> </v>
          </cell>
        </row>
        <row r="2543">
          <cell r="A2543" t="str">
            <v>HU6</v>
          </cell>
          <cell r="C2543">
            <v>139</v>
          </cell>
          <cell r="F2543" t="str">
            <v>SLU/JEM</v>
          </cell>
          <cell r="Z2543" t="str">
            <v xml:space="preserve"> </v>
          </cell>
        </row>
        <row r="2544">
          <cell r="A2544" t="str">
            <v>HU5</v>
          </cell>
          <cell r="C2544">
            <v>138</v>
          </cell>
          <cell r="F2544" t="str">
            <v>SLU/JEM</v>
          </cell>
          <cell r="Z2544" t="str">
            <v xml:space="preserve"> </v>
          </cell>
        </row>
        <row r="2545">
          <cell r="A2545" t="str">
            <v>HU4</v>
          </cell>
          <cell r="C2545">
            <v>137</v>
          </cell>
          <cell r="F2545" t="str">
            <v>SLU/JEM</v>
          </cell>
          <cell r="Z2545" t="str">
            <v xml:space="preserve"> </v>
          </cell>
        </row>
        <row r="2546">
          <cell r="A2546" t="str">
            <v>HU3</v>
          </cell>
          <cell r="C2546">
            <v>136</v>
          </cell>
          <cell r="F2546" t="str">
            <v>SLU/JEM</v>
          </cell>
          <cell r="Z2546" t="str">
            <v xml:space="preserve"> </v>
          </cell>
        </row>
        <row r="2547">
          <cell r="A2547" t="str">
            <v>HU2</v>
          </cell>
          <cell r="C2547">
            <v>135</v>
          </cell>
          <cell r="F2547" t="str">
            <v>SLU/JEM</v>
          </cell>
          <cell r="Z2547" t="str">
            <v xml:space="preserve"> </v>
          </cell>
        </row>
        <row r="2548">
          <cell r="A2548" t="str">
            <v>HU1</v>
          </cell>
          <cell r="C2548">
            <v>134</v>
          </cell>
          <cell r="F2548" t="str">
            <v>SLU/JEM</v>
          </cell>
          <cell r="Z2548" t="str">
            <v xml:space="preserve"> </v>
          </cell>
        </row>
        <row r="2549">
          <cell r="A2549" t="str">
            <v>HT9</v>
          </cell>
          <cell r="C2549">
            <v>133</v>
          </cell>
          <cell r="F2549" t="str">
            <v>SLU/JEM</v>
          </cell>
          <cell r="Z2549" t="str">
            <v xml:space="preserve"> </v>
          </cell>
        </row>
        <row r="2550">
          <cell r="A2550" t="str">
            <v>HT8</v>
          </cell>
          <cell r="C2550">
            <v>132</v>
          </cell>
          <cell r="F2550" t="str">
            <v>SLU/JEM</v>
          </cell>
          <cell r="Z2550" t="str">
            <v xml:space="preserve"> </v>
          </cell>
        </row>
        <row r="2551">
          <cell r="A2551" t="str">
            <v>HT7</v>
          </cell>
          <cell r="C2551">
            <v>131</v>
          </cell>
          <cell r="F2551" t="str">
            <v>SLU/JEM</v>
          </cell>
          <cell r="Z2551" t="str">
            <v xml:space="preserve"> </v>
          </cell>
        </row>
        <row r="2552">
          <cell r="A2552" t="str">
            <v>HT6</v>
          </cell>
          <cell r="C2552">
            <v>130</v>
          </cell>
          <cell r="F2552" t="str">
            <v>SLU/JEM</v>
          </cell>
          <cell r="Z2552" t="str">
            <v xml:space="preserve"> </v>
          </cell>
        </row>
        <row r="2553">
          <cell r="A2553" t="str">
            <v>HT5</v>
          </cell>
          <cell r="C2553">
            <v>129</v>
          </cell>
          <cell r="F2553" t="str">
            <v>SLU/JEM</v>
          </cell>
          <cell r="Z2553" t="str">
            <v xml:space="preserve"> </v>
          </cell>
        </row>
        <row r="2554">
          <cell r="A2554" t="str">
            <v>HT4</v>
          </cell>
          <cell r="C2554">
            <v>128</v>
          </cell>
          <cell r="F2554" t="str">
            <v>SLU/JEM</v>
          </cell>
          <cell r="Z2554" t="str">
            <v xml:space="preserve"> </v>
          </cell>
        </row>
        <row r="2555">
          <cell r="A2555" t="str">
            <v>HT3</v>
          </cell>
          <cell r="C2555">
            <v>127</v>
          </cell>
          <cell r="F2555" t="str">
            <v>SLU/JEM</v>
          </cell>
          <cell r="Z2555" t="str">
            <v xml:space="preserve"> </v>
          </cell>
        </row>
        <row r="2556">
          <cell r="A2556" t="str">
            <v>HT2</v>
          </cell>
          <cell r="C2556">
            <v>126</v>
          </cell>
          <cell r="F2556" t="str">
            <v>SLU/JEM</v>
          </cell>
          <cell r="Z2556" t="str">
            <v xml:space="preserve"> </v>
          </cell>
        </row>
        <row r="2557">
          <cell r="A2557" t="str">
            <v>HT1</v>
          </cell>
          <cell r="C2557">
            <v>125</v>
          </cell>
          <cell r="F2557" t="str">
            <v>SLU/JEM</v>
          </cell>
          <cell r="Z2557" t="str">
            <v xml:space="preserve"> </v>
          </cell>
        </row>
        <row r="2558">
          <cell r="A2558" t="str">
            <v>HS9</v>
          </cell>
          <cell r="C2558">
            <v>124</v>
          </cell>
          <cell r="F2558" t="str">
            <v>SLU/JEM</v>
          </cell>
          <cell r="Z2558" t="str">
            <v xml:space="preserve"> </v>
          </cell>
        </row>
        <row r="2559">
          <cell r="A2559" t="str">
            <v>HS8</v>
          </cell>
          <cell r="C2559">
            <v>123</v>
          </cell>
          <cell r="F2559" t="str">
            <v>SLU/JEM</v>
          </cell>
          <cell r="Z2559" t="str">
            <v xml:space="preserve"> </v>
          </cell>
        </row>
        <row r="2560">
          <cell r="A2560" t="str">
            <v>HS7</v>
          </cell>
          <cell r="C2560">
            <v>122</v>
          </cell>
          <cell r="F2560" t="str">
            <v>SLU/JEM</v>
          </cell>
          <cell r="Z2560" t="str">
            <v xml:space="preserve"> </v>
          </cell>
        </row>
        <row r="2561">
          <cell r="A2561" t="str">
            <v>HS6</v>
          </cell>
          <cell r="C2561">
            <v>121</v>
          </cell>
          <cell r="F2561" t="str">
            <v>SLU/JEM</v>
          </cell>
          <cell r="Z2561" t="str">
            <v xml:space="preserve"> </v>
          </cell>
        </row>
        <row r="2562">
          <cell r="A2562" t="str">
            <v>HS5</v>
          </cell>
          <cell r="C2562">
            <v>120</v>
          </cell>
          <cell r="F2562" t="str">
            <v>SLU/JEM</v>
          </cell>
          <cell r="Z2562" t="str">
            <v xml:space="preserve"> </v>
          </cell>
        </row>
        <row r="2563">
          <cell r="A2563" t="str">
            <v>HS4</v>
          </cell>
          <cell r="C2563">
            <v>119</v>
          </cell>
          <cell r="F2563" t="str">
            <v>SLU/JEM</v>
          </cell>
          <cell r="Z2563" t="str">
            <v xml:space="preserve"> </v>
          </cell>
        </row>
        <row r="2564">
          <cell r="A2564" t="str">
            <v>HS3</v>
          </cell>
          <cell r="C2564">
            <v>118</v>
          </cell>
          <cell r="F2564" t="str">
            <v>SLU/JEM</v>
          </cell>
          <cell r="Z2564" t="str">
            <v xml:space="preserve"> </v>
          </cell>
        </row>
        <row r="2565">
          <cell r="A2565" t="str">
            <v>HS2</v>
          </cell>
          <cell r="C2565">
            <v>117</v>
          </cell>
          <cell r="F2565" t="str">
            <v>SLU/JEM</v>
          </cell>
          <cell r="Z2565" t="str">
            <v xml:space="preserve"> </v>
          </cell>
        </row>
        <row r="2566">
          <cell r="A2566" t="str">
            <v>HS1</v>
          </cell>
          <cell r="C2566">
            <v>116</v>
          </cell>
          <cell r="F2566" t="str">
            <v>SLU/JEM</v>
          </cell>
          <cell r="Z2566" t="str">
            <v xml:space="preserve"> </v>
          </cell>
        </row>
        <row r="2567">
          <cell r="A2567" t="str">
            <v>HR9</v>
          </cell>
          <cell r="C2567">
            <v>115</v>
          </cell>
          <cell r="F2567" t="str">
            <v>SLU/JEM</v>
          </cell>
          <cell r="Z2567" t="str">
            <v xml:space="preserve"> </v>
          </cell>
        </row>
        <row r="2568">
          <cell r="A2568" t="str">
            <v>HR8</v>
          </cell>
          <cell r="C2568">
            <v>114</v>
          </cell>
          <cell r="F2568" t="str">
            <v>SLU/JEM</v>
          </cell>
          <cell r="Z2568" t="str">
            <v xml:space="preserve"> </v>
          </cell>
        </row>
        <row r="2569">
          <cell r="A2569" t="str">
            <v>HR7</v>
          </cell>
          <cell r="C2569">
            <v>113</v>
          </cell>
          <cell r="F2569" t="str">
            <v>SLU/JEM</v>
          </cell>
          <cell r="Z2569" t="str">
            <v xml:space="preserve"> </v>
          </cell>
        </row>
        <row r="2570">
          <cell r="A2570" t="str">
            <v>HR6</v>
          </cell>
          <cell r="C2570">
            <v>112</v>
          </cell>
          <cell r="F2570" t="str">
            <v>SLU/JEM</v>
          </cell>
          <cell r="Z2570" t="str">
            <v xml:space="preserve"> </v>
          </cell>
        </row>
        <row r="2571">
          <cell r="A2571" t="str">
            <v>HR5</v>
          </cell>
          <cell r="C2571">
            <v>111</v>
          </cell>
          <cell r="F2571" t="str">
            <v>SLU/JEM</v>
          </cell>
          <cell r="Z2571" t="str">
            <v xml:space="preserve"> </v>
          </cell>
        </row>
        <row r="2572">
          <cell r="A2572" t="str">
            <v>HR4</v>
          </cell>
          <cell r="C2572">
            <v>110</v>
          </cell>
          <cell r="F2572" t="str">
            <v>SLU/JEM</v>
          </cell>
          <cell r="Z2572" t="str">
            <v xml:space="preserve"> </v>
          </cell>
        </row>
        <row r="2573">
          <cell r="A2573" t="str">
            <v>HR3</v>
          </cell>
          <cell r="C2573">
            <v>109</v>
          </cell>
          <cell r="F2573" t="str">
            <v>SLU/JEM</v>
          </cell>
          <cell r="Z2573" t="str">
            <v xml:space="preserve"> </v>
          </cell>
        </row>
        <row r="2574">
          <cell r="A2574" t="str">
            <v>HR2</v>
          </cell>
          <cell r="C2574">
            <v>108</v>
          </cell>
          <cell r="F2574" t="str">
            <v>SLU/JEM</v>
          </cell>
          <cell r="Z2574" t="str">
            <v xml:space="preserve"> </v>
          </cell>
        </row>
        <row r="2575">
          <cell r="A2575" t="str">
            <v>HR1</v>
          </cell>
          <cell r="C2575">
            <v>107</v>
          </cell>
          <cell r="F2575" t="str">
            <v>SLU/JEM</v>
          </cell>
          <cell r="Z2575" t="str">
            <v xml:space="preserve"> </v>
          </cell>
        </row>
        <row r="2576">
          <cell r="A2576" t="str">
            <v>HQ9</v>
          </cell>
          <cell r="C2576">
            <v>106</v>
          </cell>
          <cell r="F2576" t="str">
            <v>SLU/JEM</v>
          </cell>
          <cell r="Z2576" t="str">
            <v xml:space="preserve"> </v>
          </cell>
        </row>
        <row r="2577">
          <cell r="A2577" t="str">
            <v>HQ8</v>
          </cell>
          <cell r="C2577">
            <v>105</v>
          </cell>
          <cell r="F2577" t="str">
            <v>SLU/JEM</v>
          </cell>
          <cell r="Z2577" t="str">
            <v xml:space="preserve"> </v>
          </cell>
        </row>
        <row r="2578">
          <cell r="A2578" t="str">
            <v>HQ7</v>
          </cell>
          <cell r="C2578">
            <v>104</v>
          </cell>
          <cell r="F2578" t="str">
            <v>SLU/JEM</v>
          </cell>
          <cell r="Z2578" t="str">
            <v xml:space="preserve"> </v>
          </cell>
        </row>
        <row r="2579">
          <cell r="A2579" t="str">
            <v>HQ6</v>
          </cell>
          <cell r="C2579">
            <v>103</v>
          </cell>
          <cell r="F2579" t="str">
            <v>SLU/JEM</v>
          </cell>
          <cell r="Z2579" t="str">
            <v xml:space="preserve"> </v>
          </cell>
        </row>
        <row r="2580">
          <cell r="A2580" t="str">
            <v>HQ5</v>
          </cell>
          <cell r="B2580" t="str">
            <v>Stone</v>
          </cell>
          <cell r="C2580">
            <v>102</v>
          </cell>
          <cell r="E2580" t="str">
            <v>1537</v>
          </cell>
          <cell r="F2580" t="str">
            <v>SLU/JEM</v>
          </cell>
          <cell r="I2580" t="str">
            <v>J2826</v>
          </cell>
          <cell r="J2580" t="str">
            <v>85/15% Poly/Cot.</v>
          </cell>
          <cell r="Z2580" t="str">
            <v xml:space="preserve"> </v>
          </cell>
        </row>
        <row r="2581">
          <cell r="A2581" t="str">
            <v>HQ4</v>
          </cell>
          <cell r="B2581" t="str">
            <v>Stone Washed Blue</v>
          </cell>
          <cell r="C2581">
            <v>101</v>
          </cell>
          <cell r="E2581" t="str">
            <v>1539</v>
          </cell>
          <cell r="F2581" t="str">
            <v>SLU/JEM</v>
          </cell>
          <cell r="I2581">
            <v>6282</v>
          </cell>
          <cell r="J2581" t="str">
            <v>85/15% Poly/Cot.</v>
          </cell>
          <cell r="L2581" t="str">
            <v>1539</v>
          </cell>
          <cell r="M2581" t="str">
            <v>Dis/Rea</v>
          </cell>
          <cell r="N2581" t="str">
            <v>SLU Ssour</v>
          </cell>
          <cell r="O2581">
            <v>3</v>
          </cell>
          <cell r="P2581">
            <v>38042</v>
          </cell>
          <cell r="Q2581">
            <v>38042</v>
          </cell>
          <cell r="U2581">
            <v>38042</v>
          </cell>
          <cell r="Z2581" t="str">
            <v>Development Complete</v>
          </cell>
        </row>
        <row r="2582">
          <cell r="A2582" t="str">
            <v>HQ3</v>
          </cell>
          <cell r="B2582" t="str">
            <v>Stone Washed Green</v>
          </cell>
          <cell r="C2582">
            <v>100</v>
          </cell>
          <cell r="E2582" t="str">
            <v>1540</v>
          </cell>
          <cell r="F2582" t="str">
            <v>SLU/JEM</v>
          </cell>
          <cell r="I2582" t="str">
            <v>J2826</v>
          </cell>
          <cell r="J2582" t="str">
            <v>85/15% Poly/Cot.</v>
          </cell>
          <cell r="Z2582" t="str">
            <v xml:space="preserve"> </v>
          </cell>
        </row>
        <row r="2583">
          <cell r="A2583" t="str">
            <v>HQ2</v>
          </cell>
          <cell r="B2583" t="str">
            <v>Aqua</v>
          </cell>
          <cell r="C2583">
            <v>99</v>
          </cell>
          <cell r="E2583" t="str">
            <v>1534</v>
          </cell>
          <cell r="F2583" t="str">
            <v>SLU/JEM</v>
          </cell>
          <cell r="I2583" t="str">
            <v>J2826</v>
          </cell>
          <cell r="J2583" t="str">
            <v>85/15% Poly/Cot.</v>
          </cell>
          <cell r="Z2583" t="str">
            <v xml:space="preserve"> </v>
          </cell>
        </row>
        <row r="2584">
          <cell r="A2584" t="str">
            <v>HQ1</v>
          </cell>
          <cell r="B2584" t="str">
            <v>Peach</v>
          </cell>
          <cell r="C2584">
            <v>98</v>
          </cell>
          <cell r="E2584" t="str">
            <v>1536</v>
          </cell>
          <cell r="F2584" t="str">
            <v>SLU/JEM</v>
          </cell>
          <cell r="I2584" t="str">
            <v>J2826</v>
          </cell>
          <cell r="J2584" t="str">
            <v>85/15% Poly/Cot.</v>
          </cell>
          <cell r="L2584" t="str">
            <v>1536</v>
          </cell>
          <cell r="M2584" t="str">
            <v>Dis/Rea</v>
          </cell>
          <cell r="N2584" t="str">
            <v>Jet Scour</v>
          </cell>
          <cell r="O2584">
            <v>5</v>
          </cell>
          <cell r="P2584">
            <v>38033</v>
          </cell>
          <cell r="Q2584">
            <v>38033</v>
          </cell>
          <cell r="U2584">
            <v>38033</v>
          </cell>
          <cell r="Z2584" t="str">
            <v>Development Complete</v>
          </cell>
        </row>
        <row r="2585">
          <cell r="A2585" t="str">
            <v>HP9</v>
          </cell>
          <cell r="B2585" t="str">
            <v>Stone Blue</v>
          </cell>
          <cell r="C2585">
            <v>97</v>
          </cell>
          <cell r="E2585" t="str">
            <v>1535</v>
          </cell>
          <cell r="F2585" t="str">
            <v>SLU/JEM</v>
          </cell>
          <cell r="I2585" t="str">
            <v>J2709</v>
          </cell>
          <cell r="J2585" t="str">
            <v>100% Polyester</v>
          </cell>
          <cell r="Z2585" t="str">
            <v xml:space="preserve"> </v>
          </cell>
        </row>
        <row r="2586">
          <cell r="A2586" t="str">
            <v>HP8</v>
          </cell>
          <cell r="B2586" t="str">
            <v>Stone Green</v>
          </cell>
          <cell r="C2586">
            <v>96</v>
          </cell>
          <cell r="E2586" t="str">
            <v>1538</v>
          </cell>
          <cell r="F2586" t="str">
            <v>SLU/JEM</v>
          </cell>
          <cell r="I2586" t="str">
            <v>J2709</v>
          </cell>
          <cell r="J2586" t="str">
            <v>100% Polyester</v>
          </cell>
          <cell r="Z2586" t="str">
            <v xml:space="preserve"> </v>
          </cell>
        </row>
        <row r="2587">
          <cell r="A2587" t="str">
            <v>HP7</v>
          </cell>
          <cell r="B2587" t="str">
            <v>Shell</v>
          </cell>
          <cell r="C2587">
            <v>95</v>
          </cell>
          <cell r="E2587">
            <v>1533</v>
          </cell>
          <cell r="F2587" t="str">
            <v>SLU/JEM</v>
          </cell>
          <cell r="Z2587" t="str">
            <v xml:space="preserve"> </v>
          </cell>
        </row>
        <row r="2588">
          <cell r="A2588" t="str">
            <v>HP6</v>
          </cell>
          <cell r="B2588" t="str">
            <v>Terracotta</v>
          </cell>
          <cell r="C2588" t="str">
            <v>WW</v>
          </cell>
          <cell r="E2588" t="str">
            <v>993</v>
          </cell>
          <cell r="F2588" t="str">
            <v>SLU/JEM</v>
          </cell>
          <cell r="Z2588" t="str">
            <v xml:space="preserve"> </v>
          </cell>
        </row>
        <row r="2589">
          <cell r="A2589" t="str">
            <v>HP5</v>
          </cell>
          <cell r="B2589" t="str">
            <v>Winter White</v>
          </cell>
          <cell r="C2589" t="str">
            <v>WW</v>
          </cell>
          <cell r="E2589" t="str">
            <v>993</v>
          </cell>
          <cell r="F2589" t="str">
            <v>SLU/JEM</v>
          </cell>
          <cell r="Z2589" t="str">
            <v xml:space="preserve"> </v>
          </cell>
        </row>
        <row r="2590">
          <cell r="A2590" t="str">
            <v>HP4</v>
          </cell>
          <cell r="B2590" t="str">
            <v>Winter White</v>
          </cell>
          <cell r="C2590" t="str">
            <v>WW</v>
          </cell>
          <cell r="E2590" t="str">
            <v>993</v>
          </cell>
          <cell r="F2590" t="str">
            <v>SLU/JEM</v>
          </cell>
          <cell r="I2590">
            <v>4470</v>
          </cell>
          <cell r="J2590" t="str">
            <v>65%/25 /10%  Ctn/Wool/Nylon</v>
          </cell>
          <cell r="M2590" t="str">
            <v>None</v>
          </cell>
          <cell r="N2590" t="str">
            <v>Wool Scour/W Peroxide</v>
          </cell>
          <cell r="P2590">
            <v>0</v>
          </cell>
          <cell r="U2590">
            <v>38083</v>
          </cell>
          <cell r="Z2590" t="str">
            <v>Development Complete</v>
          </cell>
        </row>
        <row r="2591">
          <cell r="A2591" t="str">
            <v>HP3</v>
          </cell>
          <cell r="B2591" t="str">
            <v>White/Grey  (Bleach)</v>
          </cell>
          <cell r="C2591" t="str">
            <v>WG</v>
          </cell>
          <cell r="E2591" t="str">
            <v>1034</v>
          </cell>
          <cell r="F2591" t="str">
            <v>SLU/JEM</v>
          </cell>
          <cell r="Z2591" t="str">
            <v xml:space="preserve"> </v>
          </cell>
        </row>
        <row r="2592">
          <cell r="A2592" t="str">
            <v>HP2</v>
          </cell>
          <cell r="B2592" t="str">
            <v>White/Grey  (Bleach)</v>
          </cell>
          <cell r="C2592" t="str">
            <v>WG</v>
          </cell>
          <cell r="E2592" t="str">
            <v>1034</v>
          </cell>
          <cell r="F2592" t="str">
            <v>SLU/JEM</v>
          </cell>
          <cell r="Z2592" t="str">
            <v xml:space="preserve"> </v>
          </cell>
        </row>
        <row r="2593">
          <cell r="A2593" t="str">
            <v>HP1</v>
          </cell>
          <cell r="B2593" t="str">
            <v>White</v>
          </cell>
          <cell r="C2593" t="str">
            <v>WH</v>
          </cell>
          <cell r="E2593" t="str">
            <v>00888</v>
          </cell>
          <cell r="F2593" t="str">
            <v>SLU/JEM</v>
          </cell>
          <cell r="Z2593" t="str">
            <v xml:space="preserve"> </v>
          </cell>
        </row>
        <row r="2594">
          <cell r="A2594" t="str">
            <v>HN9</v>
          </cell>
          <cell r="B2594" t="str">
            <v>Ocean Blue</v>
          </cell>
          <cell r="E2594" t="str">
            <v>Ocean Blue</v>
          </cell>
          <cell r="F2594" t="str">
            <v>SLU/JEM</v>
          </cell>
          <cell r="Z2594" t="str">
            <v xml:space="preserve"> </v>
          </cell>
        </row>
        <row r="2595">
          <cell r="A2595" t="str">
            <v>HN8</v>
          </cell>
          <cell r="B2595" t="str">
            <v>White</v>
          </cell>
          <cell r="C2595" t="str">
            <v>WH</v>
          </cell>
          <cell r="E2595" t="str">
            <v>WHITE</v>
          </cell>
          <cell r="F2595" t="str">
            <v>SLU/JEM</v>
          </cell>
          <cell r="Z2595" t="str">
            <v xml:space="preserve"> </v>
          </cell>
        </row>
        <row r="2596">
          <cell r="A2596" t="str">
            <v>HN7</v>
          </cell>
          <cell r="B2596" t="str">
            <v>White</v>
          </cell>
          <cell r="C2596" t="str">
            <v>WH</v>
          </cell>
          <cell r="E2596" t="str">
            <v>232</v>
          </cell>
          <cell r="F2596" t="str">
            <v>SLU/JEM</v>
          </cell>
          <cell r="I2596">
            <v>2776</v>
          </cell>
          <cell r="J2596" t="str">
            <v>55% Fortrel Poly 45% Wool</v>
          </cell>
          <cell r="M2596" t="str">
            <v>none</v>
          </cell>
          <cell r="N2596" t="str">
            <v>Jet Bleach/w peroxide</v>
          </cell>
          <cell r="P2596">
            <v>38097</v>
          </cell>
          <cell r="Q2596">
            <v>38097</v>
          </cell>
          <cell r="U2596">
            <v>38097</v>
          </cell>
          <cell r="Z2596" t="str">
            <v>Development Complete</v>
          </cell>
        </row>
        <row r="2597">
          <cell r="A2597" t="str">
            <v>HN6</v>
          </cell>
          <cell r="B2597" t="str">
            <v>Sunset</v>
          </cell>
          <cell r="C2597" t="str">
            <v>SS</v>
          </cell>
          <cell r="E2597" t="str">
            <v>1406</v>
          </cell>
          <cell r="F2597" t="str">
            <v>SLU/JEM</v>
          </cell>
          <cell r="I2597">
            <v>2705</v>
          </cell>
          <cell r="J2597" t="str">
            <v>100% Poly</v>
          </cell>
          <cell r="L2597" t="str">
            <v>1406</v>
          </cell>
          <cell r="M2597" t="str">
            <v>Disperse</v>
          </cell>
          <cell r="N2597" t="str">
            <v>SLU Scour</v>
          </cell>
          <cell r="O2597">
            <v>14</v>
          </cell>
          <cell r="P2597">
            <v>38028</v>
          </cell>
          <cell r="Q2597">
            <v>38028</v>
          </cell>
          <cell r="R2597">
            <v>1.4500000000000001E-2</v>
          </cell>
          <cell r="U2597">
            <v>38028</v>
          </cell>
          <cell r="Z2597" t="str">
            <v>Development Complete</v>
          </cell>
        </row>
        <row r="2598">
          <cell r="A2598" t="str">
            <v>HN5</v>
          </cell>
          <cell r="B2598" t="str">
            <v>Steel</v>
          </cell>
          <cell r="C2598" t="str">
            <v>ST</v>
          </cell>
          <cell r="E2598" t="str">
            <v>1234</v>
          </cell>
          <cell r="F2598" t="str">
            <v>SLU/JEM</v>
          </cell>
          <cell r="Z2598" t="str">
            <v xml:space="preserve"> </v>
          </cell>
        </row>
        <row r="2599">
          <cell r="A2599" t="str">
            <v>HN4</v>
          </cell>
          <cell r="B2599" t="str">
            <v>Cool White</v>
          </cell>
          <cell r="C2599" t="str">
            <v xml:space="preserve"> </v>
          </cell>
          <cell r="D2599" t="str">
            <v>Amy Pool</v>
          </cell>
          <cell r="E2599" t="str">
            <v>JCP</v>
          </cell>
          <cell r="F2599" t="str">
            <v>SLU/JEM</v>
          </cell>
          <cell r="G2599">
            <v>38155</v>
          </cell>
          <cell r="H2599">
            <v>38155</v>
          </cell>
          <cell r="I2599" t="str">
            <v>1294T4</v>
          </cell>
          <cell r="J2599" t="str">
            <v>100% Acrylic</v>
          </cell>
          <cell r="L2599" t="str">
            <v>pantone 11-0601 tc</v>
          </cell>
          <cell r="M2599" t="str">
            <v>Bleach</v>
          </cell>
          <cell r="N2599" t="str">
            <v xml:space="preserve">Range Bleach </v>
          </cell>
          <cell r="Z2599" t="str">
            <v>Lab dip in-process</v>
          </cell>
        </row>
        <row r="2600">
          <cell r="A2600" t="str">
            <v>HN3</v>
          </cell>
          <cell r="B2600" t="str">
            <v>Silver</v>
          </cell>
          <cell r="C2600" t="str">
            <v>SL</v>
          </cell>
          <cell r="E2600" t="str">
            <v>1464</v>
          </cell>
          <cell r="F2600" t="str">
            <v>SLU/JEM</v>
          </cell>
          <cell r="I2600" t="str">
            <v>J2797</v>
          </cell>
          <cell r="J2600" t="str">
            <v>Sorbtek/hydrotec poly</v>
          </cell>
          <cell r="M2600" t="str">
            <v>Disperse</v>
          </cell>
          <cell r="N2600" t="str">
            <v>SLU Scour</v>
          </cell>
          <cell r="O2600">
            <v>3</v>
          </cell>
          <cell r="P2600">
            <v>38026</v>
          </cell>
          <cell r="Q2600">
            <v>38026</v>
          </cell>
          <cell r="U2600">
            <v>38026</v>
          </cell>
          <cell r="Z2600" t="str">
            <v>Development Complete</v>
          </cell>
        </row>
        <row r="2601">
          <cell r="A2601" t="str">
            <v>HN2</v>
          </cell>
          <cell r="B2601" t="str">
            <v>Sand</v>
          </cell>
          <cell r="C2601" t="str">
            <v>SA</v>
          </cell>
          <cell r="E2601" t="str">
            <v>1343</v>
          </cell>
          <cell r="F2601" t="str">
            <v>SLU/JEM</v>
          </cell>
          <cell r="Z2601" t="str">
            <v xml:space="preserve"> </v>
          </cell>
        </row>
        <row r="2602">
          <cell r="A2602" t="str">
            <v>HN1</v>
          </cell>
          <cell r="B2602" t="str">
            <v>Sage</v>
          </cell>
          <cell r="C2602" t="str">
            <v>SE</v>
          </cell>
          <cell r="E2602" t="str">
            <v>695</v>
          </cell>
          <cell r="F2602" t="str">
            <v>SLU/JEM</v>
          </cell>
          <cell r="I2602">
            <v>2772</v>
          </cell>
          <cell r="J2602" t="str">
            <v>85% CTN / 15% Poly</v>
          </cell>
          <cell r="L2602" t="str">
            <v>695</v>
          </cell>
          <cell r="M2602" t="str">
            <v>Reactive</v>
          </cell>
          <cell r="N2602" t="str">
            <v>Lyrca Scour</v>
          </cell>
          <cell r="O2602">
            <v>4</v>
          </cell>
          <cell r="P2602">
            <v>38030</v>
          </cell>
          <cell r="Q2602">
            <v>38030</v>
          </cell>
          <cell r="U2602">
            <v>38030</v>
          </cell>
          <cell r="Z2602" t="str">
            <v>Development Complete</v>
          </cell>
        </row>
        <row r="2603">
          <cell r="A2603" t="str">
            <v>HM9</v>
          </cell>
          <cell r="B2603" t="str">
            <v>Sage</v>
          </cell>
          <cell r="C2603" t="str">
            <v>SE</v>
          </cell>
          <cell r="E2603" t="str">
            <v>1237</v>
          </cell>
          <cell r="F2603" t="str">
            <v>SLU/JEM</v>
          </cell>
          <cell r="Z2603" t="str">
            <v xml:space="preserve"> </v>
          </cell>
        </row>
        <row r="2604">
          <cell r="A2604" t="str">
            <v>HM8</v>
          </cell>
          <cell r="B2604" t="str">
            <v>Lava</v>
          </cell>
          <cell r="C2604" t="str">
            <v xml:space="preserve"> </v>
          </cell>
          <cell r="D2604" t="str">
            <v>Chris Nunemacher</v>
          </cell>
          <cell r="E2604" t="str">
            <v xml:space="preserve"> </v>
          </cell>
          <cell r="F2604" t="str">
            <v>SLU/JEM</v>
          </cell>
          <cell r="I2604" t="str">
            <v>all</v>
          </cell>
          <cell r="Z2604" t="str">
            <v xml:space="preserve"> </v>
          </cell>
        </row>
        <row r="2605">
          <cell r="A2605" t="str">
            <v>HM7</v>
          </cell>
          <cell r="B2605" t="str">
            <v>Royal Blue</v>
          </cell>
          <cell r="C2605" t="str">
            <v>RB</v>
          </cell>
          <cell r="E2605" t="str">
            <v>17055</v>
          </cell>
          <cell r="F2605" t="str">
            <v>SLU/JEM</v>
          </cell>
          <cell r="Z2605" t="str">
            <v xml:space="preserve"> </v>
          </cell>
        </row>
        <row r="2606">
          <cell r="A2606" t="str">
            <v>HM6</v>
          </cell>
          <cell r="B2606" t="str">
            <v>Royal Blue</v>
          </cell>
          <cell r="C2606" t="str">
            <v>RB</v>
          </cell>
          <cell r="E2606" t="str">
            <v>1240</v>
          </cell>
          <cell r="F2606" t="str">
            <v>SLU/JEM</v>
          </cell>
          <cell r="I2606" t="str">
            <v>J2797</v>
          </cell>
          <cell r="J2606" t="str">
            <v>Sorbtek/hydrotec poly</v>
          </cell>
          <cell r="M2606" t="str">
            <v>Disperse</v>
          </cell>
          <cell r="N2606" t="str">
            <v>SLU Scour</v>
          </cell>
          <cell r="O2606">
            <v>4</v>
          </cell>
          <cell r="P2606">
            <v>38051</v>
          </cell>
          <cell r="Q2606">
            <v>38051</v>
          </cell>
          <cell r="U2606">
            <v>38051</v>
          </cell>
          <cell r="Z2606" t="str">
            <v>Development Complete</v>
          </cell>
        </row>
        <row r="2607">
          <cell r="A2607" t="str">
            <v>HM5</v>
          </cell>
          <cell r="B2607" t="str">
            <v>Red</v>
          </cell>
          <cell r="C2607" t="str">
            <v>RD</v>
          </cell>
          <cell r="E2607" t="str">
            <v>654</v>
          </cell>
          <cell r="F2607" t="str">
            <v>SLU/JEM</v>
          </cell>
          <cell r="G2607">
            <v>37861</v>
          </cell>
          <cell r="H2607">
            <v>37861</v>
          </cell>
          <cell r="I2607">
            <v>4470</v>
          </cell>
          <cell r="J2607" t="str">
            <v>65%COT/.25%WOOL/10%NYL.&amp;26/1--100%COT.</v>
          </cell>
          <cell r="M2607" t="str">
            <v>Fiber Reactive</v>
          </cell>
          <cell r="N2607" t="str">
            <v>Wool Scour</v>
          </cell>
          <cell r="P2607">
            <v>38099</v>
          </cell>
          <cell r="Q2607">
            <v>38100</v>
          </cell>
          <cell r="U2607">
            <v>38100</v>
          </cell>
          <cell r="Z2607" t="str">
            <v>Development Complete</v>
          </cell>
        </row>
        <row r="2608">
          <cell r="A2608" t="str">
            <v>HM4</v>
          </cell>
          <cell r="B2608" t="str">
            <v>Red</v>
          </cell>
          <cell r="C2608" t="str">
            <v>RD</v>
          </cell>
          <cell r="E2608" t="str">
            <v>213</v>
          </cell>
          <cell r="F2608" t="str">
            <v>SLU/JEM</v>
          </cell>
          <cell r="M2608" t="str">
            <v>Disp/React</v>
          </cell>
          <cell r="N2608" t="str">
            <v>Slu Scour</v>
          </cell>
          <cell r="P2608">
            <v>38110</v>
          </cell>
          <cell r="Q2608">
            <v>38110</v>
          </cell>
          <cell r="U2608">
            <v>38110</v>
          </cell>
          <cell r="Z2608" t="str">
            <v>Development Complete</v>
          </cell>
        </row>
        <row r="2609">
          <cell r="A2609" t="str">
            <v>HM3</v>
          </cell>
          <cell r="B2609" t="str">
            <v>Red</v>
          </cell>
          <cell r="C2609" t="str">
            <v>RD</v>
          </cell>
          <cell r="E2609" t="str">
            <v>470</v>
          </cell>
          <cell r="F2609" t="str">
            <v>SLU/JEM</v>
          </cell>
          <cell r="G2609">
            <v>37861</v>
          </cell>
          <cell r="H2609">
            <v>37861</v>
          </cell>
          <cell r="I2609">
            <v>4111</v>
          </cell>
          <cell r="J2609" t="str">
            <v>75/20/5  C/W/N</v>
          </cell>
          <cell r="M2609" t="str">
            <v>FR/ACID</v>
          </cell>
          <cell r="N2609" t="str">
            <v>Wool Scour</v>
          </cell>
          <cell r="P2609">
            <v>38099</v>
          </cell>
          <cell r="Q2609">
            <v>38100</v>
          </cell>
          <cell r="U2609">
            <v>38100</v>
          </cell>
          <cell r="Z2609" t="str">
            <v>Development Complete</v>
          </cell>
        </row>
        <row r="2610">
          <cell r="A2610" t="str">
            <v>HM2</v>
          </cell>
          <cell r="B2610" t="str">
            <v>Pearl</v>
          </cell>
          <cell r="C2610" t="str">
            <v>PL</v>
          </cell>
          <cell r="E2610" t="str">
            <v>1463</v>
          </cell>
          <cell r="F2610" t="str">
            <v>SLU/JEM</v>
          </cell>
          <cell r="H2610">
            <v>37861</v>
          </cell>
          <cell r="I2610">
            <v>2768</v>
          </cell>
          <cell r="J2610" t="str">
            <v>Lycra/Poly</v>
          </cell>
          <cell r="L2610" t="str">
            <v>1463</v>
          </cell>
          <cell r="M2610" t="str">
            <v>Reactive</v>
          </cell>
          <cell r="N2610" t="str">
            <v>Lycra Scour</v>
          </cell>
          <cell r="O2610">
            <v>12</v>
          </cell>
          <cell r="Q2610">
            <v>37907</v>
          </cell>
          <cell r="U2610">
            <v>37907</v>
          </cell>
          <cell r="Z2610" t="str">
            <v>Development Complete</v>
          </cell>
        </row>
        <row r="2611">
          <cell r="A2611" t="str">
            <v>HM1</v>
          </cell>
          <cell r="B2611" t="str">
            <v>Pearl</v>
          </cell>
          <cell r="C2611" t="str">
            <v>PL</v>
          </cell>
          <cell r="E2611" t="str">
            <v>1428</v>
          </cell>
          <cell r="F2611" t="str">
            <v>SLU/JEM</v>
          </cell>
          <cell r="Z2611" t="str">
            <v xml:space="preserve"> </v>
          </cell>
        </row>
        <row r="2612">
          <cell r="A2612" t="str">
            <v>HK9</v>
          </cell>
          <cell r="B2612" t="str">
            <v>Pearl</v>
          </cell>
          <cell r="C2612" t="str">
            <v>PL</v>
          </cell>
          <cell r="E2612" t="str">
            <v>1419</v>
          </cell>
          <cell r="F2612" t="str">
            <v>SLU/JEM</v>
          </cell>
          <cell r="Z2612" t="str">
            <v xml:space="preserve"> </v>
          </cell>
        </row>
        <row r="2613">
          <cell r="A2613" t="str">
            <v>HK8</v>
          </cell>
          <cell r="B2613" t="str">
            <v>Navy</v>
          </cell>
          <cell r="C2613" t="str">
            <v>OH</v>
          </cell>
          <cell r="D2613" t="str">
            <v>Jill Cravotta</v>
          </cell>
          <cell r="E2613" t="str">
            <v>210 / 211 Duofold</v>
          </cell>
          <cell r="F2613" t="str">
            <v>SLU/JEM</v>
          </cell>
          <cell r="G2613">
            <v>38028</v>
          </cell>
          <cell r="H2613">
            <v>38029</v>
          </cell>
          <cell r="I2613" t="str">
            <v>2403 / 4720 / 5727</v>
          </cell>
          <cell r="J2613" t="str">
            <v>Polypropylene</v>
          </cell>
          <cell r="M2613" t="str">
            <v>No Dyes</v>
          </cell>
          <cell r="N2613" t="str">
            <v>SLU Scour</v>
          </cell>
        </row>
        <row r="2614">
          <cell r="A2614" t="str">
            <v>HK7</v>
          </cell>
          <cell r="B2614" t="str">
            <v>Orchid</v>
          </cell>
          <cell r="C2614" t="str">
            <v>OH</v>
          </cell>
          <cell r="E2614" t="str">
            <v>1475</v>
          </cell>
          <cell r="F2614" t="str">
            <v>SLU/JEM</v>
          </cell>
          <cell r="Z2614" t="str">
            <v xml:space="preserve"> </v>
          </cell>
        </row>
        <row r="2615">
          <cell r="A2615" t="str">
            <v>HK6</v>
          </cell>
          <cell r="B2615" t="str">
            <v>Orchid</v>
          </cell>
          <cell r="C2615" t="str">
            <v>OH</v>
          </cell>
          <cell r="E2615" t="str">
            <v>1465</v>
          </cell>
          <cell r="F2615" t="str">
            <v>SLU/JEM</v>
          </cell>
          <cell r="Z2615" t="str">
            <v xml:space="preserve"> </v>
          </cell>
        </row>
        <row r="2616">
          <cell r="A2616" t="str">
            <v>HK5</v>
          </cell>
          <cell r="B2616" t="str">
            <v>Oceanic</v>
          </cell>
          <cell r="C2616" t="str">
            <v>ON</v>
          </cell>
          <cell r="E2616" t="str">
            <v>1430</v>
          </cell>
          <cell r="F2616" t="str">
            <v>SLU/JEM</v>
          </cell>
          <cell r="Z2616" t="str">
            <v xml:space="preserve"> </v>
          </cell>
        </row>
        <row r="2617">
          <cell r="A2617" t="str">
            <v>HK4</v>
          </cell>
          <cell r="B2617" t="str">
            <v>Oceanic</v>
          </cell>
          <cell r="C2617" t="str">
            <v>ON</v>
          </cell>
          <cell r="E2617" t="str">
            <v>1400</v>
          </cell>
          <cell r="F2617" t="str">
            <v>SLU/JEM</v>
          </cell>
          <cell r="Z2617" t="str">
            <v xml:space="preserve"> </v>
          </cell>
        </row>
        <row r="2618">
          <cell r="A2618" t="str">
            <v>HK3</v>
          </cell>
          <cell r="B2618" t="str">
            <v>Nickel</v>
          </cell>
          <cell r="C2618" t="str">
            <v>NI</v>
          </cell>
          <cell r="E2618" t="str">
            <v>1433</v>
          </cell>
          <cell r="F2618" t="str">
            <v>SLU/JEM</v>
          </cell>
          <cell r="Z2618" t="str">
            <v xml:space="preserve"> </v>
          </cell>
        </row>
        <row r="2619">
          <cell r="A2619" t="str">
            <v>HK2</v>
          </cell>
          <cell r="B2619" t="str">
            <v>Nickel</v>
          </cell>
          <cell r="C2619" t="str">
            <v>NI</v>
          </cell>
          <cell r="E2619" t="str">
            <v>1431</v>
          </cell>
          <cell r="F2619" t="str">
            <v>SLU/JEM</v>
          </cell>
          <cell r="G2619">
            <v>37855</v>
          </cell>
          <cell r="H2619">
            <v>37855</v>
          </cell>
          <cell r="I2619">
            <v>2768</v>
          </cell>
          <cell r="J2619" t="str">
            <v>Poly/Lycra</v>
          </cell>
          <cell r="L2619" t="str">
            <v>1431</v>
          </cell>
          <cell r="M2619" t="str">
            <v>Disperse</v>
          </cell>
          <cell r="N2619" t="str">
            <v>Lycra Scour</v>
          </cell>
          <cell r="O2619">
            <v>7</v>
          </cell>
          <cell r="Q2619">
            <v>37904</v>
          </cell>
          <cell r="U2619">
            <v>37904</v>
          </cell>
          <cell r="Z2619" t="str">
            <v>Development Complete</v>
          </cell>
        </row>
        <row r="2620">
          <cell r="A2620" t="str">
            <v>HK1</v>
          </cell>
          <cell r="B2620" t="str">
            <v>New Black</v>
          </cell>
          <cell r="C2620" t="str">
            <v>NB</v>
          </cell>
          <cell r="E2620" t="str">
            <v>1488</v>
          </cell>
          <cell r="F2620" t="str">
            <v>SLU/JEM</v>
          </cell>
          <cell r="I2620" t="str">
            <v>J2797</v>
          </cell>
          <cell r="J2620" t="str">
            <v>Sorbtek/hydrotec poly</v>
          </cell>
          <cell r="M2620" t="str">
            <v>Disperse</v>
          </cell>
          <cell r="N2620" t="str">
            <v>SLU Scour</v>
          </cell>
          <cell r="O2620">
            <v>2</v>
          </cell>
          <cell r="P2620">
            <v>38028</v>
          </cell>
          <cell r="Q2620">
            <v>38028</v>
          </cell>
          <cell r="U2620">
            <v>38028</v>
          </cell>
          <cell r="Z2620" t="str">
            <v>Development Complete</v>
          </cell>
        </row>
        <row r="2621">
          <cell r="A2621" t="str">
            <v>HJ9</v>
          </cell>
          <cell r="B2621" t="str">
            <v>Navy</v>
          </cell>
          <cell r="C2621" t="str">
            <v>NV</v>
          </cell>
          <cell r="E2621" t="str">
            <v>NAVY</v>
          </cell>
          <cell r="F2621" t="str">
            <v>SLU/JEM</v>
          </cell>
          <cell r="L2621" t="str">
            <v>1131</v>
          </cell>
          <cell r="Z2621" t="str">
            <v xml:space="preserve"> </v>
          </cell>
        </row>
        <row r="2622">
          <cell r="A2622" t="str">
            <v>HJ8</v>
          </cell>
          <cell r="B2622" t="str">
            <v>Navy</v>
          </cell>
          <cell r="C2622" t="str">
            <v>NV</v>
          </cell>
          <cell r="E2622" t="str">
            <v>979</v>
          </cell>
          <cell r="F2622" t="str">
            <v>SLU/JEM</v>
          </cell>
          <cell r="I2622">
            <v>5721</v>
          </cell>
          <cell r="J2622" t="str">
            <v>100% Cotton</v>
          </cell>
          <cell r="M2622" t="str">
            <v>Reactive</v>
          </cell>
          <cell r="N2622" t="str">
            <v>SLU Scour</v>
          </cell>
          <cell r="O2622">
            <v>8</v>
          </cell>
          <cell r="P2622">
            <v>38030</v>
          </cell>
          <cell r="Q2622">
            <v>38030</v>
          </cell>
          <cell r="U2622">
            <v>38030</v>
          </cell>
          <cell r="Z2622" t="str">
            <v>Development Complete</v>
          </cell>
        </row>
        <row r="2623">
          <cell r="A2623" t="str">
            <v>HJ7</v>
          </cell>
          <cell r="B2623" t="str">
            <v>Navy</v>
          </cell>
          <cell r="C2623" t="str">
            <v>NV</v>
          </cell>
          <cell r="E2623" t="str">
            <v>1447</v>
          </cell>
          <cell r="F2623" t="str">
            <v>SLU/JEM</v>
          </cell>
          <cell r="G2623">
            <v>37855</v>
          </cell>
          <cell r="H2623">
            <v>37855</v>
          </cell>
          <cell r="I2623">
            <v>2776</v>
          </cell>
          <cell r="J2623" t="str">
            <v>55% Poly, 45% Wool</v>
          </cell>
          <cell r="L2623" t="str">
            <v>1447</v>
          </cell>
          <cell r="M2623" t="str">
            <v>Basic/Disp</v>
          </cell>
          <cell r="N2623" t="str">
            <v>Wool Scour</v>
          </cell>
          <cell r="O2623">
            <v>15</v>
          </cell>
          <cell r="P2623">
            <v>38023</v>
          </cell>
          <cell r="Q2623">
            <v>38023</v>
          </cell>
          <cell r="U2623">
            <v>38023</v>
          </cell>
          <cell r="Z2623" t="str">
            <v>Development Complete</v>
          </cell>
        </row>
        <row r="2624">
          <cell r="A2624" t="str">
            <v>HJ6</v>
          </cell>
          <cell r="B2624" t="str">
            <v>Stone</v>
          </cell>
          <cell r="C2624" t="str">
            <v>SN</v>
          </cell>
          <cell r="E2624" t="str">
            <v>1496</v>
          </cell>
          <cell r="F2624" t="str">
            <v>SLU/JEM</v>
          </cell>
          <cell r="Z2624" t="str">
            <v xml:space="preserve"> </v>
          </cell>
        </row>
        <row r="2625">
          <cell r="A2625" t="str">
            <v>HJ5</v>
          </cell>
          <cell r="B2625" t="str">
            <v>Aqua</v>
          </cell>
          <cell r="C2625" t="str">
            <v>AQ</v>
          </cell>
          <cell r="E2625" t="str">
            <v>1341</v>
          </cell>
          <cell r="F2625" t="str">
            <v>SLU/JEM</v>
          </cell>
          <cell r="Z2625" t="str">
            <v xml:space="preserve"> </v>
          </cell>
        </row>
        <row r="2626">
          <cell r="A2626" t="str">
            <v>HJ4</v>
          </cell>
          <cell r="B2626" t="str">
            <v>Pink</v>
          </cell>
          <cell r="E2626" t="str">
            <v>Pink</v>
          </cell>
          <cell r="F2626" t="str">
            <v>SLU/JEM</v>
          </cell>
          <cell r="Z2626" t="str">
            <v xml:space="preserve"> </v>
          </cell>
        </row>
        <row r="2627">
          <cell r="A2627" t="str">
            <v>HJ3</v>
          </cell>
          <cell r="B2627" t="str">
            <v>Yellow</v>
          </cell>
          <cell r="E2627" t="str">
            <v>Yellow</v>
          </cell>
          <cell r="F2627" t="str">
            <v>SLU/JEM</v>
          </cell>
          <cell r="Z2627" t="str">
            <v xml:space="preserve"> </v>
          </cell>
        </row>
        <row r="2628">
          <cell r="A2628" t="str">
            <v>HJ2</v>
          </cell>
          <cell r="B2628" t="str">
            <v>Mimosa</v>
          </cell>
          <cell r="C2628" t="str">
            <v>MM</v>
          </cell>
          <cell r="E2628" t="str">
            <v>1407</v>
          </cell>
          <cell r="F2628" t="str">
            <v>SLU/JEM</v>
          </cell>
          <cell r="Z2628" t="str">
            <v xml:space="preserve"> </v>
          </cell>
        </row>
        <row r="2629">
          <cell r="A2629" t="str">
            <v>HJ1</v>
          </cell>
          <cell r="B2629" t="str">
            <v>Marine  (Teal)</v>
          </cell>
          <cell r="C2629" t="str">
            <v>ME</v>
          </cell>
          <cell r="E2629" t="str">
            <v>1457</v>
          </cell>
          <cell r="F2629" t="str">
            <v>SLU/JEM</v>
          </cell>
          <cell r="Z2629" t="str">
            <v xml:space="preserve"> </v>
          </cell>
        </row>
        <row r="2630">
          <cell r="A2630" t="str">
            <v>HH9</v>
          </cell>
          <cell r="B2630" t="str">
            <v>Olive</v>
          </cell>
          <cell r="C2630" t="str">
            <v>LM</v>
          </cell>
          <cell r="D2630" t="str">
            <v>Jill Cravotta</v>
          </cell>
          <cell r="E2630" t="str">
            <v>210 / 211 Duofold</v>
          </cell>
          <cell r="F2630" t="str">
            <v>SLU/JEM</v>
          </cell>
          <cell r="G2630">
            <v>38028</v>
          </cell>
          <cell r="H2630">
            <v>38029</v>
          </cell>
          <cell r="I2630" t="str">
            <v xml:space="preserve">4562 / 4564 / 4566 </v>
          </cell>
          <cell r="J2630" t="str">
            <v>Polypropylene</v>
          </cell>
          <cell r="M2630" t="str">
            <v>No Dyes</v>
          </cell>
          <cell r="N2630" t="str">
            <v>SLU Scour</v>
          </cell>
        </row>
        <row r="2631">
          <cell r="A2631" t="str">
            <v>HH8</v>
          </cell>
          <cell r="B2631" t="str">
            <v>Limeade</v>
          </cell>
          <cell r="C2631" t="str">
            <v>LM</v>
          </cell>
          <cell r="E2631" t="str">
            <v>1458</v>
          </cell>
          <cell r="F2631" t="str">
            <v>SLU/JEM</v>
          </cell>
          <cell r="Z2631" t="str">
            <v xml:space="preserve"> </v>
          </cell>
        </row>
        <row r="2632">
          <cell r="A2632" t="str">
            <v>HH7</v>
          </cell>
          <cell r="B2632" t="str">
            <v>Lake</v>
          </cell>
          <cell r="C2632" t="str">
            <v>LK</v>
          </cell>
          <cell r="E2632" t="str">
            <v>1467</v>
          </cell>
          <cell r="F2632" t="str">
            <v>SLU/JEM</v>
          </cell>
          <cell r="I2632">
            <v>2705</v>
          </cell>
          <cell r="J2632" t="str">
            <v>100% Polyester</v>
          </cell>
          <cell r="L2632" t="str">
            <v>1467</v>
          </cell>
          <cell r="M2632" t="str">
            <v>Disperse</v>
          </cell>
          <cell r="N2632" t="str">
            <v>Akwatek Scour</v>
          </cell>
          <cell r="O2632">
            <v>3</v>
          </cell>
          <cell r="P2632">
            <v>38023</v>
          </cell>
          <cell r="Q2632">
            <v>38023</v>
          </cell>
          <cell r="S2632">
            <v>1.4500000000000001E-2</v>
          </cell>
          <cell r="U2632">
            <v>38023</v>
          </cell>
          <cell r="Z2632" t="str">
            <v>Development Complete</v>
          </cell>
        </row>
        <row r="2633">
          <cell r="A2633" t="str">
            <v>HH6</v>
          </cell>
          <cell r="B2633" t="str">
            <v>Khaki</v>
          </cell>
          <cell r="C2633" t="str">
            <v>KH</v>
          </cell>
          <cell r="E2633" t="str">
            <v>1446</v>
          </cell>
          <cell r="F2633" t="str">
            <v>SLU/JEM</v>
          </cell>
          <cell r="G2633">
            <v>37855</v>
          </cell>
          <cell r="H2633">
            <v>37855</v>
          </cell>
          <cell r="Q2633">
            <v>37902</v>
          </cell>
          <cell r="Z2633" t="str">
            <v>Lab dip approved</v>
          </cell>
        </row>
        <row r="2634">
          <cell r="A2634" t="str">
            <v>HH5</v>
          </cell>
          <cell r="B2634" t="str">
            <v>Shell</v>
          </cell>
          <cell r="C2634" t="str">
            <v>KH</v>
          </cell>
          <cell r="E2634" t="str">
            <v>1533</v>
          </cell>
          <cell r="F2634" t="str">
            <v>SLU/JEM</v>
          </cell>
          <cell r="H2634">
            <v>38015</v>
          </cell>
          <cell r="I2634">
            <v>2797</v>
          </cell>
          <cell r="J2634" t="str">
            <v>100% Polyester</v>
          </cell>
          <cell r="L2634" t="str">
            <v>1533</v>
          </cell>
          <cell r="M2634" t="str">
            <v>Disperse</v>
          </cell>
          <cell r="N2634" t="str">
            <v>SLU Scour</v>
          </cell>
          <cell r="O2634">
            <v>14</v>
          </cell>
          <cell r="P2634">
            <v>38030</v>
          </cell>
          <cell r="Q2634">
            <v>38030</v>
          </cell>
          <cell r="U2634">
            <v>38030</v>
          </cell>
          <cell r="Z2634" t="str">
            <v>Development Complete</v>
          </cell>
        </row>
        <row r="2635">
          <cell r="A2635" t="str">
            <v>HH4</v>
          </cell>
          <cell r="B2635" t="str">
            <v>Khaki</v>
          </cell>
          <cell r="C2635" t="str">
            <v>KH</v>
          </cell>
          <cell r="E2635" t="str">
            <v>1235</v>
          </cell>
          <cell r="F2635" t="str">
            <v>SLU/JEM</v>
          </cell>
          <cell r="Z2635" t="str">
            <v xml:space="preserve"> </v>
          </cell>
        </row>
        <row r="2636">
          <cell r="A2636" t="str">
            <v>HH3</v>
          </cell>
          <cell r="B2636" t="str">
            <v>Khaki</v>
          </cell>
          <cell r="C2636" t="str">
            <v>KH</v>
          </cell>
          <cell r="E2636" t="str">
            <v>1303</v>
          </cell>
          <cell r="F2636" t="str">
            <v>SLU/JEM</v>
          </cell>
          <cell r="I2636">
            <v>2705</v>
          </cell>
          <cell r="J2636" t="str">
            <v>100% Polyester</v>
          </cell>
          <cell r="L2636" t="str">
            <v>1303</v>
          </cell>
          <cell r="M2636" t="str">
            <v>Disperse</v>
          </cell>
          <cell r="N2636" t="str">
            <v>SLU Scour</v>
          </cell>
          <cell r="O2636">
            <v>11</v>
          </cell>
          <cell r="P2636">
            <v>38030</v>
          </cell>
          <cell r="Q2636">
            <v>38030</v>
          </cell>
          <cell r="U2636">
            <v>38030</v>
          </cell>
          <cell r="Z2636" t="str">
            <v>Development Complete</v>
          </cell>
        </row>
        <row r="2637">
          <cell r="A2637" t="str">
            <v>HH2</v>
          </cell>
          <cell r="B2637" t="str">
            <v>Jasper</v>
          </cell>
          <cell r="C2637" t="str">
            <v>JP</v>
          </cell>
          <cell r="E2637" t="str">
            <v>1404</v>
          </cell>
          <cell r="F2637" t="str">
            <v>SLU/JEM</v>
          </cell>
          <cell r="Z2637" t="str">
            <v xml:space="preserve"> </v>
          </cell>
        </row>
        <row r="2638">
          <cell r="A2638" t="str">
            <v>HH1</v>
          </cell>
          <cell r="B2638" t="str">
            <v>Ice Blue</v>
          </cell>
          <cell r="C2638" t="str">
            <v>IB</v>
          </cell>
          <cell r="E2638" t="str">
            <v>1401</v>
          </cell>
          <cell r="F2638" t="str">
            <v>SLU/JEM</v>
          </cell>
          <cell r="G2638">
            <v>37855</v>
          </cell>
          <cell r="H2638">
            <v>37855</v>
          </cell>
          <cell r="I2638">
            <v>4470</v>
          </cell>
          <cell r="J2638" t="str">
            <v>CTN/Wool/Nylon</v>
          </cell>
          <cell r="M2638" t="str">
            <v>Fiber Reactive</v>
          </cell>
          <cell r="N2638" t="str">
            <v>Wool Scour/W Peroxide</v>
          </cell>
          <cell r="O2638">
            <v>8</v>
          </cell>
          <cell r="Q2638">
            <v>37911</v>
          </cell>
          <cell r="U2638">
            <v>38040</v>
          </cell>
          <cell r="Z2638" t="str">
            <v>Development Complete</v>
          </cell>
        </row>
        <row r="2639">
          <cell r="A2639" t="str">
            <v>HG9</v>
          </cell>
          <cell r="B2639" t="str">
            <v>Grey Indigo</v>
          </cell>
          <cell r="C2639" t="str">
            <v>GI</v>
          </cell>
          <cell r="E2639" t="str">
            <v>1436</v>
          </cell>
          <cell r="F2639" t="str">
            <v>SLU/JEM</v>
          </cell>
          <cell r="Z2639" t="str">
            <v xml:space="preserve"> </v>
          </cell>
        </row>
        <row r="2640">
          <cell r="A2640" t="str">
            <v>HG8</v>
          </cell>
          <cell r="B2640" t="str">
            <v>Grey Indigo</v>
          </cell>
          <cell r="C2640" t="str">
            <v>GI</v>
          </cell>
          <cell r="E2640" t="str">
            <v>1432</v>
          </cell>
          <cell r="F2640" t="str">
            <v>SLU/JEM</v>
          </cell>
          <cell r="Z2640" t="str">
            <v xml:space="preserve"> </v>
          </cell>
        </row>
        <row r="2641">
          <cell r="A2641" t="str">
            <v>HG7</v>
          </cell>
          <cell r="B2641" t="str">
            <v>Grey Indigo</v>
          </cell>
          <cell r="C2641" t="str">
            <v>GI</v>
          </cell>
          <cell r="E2641" t="str">
            <v>1403</v>
          </cell>
          <cell r="F2641" t="str">
            <v>SLU/JEM</v>
          </cell>
          <cell r="H2641">
            <v>37966</v>
          </cell>
          <cell r="I2641" t="str">
            <v>J2709</v>
          </cell>
          <cell r="J2641" t="str">
            <v>100% Polyester</v>
          </cell>
          <cell r="M2641" t="str">
            <v>Disperse</v>
          </cell>
          <cell r="N2641" t="str">
            <v>Akwatek Scour</v>
          </cell>
          <cell r="O2641">
            <v>30</v>
          </cell>
          <cell r="P2641">
            <v>38044</v>
          </cell>
          <cell r="Q2641">
            <v>38044</v>
          </cell>
          <cell r="U2641">
            <v>38044</v>
          </cell>
          <cell r="Z2641" t="str">
            <v>Development Complete</v>
          </cell>
        </row>
        <row r="2642">
          <cell r="A2642" t="str">
            <v>HG6</v>
          </cell>
          <cell r="B2642" t="str">
            <v>Burgundy</v>
          </cell>
          <cell r="C2642" t="str">
            <v>GY</v>
          </cell>
          <cell r="E2642" t="str">
            <v>Duofold F'04</v>
          </cell>
          <cell r="F2642" t="str">
            <v>SLU/JEM</v>
          </cell>
          <cell r="G2642">
            <v>37917</v>
          </cell>
          <cell r="H2642">
            <v>37921</v>
          </cell>
          <cell r="I2642" t="str">
            <v>2774SLU</v>
          </cell>
          <cell r="J2642" t="str">
            <v>100% Delcron Hydrotec Poly RS</v>
          </cell>
          <cell r="K2642" t="str">
            <v>F'04</v>
          </cell>
          <cell r="L2642" t="str">
            <v>1549</v>
          </cell>
          <cell r="M2642" t="str">
            <v>Disperse</v>
          </cell>
          <cell r="N2642" t="str">
            <v>Lycra scour</v>
          </cell>
          <cell r="O2642">
            <v>7</v>
          </cell>
          <cell r="P2642">
            <v>37956</v>
          </cell>
          <cell r="Q2642">
            <v>37967</v>
          </cell>
          <cell r="Z2642" t="str">
            <v>Lab dip approved</v>
          </cell>
        </row>
        <row r="2643">
          <cell r="A2643" t="str">
            <v>HG5</v>
          </cell>
          <cell r="B2643" t="str">
            <v>Light Blue</v>
          </cell>
          <cell r="C2643" t="str">
            <v>GY</v>
          </cell>
          <cell r="E2643" t="str">
            <v>Duofold F'04</v>
          </cell>
          <cell r="F2643" t="str">
            <v>SLU/JEM</v>
          </cell>
          <cell r="G2643">
            <v>37917</v>
          </cell>
          <cell r="H2643">
            <v>37921</v>
          </cell>
          <cell r="I2643" t="str">
            <v>2766 / 2774</v>
          </cell>
          <cell r="J2643" t="str">
            <v>88/12 Poly Lycra</v>
          </cell>
          <cell r="K2643" t="str">
            <v>F'04</v>
          </cell>
          <cell r="L2643" t="str">
            <v>1548</v>
          </cell>
          <cell r="M2643" t="str">
            <v>Disperse</v>
          </cell>
          <cell r="N2643" t="str">
            <v>Lycra scour</v>
          </cell>
          <cell r="O2643">
            <v>5</v>
          </cell>
          <cell r="P2643">
            <v>37956</v>
          </cell>
          <cell r="Q2643">
            <v>37967</v>
          </cell>
          <cell r="Z2643" t="str">
            <v>Lab dip approved</v>
          </cell>
        </row>
        <row r="2644">
          <cell r="A2644" t="str">
            <v>HG4</v>
          </cell>
          <cell r="B2644" t="str">
            <v xml:space="preserve">Royal   </v>
          </cell>
          <cell r="C2644" t="str">
            <v>GY</v>
          </cell>
          <cell r="E2644" t="str">
            <v>Duofold F'04</v>
          </cell>
          <cell r="F2644" t="str">
            <v>SLU/JEM</v>
          </cell>
          <cell r="G2644">
            <v>37917</v>
          </cell>
          <cell r="H2644">
            <v>37921</v>
          </cell>
          <cell r="I2644">
            <v>2707</v>
          </cell>
          <cell r="J2644" t="str">
            <v>100% T-310 Poly</v>
          </cell>
          <cell r="K2644" t="str">
            <v>F'04</v>
          </cell>
          <cell r="L2644" t="str">
            <v>1547</v>
          </cell>
          <cell r="M2644" t="str">
            <v>Disperse</v>
          </cell>
          <cell r="N2644" t="str">
            <v>SLU Scour</v>
          </cell>
          <cell r="O2644">
            <v>1</v>
          </cell>
          <cell r="P2644">
            <v>37956</v>
          </cell>
          <cell r="Q2644">
            <v>37967</v>
          </cell>
          <cell r="Z2644" t="str">
            <v>Lab dip approved</v>
          </cell>
        </row>
        <row r="2645">
          <cell r="A2645" t="str">
            <v>HG3</v>
          </cell>
          <cell r="B2645" t="str">
            <v>Glacier</v>
          </cell>
          <cell r="C2645" t="str">
            <v>GL</v>
          </cell>
          <cell r="E2645" t="str">
            <v>17076</v>
          </cell>
          <cell r="F2645" t="str">
            <v>SLU/JEM</v>
          </cell>
          <cell r="Z2645" t="str">
            <v xml:space="preserve"> </v>
          </cell>
        </row>
        <row r="2646">
          <cell r="A2646" t="str">
            <v>HG2</v>
          </cell>
          <cell r="B2646" t="str">
            <v>Glacier</v>
          </cell>
          <cell r="C2646" t="str">
            <v>GL</v>
          </cell>
          <cell r="E2646" t="str">
            <v>1489</v>
          </cell>
          <cell r="F2646" t="str">
            <v>SLU/JEM</v>
          </cell>
          <cell r="I2646" t="str">
            <v>J2768</v>
          </cell>
          <cell r="J2646" t="str">
            <v>88/12% Poly/Lycra</v>
          </cell>
          <cell r="N2646" t="str">
            <v>SLU Scour</v>
          </cell>
          <cell r="O2646">
            <v>3</v>
          </cell>
          <cell r="P2646">
            <v>38023</v>
          </cell>
          <cell r="Q2646">
            <v>38023</v>
          </cell>
          <cell r="U2646">
            <v>38023</v>
          </cell>
          <cell r="Z2646" t="str">
            <v>Development Complete</v>
          </cell>
        </row>
        <row r="2647">
          <cell r="A2647" t="str">
            <v>HG1</v>
          </cell>
          <cell r="B2647" t="str">
            <v>Glacier</v>
          </cell>
          <cell r="C2647" t="str">
            <v>GL</v>
          </cell>
          <cell r="E2647" t="str">
            <v>1466</v>
          </cell>
          <cell r="F2647" t="str">
            <v>SLU/JEM</v>
          </cell>
          <cell r="I2647" t="str">
            <v>J2797</v>
          </cell>
          <cell r="J2647" t="str">
            <v>Sorbtek/hydrotec poly</v>
          </cell>
          <cell r="N2647" t="str">
            <v>SLU Scour</v>
          </cell>
          <cell r="O2647">
            <v>11</v>
          </cell>
          <cell r="P2647">
            <v>38023</v>
          </cell>
          <cell r="Q2647">
            <v>38023</v>
          </cell>
          <cell r="U2647">
            <v>38023</v>
          </cell>
          <cell r="Z2647" t="str">
            <v>Development Complete</v>
          </cell>
        </row>
        <row r="2648">
          <cell r="A2648" t="str">
            <v>HF9</v>
          </cell>
          <cell r="B2648" t="str">
            <v>Stonewashed Green</v>
          </cell>
          <cell r="C2648" t="str">
            <v>EN</v>
          </cell>
          <cell r="E2648" t="str">
            <v>1345</v>
          </cell>
          <cell r="F2648" t="str">
            <v>SLU/JEM</v>
          </cell>
          <cell r="I2648">
            <v>2705</v>
          </cell>
          <cell r="J2648" t="str">
            <v>100% Poly</v>
          </cell>
          <cell r="K2648" t="str">
            <v>f'04</v>
          </cell>
          <cell r="L2648" t="str">
            <v>1345</v>
          </cell>
          <cell r="M2648" t="str">
            <v>Disperse</v>
          </cell>
          <cell r="N2648" t="str">
            <v>Akwatek Scour</v>
          </cell>
          <cell r="O2648">
            <v>6</v>
          </cell>
          <cell r="P2648">
            <v>38040</v>
          </cell>
          <cell r="Q2648">
            <v>38040</v>
          </cell>
          <cell r="U2648">
            <v>38040</v>
          </cell>
          <cell r="Z2648" t="str">
            <v>Development Complete</v>
          </cell>
        </row>
        <row r="2649">
          <cell r="A2649" t="str">
            <v>HF8</v>
          </cell>
          <cell r="B2649" t="str">
            <v>English Navy</v>
          </cell>
          <cell r="C2649" t="str">
            <v>EN</v>
          </cell>
          <cell r="E2649" t="str">
            <v>1344</v>
          </cell>
          <cell r="F2649" t="str">
            <v>SLU/JEM</v>
          </cell>
          <cell r="Z2649" t="str">
            <v xml:space="preserve"> </v>
          </cell>
        </row>
        <row r="2650">
          <cell r="A2650" t="str">
            <v>HF7</v>
          </cell>
          <cell r="B2650" t="str">
            <v>Dolphin</v>
          </cell>
          <cell r="C2650" t="str">
            <v>DO</v>
          </cell>
          <cell r="E2650" t="str">
            <v>1474</v>
          </cell>
          <cell r="F2650" t="str">
            <v>SLU/JEM</v>
          </cell>
          <cell r="Z2650" t="str">
            <v xml:space="preserve"> </v>
          </cell>
        </row>
        <row r="2651">
          <cell r="A2651" t="str">
            <v>HF6</v>
          </cell>
          <cell r="B2651" t="str">
            <v>Desert Rose</v>
          </cell>
          <cell r="C2651" t="str">
            <v>DR</v>
          </cell>
          <cell r="E2651" t="str">
            <v>1429</v>
          </cell>
          <cell r="F2651" t="str">
            <v>SLU/JEM</v>
          </cell>
          <cell r="Z2651" t="str">
            <v xml:space="preserve"> </v>
          </cell>
        </row>
        <row r="2652">
          <cell r="A2652" t="str">
            <v>HF5</v>
          </cell>
          <cell r="B2652" t="str">
            <v>Cool Aqua</v>
          </cell>
          <cell r="C2652" t="str">
            <v>CA</v>
          </cell>
          <cell r="E2652" t="str">
            <v>1412</v>
          </cell>
          <cell r="F2652" t="str">
            <v>SLU/JEM</v>
          </cell>
          <cell r="Z2652" t="str">
            <v xml:space="preserve"> </v>
          </cell>
        </row>
        <row r="2653">
          <cell r="A2653" t="str">
            <v>HF4</v>
          </cell>
          <cell r="B2653" t="str">
            <v>Chianti</v>
          </cell>
          <cell r="C2653" t="str">
            <v>CT</v>
          </cell>
          <cell r="E2653" t="str">
            <v>1435</v>
          </cell>
          <cell r="F2653" t="str">
            <v>SLU/JEM</v>
          </cell>
          <cell r="I2653">
            <v>5721</v>
          </cell>
          <cell r="J2653" t="str">
            <v>100% Cotton</v>
          </cell>
          <cell r="L2653" t="str">
            <v>1435</v>
          </cell>
          <cell r="M2653" t="str">
            <v>Fiber Reactive</v>
          </cell>
          <cell r="N2653" t="str">
            <v>SLU Scour</v>
          </cell>
          <cell r="O2653">
            <v>2</v>
          </cell>
          <cell r="P2653">
            <v>38026</v>
          </cell>
          <cell r="Q2653">
            <v>38026</v>
          </cell>
          <cell r="U2653">
            <v>38026</v>
          </cell>
          <cell r="Z2653" t="str">
            <v>Development Complete</v>
          </cell>
        </row>
        <row r="2654">
          <cell r="A2654" t="str">
            <v>HF3</v>
          </cell>
          <cell r="B2654" t="str">
            <v>Charcoal Heather</v>
          </cell>
          <cell r="C2654" t="str">
            <v>CR</v>
          </cell>
          <cell r="E2654" t="str">
            <v>571</v>
          </cell>
          <cell r="F2654" t="str">
            <v>SLU/JEM</v>
          </cell>
          <cell r="G2654">
            <v>37855</v>
          </cell>
          <cell r="H2654">
            <v>37855</v>
          </cell>
          <cell r="I2654">
            <v>4470</v>
          </cell>
          <cell r="J2654" t="str">
            <v>65%/25%/10% Ctn/Wool/Nylon</v>
          </cell>
          <cell r="M2654" t="str">
            <v>Acid</v>
          </cell>
          <cell r="N2654" t="str">
            <v>Wool Scour</v>
          </cell>
          <cell r="O2654">
            <v>16</v>
          </cell>
          <cell r="Q2654">
            <v>37901</v>
          </cell>
          <cell r="U2654">
            <v>37901</v>
          </cell>
          <cell r="Z2654" t="str">
            <v>Development Complete</v>
          </cell>
        </row>
        <row r="2655">
          <cell r="A2655" t="str">
            <v>HF2</v>
          </cell>
          <cell r="B2655" t="str">
            <v>Buttercup</v>
          </cell>
          <cell r="C2655" t="str">
            <v>BC</v>
          </cell>
          <cell r="E2655" t="str">
            <v>1471</v>
          </cell>
          <cell r="F2655" t="str">
            <v>SLU/JEM</v>
          </cell>
          <cell r="Z2655" t="str">
            <v xml:space="preserve"> </v>
          </cell>
        </row>
        <row r="2656">
          <cell r="A2656" t="str">
            <v>HF1</v>
          </cell>
          <cell r="B2656" t="str">
            <v>Brt. White</v>
          </cell>
          <cell r="C2656" t="str">
            <v>BW</v>
          </cell>
          <cell r="E2656" t="str">
            <v>1486</v>
          </cell>
          <cell r="F2656" t="str">
            <v>SLU/JEM</v>
          </cell>
          <cell r="I2656">
            <v>4355</v>
          </cell>
          <cell r="J2656" t="str">
            <v>1/250/100 Poly.</v>
          </cell>
          <cell r="N2656" t="str">
            <v>SLU Scour</v>
          </cell>
          <cell r="Z2656" t="str">
            <v xml:space="preserve"> </v>
          </cell>
        </row>
        <row r="2657">
          <cell r="A2657" t="str">
            <v>HE9</v>
          </cell>
          <cell r="B2657" t="str">
            <v>Blue Jean</v>
          </cell>
          <cell r="C2657" t="str">
            <v>BN</v>
          </cell>
          <cell r="E2657" t="str">
            <v>992</v>
          </cell>
          <cell r="F2657" t="str">
            <v>SLU/JEM</v>
          </cell>
          <cell r="G2657">
            <v>37855</v>
          </cell>
          <cell r="H2657">
            <v>37855</v>
          </cell>
          <cell r="I2657">
            <v>4470</v>
          </cell>
          <cell r="J2657" t="str">
            <v>83/13/5 CTN/Wool/Nylon</v>
          </cell>
          <cell r="M2657" t="str">
            <v>Fiber Reactive</v>
          </cell>
          <cell r="N2657" t="str">
            <v>Wool Scour</v>
          </cell>
          <cell r="O2657">
            <v>3</v>
          </cell>
          <cell r="P2657">
            <v>38037</v>
          </cell>
          <cell r="Q2657">
            <v>38037</v>
          </cell>
          <cell r="U2657">
            <v>38037</v>
          </cell>
          <cell r="Z2657" t="str">
            <v>Development Complete</v>
          </cell>
        </row>
        <row r="2658">
          <cell r="A2658" t="str">
            <v>HE8</v>
          </cell>
          <cell r="B2658" t="str">
            <v>Blaze Orange</v>
          </cell>
          <cell r="C2658" t="str">
            <v>OR</v>
          </cell>
          <cell r="E2658" t="str">
            <v>1373</v>
          </cell>
          <cell r="F2658" t="str">
            <v>SLU/JEM</v>
          </cell>
          <cell r="Z2658" t="str">
            <v xml:space="preserve"> </v>
          </cell>
        </row>
        <row r="2659">
          <cell r="A2659" t="str">
            <v>HE7</v>
          </cell>
          <cell r="B2659" t="str">
            <v>Army Brown</v>
          </cell>
          <cell r="C2659" t="str">
            <v xml:space="preserve"> </v>
          </cell>
          <cell r="D2659" t="str">
            <v>Maria Teza</v>
          </cell>
          <cell r="E2659" t="str">
            <v xml:space="preserve">Duofold  </v>
          </cell>
          <cell r="F2659" t="str">
            <v>SLU/JEM</v>
          </cell>
          <cell r="G2659">
            <v>38215</v>
          </cell>
          <cell r="H2659">
            <v>38215</v>
          </cell>
          <cell r="I2659">
            <v>2776</v>
          </cell>
          <cell r="J2659" t="str">
            <v>55%poly 45%wool</v>
          </cell>
          <cell r="M2659" t="str">
            <v>Disperse</v>
          </cell>
          <cell r="N2659" t="str">
            <v>wool scour</v>
          </cell>
          <cell r="P2659">
            <v>38260</v>
          </cell>
          <cell r="Q2659">
            <v>38261</v>
          </cell>
          <cell r="Z2659" t="str">
            <v>Lab dip approved</v>
          </cell>
        </row>
        <row r="2660">
          <cell r="A2660" t="str">
            <v>HE6</v>
          </cell>
          <cell r="B2660" t="str">
            <v>Eggplant</v>
          </cell>
          <cell r="C2660" t="str">
            <v xml:space="preserve"> </v>
          </cell>
          <cell r="D2660" t="str">
            <v>Maria Teza</v>
          </cell>
          <cell r="E2660" t="str">
            <v xml:space="preserve">Duofold  </v>
          </cell>
          <cell r="F2660" t="str">
            <v>SLU/JEM</v>
          </cell>
          <cell r="G2660">
            <v>38215</v>
          </cell>
          <cell r="H2660">
            <v>38215</v>
          </cell>
          <cell r="I2660">
            <v>2774</v>
          </cell>
          <cell r="J2660" t="str">
            <v>92%poly 8%lycra</v>
          </cell>
          <cell r="M2660" t="str">
            <v>Disperse</v>
          </cell>
          <cell r="N2660" t="str">
            <v>Lycra Scour</v>
          </cell>
          <cell r="P2660">
            <v>38303</v>
          </cell>
          <cell r="Q2660">
            <v>38303</v>
          </cell>
          <cell r="Z2660" t="str">
            <v>Lab dip approved</v>
          </cell>
        </row>
        <row r="2661">
          <cell r="A2661" t="str">
            <v>HE5</v>
          </cell>
          <cell r="B2661" t="str">
            <v>Powder Pink</v>
          </cell>
          <cell r="C2661" t="str">
            <v xml:space="preserve"> </v>
          </cell>
          <cell r="D2661" t="str">
            <v>Amy Pool</v>
          </cell>
          <cell r="E2661" t="str">
            <v>JCP</v>
          </cell>
          <cell r="F2661" t="str">
            <v>SLU/JEM</v>
          </cell>
          <cell r="G2661">
            <v>38155</v>
          </cell>
          <cell r="H2661">
            <v>38155</v>
          </cell>
          <cell r="I2661" t="str">
            <v xml:space="preserve">4180T2  </v>
          </cell>
          <cell r="J2661" t="str">
            <v>100% CTN.</v>
          </cell>
          <cell r="P2661">
            <v>38229</v>
          </cell>
          <cell r="Q2661">
            <v>38233</v>
          </cell>
          <cell r="Z2661" t="str">
            <v>Lab dip approved</v>
          </cell>
        </row>
        <row r="2662">
          <cell r="A2662" t="str">
            <v>HE4</v>
          </cell>
          <cell r="B2662" t="str">
            <v>Pastel Blue</v>
          </cell>
          <cell r="C2662" t="str">
            <v xml:space="preserve"> </v>
          </cell>
          <cell r="D2662" t="str">
            <v>Amy Pool</v>
          </cell>
          <cell r="E2662" t="str">
            <v>JCP</v>
          </cell>
          <cell r="F2662" t="str">
            <v>SLU/JEM</v>
          </cell>
          <cell r="G2662">
            <v>38155</v>
          </cell>
          <cell r="H2662">
            <v>38155</v>
          </cell>
          <cell r="I2662" t="str">
            <v xml:space="preserve">4180T2  </v>
          </cell>
          <cell r="J2662" t="str">
            <v>100% CTN.</v>
          </cell>
          <cell r="M2662" t="str">
            <v>Fiber Reactive</v>
          </cell>
          <cell r="N2662" t="str">
            <v>Jet Bleach</v>
          </cell>
          <cell r="P2662">
            <v>38176</v>
          </cell>
          <cell r="Q2662">
            <v>38187</v>
          </cell>
          <cell r="Z2662" t="str">
            <v>Lab dip approved</v>
          </cell>
        </row>
        <row r="2663">
          <cell r="A2663" t="str">
            <v>HE3</v>
          </cell>
          <cell r="B2663" t="str">
            <v>Black</v>
          </cell>
          <cell r="C2663" t="str">
            <v>BK</v>
          </cell>
          <cell r="E2663" t="str">
            <v>887</v>
          </cell>
          <cell r="F2663" t="str">
            <v>SLU/JEM</v>
          </cell>
          <cell r="G2663">
            <v>37855</v>
          </cell>
          <cell r="H2663">
            <v>37855</v>
          </cell>
          <cell r="I2663">
            <v>2234</v>
          </cell>
          <cell r="J2663" t="str">
            <v>50/50 Dacron Hi Ten / K Cot OE</v>
          </cell>
          <cell r="M2663" t="str">
            <v>Disp/Rea</v>
          </cell>
          <cell r="N2663" t="str">
            <v>SLU Scour</v>
          </cell>
          <cell r="O2663">
            <v>5</v>
          </cell>
          <cell r="P2663">
            <v>38054</v>
          </cell>
          <cell r="Q2663">
            <v>38054</v>
          </cell>
          <cell r="U2663">
            <v>38054</v>
          </cell>
          <cell r="Z2663" t="str">
            <v>Development Complete</v>
          </cell>
        </row>
        <row r="2664">
          <cell r="A2664" t="str">
            <v>HE2</v>
          </cell>
          <cell r="B2664" t="str">
            <v>Cool White</v>
          </cell>
          <cell r="D2664" t="str">
            <v>Amy Pool</v>
          </cell>
          <cell r="E2664" t="str">
            <v>JCP</v>
          </cell>
          <cell r="F2664" t="str">
            <v>SLU/JEM</v>
          </cell>
          <cell r="G2664">
            <v>38155</v>
          </cell>
          <cell r="H2664">
            <v>38155</v>
          </cell>
          <cell r="I2664" t="str">
            <v xml:space="preserve">4180T2  </v>
          </cell>
          <cell r="J2664" t="str">
            <v>100% CTN.</v>
          </cell>
          <cell r="L2664" t="str">
            <v>pantone 11-0601</v>
          </cell>
          <cell r="N2664" t="str">
            <v>bleach</v>
          </cell>
          <cell r="P2664">
            <v>38177</v>
          </cell>
          <cell r="Q2664">
            <v>38187</v>
          </cell>
          <cell r="Z2664" t="str">
            <v>Lab dip approved</v>
          </cell>
        </row>
        <row r="2665">
          <cell r="A2665" t="str">
            <v>HE1</v>
          </cell>
          <cell r="B2665" t="str">
            <v>Black</v>
          </cell>
          <cell r="C2665" t="str">
            <v>BK</v>
          </cell>
          <cell r="E2665" t="str">
            <v>399</v>
          </cell>
          <cell r="F2665" t="str">
            <v>SLU/JEM</v>
          </cell>
          <cell r="I2665">
            <v>2772</v>
          </cell>
          <cell r="J2665" t="str">
            <v>85/15% Cot/ Lycra</v>
          </cell>
          <cell r="L2665" t="str">
            <v>399</v>
          </cell>
          <cell r="M2665" t="str">
            <v>Fiber Reactive</v>
          </cell>
          <cell r="N2665" t="str">
            <v>Lycra Scour</v>
          </cell>
          <cell r="P2665">
            <v>4</v>
          </cell>
          <cell r="Q2665">
            <v>38025</v>
          </cell>
          <cell r="U2665">
            <v>38025</v>
          </cell>
          <cell r="Z2665" t="str">
            <v>Development Complete</v>
          </cell>
        </row>
        <row r="2666">
          <cell r="A2666" t="str">
            <v>HD9</v>
          </cell>
          <cell r="B2666" t="str">
            <v>Powder Pink</v>
          </cell>
          <cell r="C2666" t="str">
            <v xml:space="preserve"> </v>
          </cell>
          <cell r="D2666" t="str">
            <v>Amy Pool</v>
          </cell>
          <cell r="E2666" t="str">
            <v>JCP</v>
          </cell>
          <cell r="F2666" t="str">
            <v>SLU/JEM</v>
          </cell>
          <cell r="G2666">
            <v>38155</v>
          </cell>
          <cell r="H2666">
            <v>38155</v>
          </cell>
          <cell r="I2666" t="str">
            <v>1294T4</v>
          </cell>
          <cell r="J2666" t="str">
            <v>100% Acrylic</v>
          </cell>
          <cell r="M2666" t="str">
            <v>ACID</v>
          </cell>
          <cell r="Z2666" t="str">
            <v>Lab dip in-process</v>
          </cell>
        </row>
        <row r="2667">
          <cell r="A2667" t="str">
            <v>HD8</v>
          </cell>
          <cell r="B2667" t="str">
            <v>Black</v>
          </cell>
          <cell r="C2667" t="str">
            <v xml:space="preserve"> </v>
          </cell>
          <cell r="D2667" t="str">
            <v>Maria Teza</v>
          </cell>
          <cell r="E2667" t="str">
            <v xml:space="preserve">Duofold  </v>
          </cell>
          <cell r="F2667" t="str">
            <v>SLU/JEM</v>
          </cell>
          <cell r="G2667">
            <v>38215</v>
          </cell>
          <cell r="H2667">
            <v>38215</v>
          </cell>
          <cell r="I2667">
            <v>2776</v>
          </cell>
          <cell r="J2667" t="str">
            <v>55%poly 45%wool</v>
          </cell>
          <cell r="M2667" t="str">
            <v>Disp/acid</v>
          </cell>
          <cell r="N2667" t="str">
            <v>wool scour</v>
          </cell>
          <cell r="P2667">
            <v>38259</v>
          </cell>
          <cell r="Q2667">
            <v>38261</v>
          </cell>
          <cell r="Z2667" t="str">
            <v>Lab dip approved</v>
          </cell>
        </row>
        <row r="2668">
          <cell r="A2668" t="str">
            <v>HD7</v>
          </cell>
          <cell r="B2668" t="str">
            <v xml:space="preserve">Butter </v>
          </cell>
          <cell r="C2668" t="str">
            <v xml:space="preserve">  </v>
          </cell>
          <cell r="D2668" t="str">
            <v>Amy Pool</v>
          </cell>
          <cell r="E2668" t="str">
            <v>JCP</v>
          </cell>
          <cell r="F2668" t="str">
            <v>SLU/JEM</v>
          </cell>
          <cell r="G2668">
            <v>38155</v>
          </cell>
          <cell r="H2668">
            <v>38155</v>
          </cell>
          <cell r="I2668" t="str">
            <v>1294T4</v>
          </cell>
          <cell r="J2668" t="str">
            <v>100% Acrylic</v>
          </cell>
          <cell r="M2668" t="str">
            <v>acid</v>
          </cell>
          <cell r="N2668" t="str">
            <v>slu scour</v>
          </cell>
          <cell r="P2668">
            <v>38211</v>
          </cell>
          <cell r="Z2668" t="str">
            <v>Lab dip submitted</v>
          </cell>
        </row>
        <row r="2669">
          <cell r="A2669" t="str">
            <v>HD6</v>
          </cell>
          <cell r="B2669" t="str">
            <v>Black</v>
          </cell>
          <cell r="C2669" t="str">
            <v>BK</v>
          </cell>
          <cell r="E2669" t="str">
            <v>1470</v>
          </cell>
          <cell r="F2669" t="str">
            <v>SLU/JEM</v>
          </cell>
          <cell r="I2669">
            <v>2705</v>
          </cell>
          <cell r="J2669" t="str">
            <v>100% Polyester</v>
          </cell>
          <cell r="M2669" t="str">
            <v>Disperse</v>
          </cell>
          <cell r="N2669" t="str">
            <v>Akwatek Scour</v>
          </cell>
          <cell r="O2669">
            <v>4</v>
          </cell>
          <cell r="P2669">
            <v>38023</v>
          </cell>
          <cell r="Q2669">
            <v>38023</v>
          </cell>
          <cell r="U2669">
            <v>38023</v>
          </cell>
          <cell r="Z2669" t="str">
            <v>Development Complete</v>
          </cell>
        </row>
        <row r="2670">
          <cell r="A2670" t="str">
            <v>HD5</v>
          </cell>
          <cell r="B2670" t="str">
            <v>Black</v>
          </cell>
          <cell r="C2670" t="str">
            <v>BK</v>
          </cell>
          <cell r="E2670" t="str">
            <v>1437</v>
          </cell>
          <cell r="F2670" t="str">
            <v>SLU/JEM</v>
          </cell>
          <cell r="G2670">
            <v>37855</v>
          </cell>
          <cell r="H2670">
            <v>37855</v>
          </cell>
          <cell r="I2670">
            <v>2766</v>
          </cell>
          <cell r="J2670" t="str">
            <v>88/12% Poly/Lycra</v>
          </cell>
          <cell r="M2670" t="str">
            <v>Disperse</v>
          </cell>
          <cell r="N2670" t="str">
            <v>Lycra Scour</v>
          </cell>
          <cell r="O2670">
            <v>7</v>
          </cell>
          <cell r="Q2670">
            <v>37901</v>
          </cell>
          <cell r="U2670">
            <v>37911</v>
          </cell>
          <cell r="Z2670" t="str">
            <v>Development Complete</v>
          </cell>
        </row>
        <row r="2671">
          <cell r="A2671" t="str">
            <v>HD4</v>
          </cell>
          <cell r="B2671" t="str">
            <v>Black</v>
          </cell>
          <cell r="C2671" t="str">
            <v>BK</v>
          </cell>
          <cell r="E2671" t="str">
            <v>1424</v>
          </cell>
          <cell r="F2671" t="str">
            <v>SLU/JEM</v>
          </cell>
          <cell r="Z2671" t="str">
            <v xml:space="preserve"> </v>
          </cell>
        </row>
        <row r="2672">
          <cell r="A2672" t="str">
            <v>HD3</v>
          </cell>
          <cell r="B2672" t="str">
            <v>Black</v>
          </cell>
          <cell r="C2672" t="str">
            <v>BK</v>
          </cell>
          <cell r="E2672" t="str">
            <v>1225</v>
          </cell>
          <cell r="F2672" t="str">
            <v>SLU/JEM</v>
          </cell>
          <cell r="Z2672" t="str">
            <v xml:space="preserve"> </v>
          </cell>
        </row>
        <row r="2673">
          <cell r="A2673" t="str">
            <v>HD2</v>
          </cell>
          <cell r="B2673" t="str">
            <v>Black</v>
          </cell>
          <cell r="C2673" t="str">
            <v>BK</v>
          </cell>
          <cell r="E2673" t="str">
            <v>1051</v>
          </cell>
          <cell r="F2673" t="str">
            <v>SLU/JEM</v>
          </cell>
          <cell r="Z2673" t="str">
            <v xml:space="preserve"> </v>
          </cell>
        </row>
        <row r="2674">
          <cell r="A2674" t="str">
            <v>HD1</v>
          </cell>
          <cell r="B2674" t="str">
            <v>Black</v>
          </cell>
          <cell r="C2674" t="str">
            <v>BK</v>
          </cell>
          <cell r="E2674" t="str">
            <v>1001</v>
          </cell>
          <cell r="F2674" t="str">
            <v>SLU/JEM</v>
          </cell>
          <cell r="Z2674" t="str">
            <v xml:space="preserve"> </v>
          </cell>
        </row>
        <row r="2675">
          <cell r="A2675" t="str">
            <v>HC9</v>
          </cell>
          <cell r="B2675" t="str">
            <v xml:space="preserve">Butter </v>
          </cell>
          <cell r="C2675" t="str">
            <v xml:space="preserve">  </v>
          </cell>
          <cell r="D2675" t="str">
            <v>Amy Pool</v>
          </cell>
          <cell r="E2675" t="str">
            <v>JCP</v>
          </cell>
          <cell r="F2675" t="str">
            <v>SLU/JEM</v>
          </cell>
          <cell r="G2675">
            <v>38155</v>
          </cell>
          <cell r="H2675">
            <v>38155</v>
          </cell>
          <cell r="I2675" t="str">
            <v xml:space="preserve">4180T2  </v>
          </cell>
          <cell r="J2675" t="str">
            <v>100% CTN.</v>
          </cell>
          <cell r="M2675" t="str">
            <v>Fiber Reactive</v>
          </cell>
          <cell r="N2675" t="str">
            <v>Jet Bleach</v>
          </cell>
          <cell r="P2675">
            <v>38216</v>
          </cell>
          <cell r="Y2675">
            <v>38224</v>
          </cell>
          <cell r="Z2675" t="str">
            <v>Dropped</v>
          </cell>
        </row>
        <row r="2676">
          <cell r="A2676" t="str">
            <v>HC8</v>
          </cell>
          <cell r="B2676" t="str">
            <v>Atomic Red</v>
          </cell>
          <cell r="C2676" t="str">
            <v>AR</v>
          </cell>
          <cell r="E2676" t="str">
            <v>817</v>
          </cell>
          <cell r="F2676" t="str">
            <v>SLU/JEM</v>
          </cell>
          <cell r="Z2676" t="str">
            <v xml:space="preserve"> </v>
          </cell>
        </row>
        <row r="2677">
          <cell r="A2677" t="str">
            <v>HC7</v>
          </cell>
          <cell r="B2677" t="str">
            <v>Atomic Red</v>
          </cell>
          <cell r="C2677" t="str">
            <v>AR</v>
          </cell>
          <cell r="E2677" t="str">
            <v>1455</v>
          </cell>
          <cell r="F2677" t="str">
            <v>SLU/JEM</v>
          </cell>
          <cell r="I2677">
            <v>4355</v>
          </cell>
          <cell r="J2677" t="str">
            <v>Sorbtek/hydrotec poly</v>
          </cell>
          <cell r="L2677" t="str">
            <v>1455</v>
          </cell>
          <cell r="M2677" t="str">
            <v>Disperse</v>
          </cell>
          <cell r="N2677" t="str">
            <v>SLU Scour</v>
          </cell>
          <cell r="O2677">
            <v>3</v>
          </cell>
          <cell r="P2677">
            <v>38023</v>
          </cell>
          <cell r="Q2677">
            <v>38023</v>
          </cell>
          <cell r="U2677">
            <v>38023</v>
          </cell>
          <cell r="Z2677" t="str">
            <v>Development Complete</v>
          </cell>
        </row>
        <row r="2678">
          <cell r="A2678" t="str">
            <v>HC6</v>
          </cell>
          <cell r="B2678" t="str">
            <v>Atomic Red</v>
          </cell>
          <cell r="C2678" t="str">
            <v>AR</v>
          </cell>
          <cell r="E2678" t="str">
            <v>1239</v>
          </cell>
          <cell r="F2678" t="str">
            <v>SLU/JEM</v>
          </cell>
          <cell r="Z2678" t="str">
            <v xml:space="preserve"> </v>
          </cell>
        </row>
        <row r="2679">
          <cell r="A2679" t="str">
            <v>HC5</v>
          </cell>
          <cell r="B2679" t="str">
            <v>White</v>
          </cell>
          <cell r="C2679" t="str">
            <v>AT</v>
          </cell>
          <cell r="D2679" t="str">
            <v>Jill Cravotta</v>
          </cell>
          <cell r="E2679" t="str">
            <v>210 / 211 Duofold</v>
          </cell>
          <cell r="F2679" t="str">
            <v>SLU/JEM</v>
          </cell>
          <cell r="G2679">
            <v>38028</v>
          </cell>
          <cell r="H2679">
            <v>38029</v>
          </cell>
          <cell r="I2679" t="str">
            <v>5304 / 5472</v>
          </cell>
          <cell r="J2679" t="str">
            <v>Polypropylene</v>
          </cell>
          <cell r="M2679" t="str">
            <v>No Dyes</v>
          </cell>
          <cell r="N2679" t="str">
            <v>SLU Scour</v>
          </cell>
        </row>
        <row r="2680">
          <cell r="A2680" t="str">
            <v>HC4</v>
          </cell>
          <cell r="B2680" t="str">
            <v>Pastel Blue</v>
          </cell>
          <cell r="C2680" t="str">
            <v xml:space="preserve"> </v>
          </cell>
          <cell r="D2680" t="str">
            <v>Amy Pool</v>
          </cell>
          <cell r="E2680" t="str">
            <v>JCP</v>
          </cell>
          <cell r="F2680" t="str">
            <v>SLU/JEM</v>
          </cell>
          <cell r="G2680">
            <v>38155</v>
          </cell>
          <cell r="H2680">
            <v>38155</v>
          </cell>
          <cell r="I2680" t="str">
            <v>1294T4</v>
          </cell>
          <cell r="J2680" t="str">
            <v>100% Acrylic</v>
          </cell>
          <cell r="L2680" t="str">
            <v>TU: #41</v>
          </cell>
          <cell r="M2680" t="str">
            <v>BASIC</v>
          </cell>
          <cell r="P2680">
            <v>38229</v>
          </cell>
          <cell r="Z2680" t="str">
            <v>Lab dip submitted</v>
          </cell>
        </row>
        <row r="2681">
          <cell r="A2681" t="str">
            <v>HC3</v>
          </cell>
          <cell r="B2681" t="str">
            <v>Lagoon</v>
          </cell>
          <cell r="C2681" t="str">
            <v>AG</v>
          </cell>
          <cell r="E2681" t="str">
            <v>1300</v>
          </cell>
          <cell r="F2681" t="str">
            <v>SLU/JEM</v>
          </cell>
          <cell r="I2681">
            <v>6282</v>
          </cell>
          <cell r="J2681" t="str">
            <v>85%/15% Poly/CTN</v>
          </cell>
          <cell r="K2681" t="str">
            <v>F'04</v>
          </cell>
          <cell r="L2681" t="str">
            <v>1300</v>
          </cell>
          <cell r="M2681" t="str">
            <v>Disp/Rea</v>
          </cell>
          <cell r="N2681" t="str">
            <v>SLU Scour</v>
          </cell>
          <cell r="O2681">
            <v>10</v>
          </cell>
          <cell r="P2681">
            <v>38028</v>
          </cell>
          <cell r="Q2681">
            <v>38028</v>
          </cell>
          <cell r="U2681">
            <v>38028</v>
          </cell>
          <cell r="Z2681" t="str">
            <v>Development Complete</v>
          </cell>
        </row>
        <row r="2682">
          <cell r="A2682" t="str">
            <v>HC2</v>
          </cell>
          <cell r="B2682" t="str">
            <v>Yellow</v>
          </cell>
          <cell r="C2682" t="str">
            <v>YL</v>
          </cell>
          <cell r="E2682" t="str">
            <v>1145</v>
          </cell>
          <cell r="F2682" t="str">
            <v>SLU/JEM</v>
          </cell>
          <cell r="I2682">
            <v>1294</v>
          </cell>
          <cell r="J2682" t="str">
            <v>100% Acrylic</v>
          </cell>
          <cell r="L2682" t="str">
            <v>1145</v>
          </cell>
          <cell r="M2682" t="str">
            <v>Basic</v>
          </cell>
          <cell r="N2682" t="str">
            <v>SLU Scour</v>
          </cell>
          <cell r="O2682">
            <v>3</v>
          </cell>
          <cell r="P2682">
            <v>38075</v>
          </cell>
          <cell r="Q2682">
            <v>38075</v>
          </cell>
          <cell r="U2682">
            <v>38075</v>
          </cell>
          <cell r="Z2682" t="str">
            <v>Development Complete</v>
          </cell>
        </row>
        <row r="2683">
          <cell r="A2683" t="str">
            <v>HC1</v>
          </cell>
          <cell r="B2683" t="str">
            <v>Yellow</v>
          </cell>
          <cell r="C2683" t="str">
            <v>YL</v>
          </cell>
          <cell r="E2683" t="str">
            <v>1110</v>
          </cell>
          <cell r="F2683" t="str">
            <v>SLU/JEM</v>
          </cell>
          <cell r="M2683" t="str">
            <v>D</v>
          </cell>
          <cell r="N2683" t="str">
            <v>D</v>
          </cell>
          <cell r="Z2683" t="str">
            <v xml:space="preserve"> </v>
          </cell>
        </row>
        <row r="2684">
          <cell r="A2684" t="str">
            <v>HB9</v>
          </cell>
          <cell r="B2684" t="str">
            <v>Olive Drab</v>
          </cell>
          <cell r="C2684" t="str">
            <v>WG</v>
          </cell>
          <cell r="E2684" t="str">
            <v>Duofold</v>
          </cell>
          <cell r="F2684" t="str">
            <v>SLU/JEM</v>
          </cell>
          <cell r="G2684">
            <v>38320</v>
          </cell>
          <cell r="H2684">
            <v>38320</v>
          </cell>
          <cell r="I2684">
            <v>7282</v>
          </cell>
          <cell r="J2684" t="str">
            <v>85%poly/15%ctn</v>
          </cell>
          <cell r="M2684" t="str">
            <v>Disp/Rea</v>
          </cell>
          <cell r="N2684" t="str">
            <v>Scour</v>
          </cell>
          <cell r="P2684">
            <v>38320</v>
          </cell>
          <cell r="Q2684">
            <v>38320</v>
          </cell>
          <cell r="Z2684" t="str">
            <v>Lab dip approved</v>
          </cell>
        </row>
        <row r="2685">
          <cell r="A2685" t="str">
            <v>HB8</v>
          </cell>
          <cell r="B2685" t="str">
            <v>KHAKI</v>
          </cell>
          <cell r="C2685" t="str">
            <v xml:space="preserve"> </v>
          </cell>
          <cell r="E2685" t="str">
            <v>1524</v>
          </cell>
          <cell r="F2685" t="str">
            <v>SLU/JEM</v>
          </cell>
          <cell r="H2685">
            <v>38031</v>
          </cell>
          <cell r="I2685">
            <v>6282</v>
          </cell>
          <cell r="J2685" t="str">
            <v>85%/15% Poly/CTN</v>
          </cell>
          <cell r="L2685" t="str">
            <v>1524</v>
          </cell>
          <cell r="M2685" t="str">
            <v>Disp/Direct</v>
          </cell>
          <cell r="N2685" t="str">
            <v>SLU Scour</v>
          </cell>
          <cell r="O2685">
            <v>14</v>
          </cell>
          <cell r="P2685">
            <v>38047</v>
          </cell>
          <cell r="Q2685">
            <v>38047</v>
          </cell>
          <cell r="U2685">
            <v>38047</v>
          </cell>
          <cell r="Z2685" t="str">
            <v>Development Complete</v>
          </cell>
        </row>
        <row r="2686">
          <cell r="A2686" t="str">
            <v>HB7</v>
          </cell>
          <cell r="B2686" t="str">
            <v>White/Grey  (Bleach)</v>
          </cell>
          <cell r="C2686" t="str">
            <v>WG</v>
          </cell>
          <cell r="E2686" t="str">
            <v>1034</v>
          </cell>
          <cell r="F2686" t="str">
            <v>SLU/JEM</v>
          </cell>
          <cell r="M2686" t="str">
            <v>B</v>
          </cell>
          <cell r="N2686" t="str">
            <v>B</v>
          </cell>
          <cell r="Z2686" t="str">
            <v xml:space="preserve"> </v>
          </cell>
        </row>
        <row r="2687">
          <cell r="A2687" t="str">
            <v>HB6</v>
          </cell>
          <cell r="B2687" t="str">
            <v>White/Grey  (Bleach)</v>
          </cell>
          <cell r="C2687" t="str">
            <v>WG</v>
          </cell>
          <cell r="E2687" t="str">
            <v>1034</v>
          </cell>
          <cell r="F2687" t="str">
            <v>SLU/JEM</v>
          </cell>
          <cell r="M2687" t="str">
            <v>B</v>
          </cell>
          <cell r="N2687" t="str">
            <v>B</v>
          </cell>
          <cell r="Z2687" t="str">
            <v xml:space="preserve"> </v>
          </cell>
        </row>
        <row r="2688">
          <cell r="A2688" t="str">
            <v>HB5</v>
          </cell>
          <cell r="B2688" t="str">
            <v>White/Grey  (Bleach)</v>
          </cell>
          <cell r="C2688" t="str">
            <v>WG</v>
          </cell>
          <cell r="E2688" t="str">
            <v>1034</v>
          </cell>
          <cell r="F2688" t="str">
            <v>SLU/JEM</v>
          </cell>
          <cell r="M2688" t="str">
            <v>B</v>
          </cell>
          <cell r="N2688" t="str">
            <v>B</v>
          </cell>
          <cell r="Z2688" t="str">
            <v xml:space="preserve"> </v>
          </cell>
        </row>
        <row r="2689">
          <cell r="A2689" t="str">
            <v>HB4</v>
          </cell>
          <cell r="B2689" t="str">
            <v>Ink</v>
          </cell>
          <cell r="C2689" t="str">
            <v>WG</v>
          </cell>
          <cell r="E2689" t="str">
            <v>1034</v>
          </cell>
          <cell r="F2689" t="str">
            <v>SLU/JEM</v>
          </cell>
          <cell r="M2689" t="str">
            <v>B</v>
          </cell>
          <cell r="N2689" t="str">
            <v>B</v>
          </cell>
          <cell r="Z2689" t="str">
            <v xml:space="preserve"> </v>
          </cell>
        </row>
        <row r="2690">
          <cell r="A2690" t="str">
            <v>HB3</v>
          </cell>
          <cell r="B2690" t="str">
            <v>Green</v>
          </cell>
          <cell r="C2690" t="str">
            <v>WG</v>
          </cell>
          <cell r="E2690" t="str">
            <v>1034</v>
          </cell>
          <cell r="F2690" t="str">
            <v>SLU/JEM</v>
          </cell>
          <cell r="M2690" t="str">
            <v>B</v>
          </cell>
          <cell r="N2690" t="str">
            <v>B</v>
          </cell>
          <cell r="Z2690" t="str">
            <v xml:space="preserve"> </v>
          </cell>
        </row>
        <row r="2691">
          <cell r="A2691" t="str">
            <v>HB2</v>
          </cell>
          <cell r="B2691" t="str">
            <v>Navy</v>
          </cell>
          <cell r="C2691" t="str">
            <v>WG</v>
          </cell>
          <cell r="E2691" t="str">
            <v>1034</v>
          </cell>
          <cell r="F2691" t="str">
            <v>SLU/JEM</v>
          </cell>
          <cell r="M2691" t="str">
            <v>B</v>
          </cell>
          <cell r="N2691" t="str">
            <v>B</v>
          </cell>
          <cell r="Z2691" t="str">
            <v xml:space="preserve"> </v>
          </cell>
        </row>
        <row r="2692">
          <cell r="A2692" t="str">
            <v>HB1</v>
          </cell>
          <cell r="B2692" t="str">
            <v>Burgundy</v>
          </cell>
          <cell r="C2692" t="str">
            <v>WG</v>
          </cell>
          <cell r="E2692" t="str">
            <v>1034</v>
          </cell>
          <cell r="F2692" t="str">
            <v>SLU/JEM</v>
          </cell>
          <cell r="M2692" t="str">
            <v>B</v>
          </cell>
          <cell r="N2692" t="str">
            <v>B</v>
          </cell>
          <cell r="Z2692" t="str">
            <v xml:space="preserve"> </v>
          </cell>
        </row>
        <row r="2693">
          <cell r="A2693" t="str">
            <v>HA9</v>
          </cell>
          <cell r="B2693" t="str">
            <v>Winter Mist</v>
          </cell>
          <cell r="C2693" t="str">
            <v>WG</v>
          </cell>
          <cell r="E2693" t="str">
            <v>1034</v>
          </cell>
          <cell r="F2693" t="str">
            <v>SLU/JEM</v>
          </cell>
          <cell r="I2693">
            <v>3086</v>
          </cell>
          <cell r="J2693" t="str">
            <v>25/25/50 CTN/Poly/Acr</v>
          </cell>
          <cell r="M2693" t="str">
            <v>Basic/Disp/F.R.</v>
          </cell>
          <cell r="N2693" t="str">
            <v>SLU Scour</v>
          </cell>
          <cell r="P2693">
            <v>38105</v>
          </cell>
          <cell r="Q2693">
            <v>38105</v>
          </cell>
          <cell r="U2693">
            <v>38105</v>
          </cell>
          <cell r="Z2693" t="str">
            <v>Development Complete</v>
          </cell>
        </row>
        <row r="2694">
          <cell r="A2694" t="str">
            <v>HA8</v>
          </cell>
          <cell r="B2694" t="str">
            <v>Seafoam</v>
          </cell>
          <cell r="C2694" t="str">
            <v>WG</v>
          </cell>
          <cell r="E2694" t="str">
            <v>1034</v>
          </cell>
          <cell r="F2694" t="str">
            <v>SLU/JEM</v>
          </cell>
          <cell r="I2694">
            <v>2535</v>
          </cell>
          <cell r="J2694" t="str">
            <v>45%Poly/45%Ctn/100%Acrilon</v>
          </cell>
          <cell r="M2694" t="str">
            <v>Basic/Disp/F.R.</v>
          </cell>
          <cell r="N2694" t="str">
            <v xml:space="preserve"> SLU Scour</v>
          </cell>
          <cell r="O2694">
            <v>20</v>
          </cell>
          <cell r="P2694">
            <v>38040</v>
          </cell>
          <cell r="Q2694">
            <v>38040</v>
          </cell>
          <cell r="U2694">
            <v>38040</v>
          </cell>
          <cell r="Z2694" t="str">
            <v>Development Complete</v>
          </cell>
        </row>
        <row r="2695">
          <cell r="A2695" t="str">
            <v>HA7</v>
          </cell>
          <cell r="B2695" t="str">
            <v>Harbor</v>
          </cell>
          <cell r="C2695" t="str">
            <v>H2,H3</v>
          </cell>
          <cell r="E2695" t="str">
            <v>1511</v>
          </cell>
          <cell r="F2695" t="str">
            <v>SLU/JEM</v>
          </cell>
          <cell r="M2695" t="str">
            <v>B</v>
          </cell>
          <cell r="N2695" t="str">
            <v>B</v>
          </cell>
          <cell r="Z2695" t="str">
            <v xml:space="preserve"> </v>
          </cell>
        </row>
        <row r="2696">
          <cell r="A2696" t="str">
            <v>HA6</v>
          </cell>
          <cell r="B2696" t="str">
            <v>Willow</v>
          </cell>
          <cell r="C2696" t="str">
            <v>W4,W5</v>
          </cell>
          <cell r="E2696" t="str">
            <v>1508</v>
          </cell>
          <cell r="F2696" t="str">
            <v>SLU/JEM</v>
          </cell>
          <cell r="M2696" t="str">
            <v>B</v>
          </cell>
          <cell r="N2696" t="str">
            <v>B</v>
          </cell>
          <cell r="Z2696" t="str">
            <v xml:space="preserve"> </v>
          </cell>
        </row>
        <row r="2697">
          <cell r="A2697" t="str">
            <v>HA5</v>
          </cell>
          <cell r="B2697" t="str">
            <v>White/Grey  (Bleach)</v>
          </cell>
          <cell r="C2697" t="str">
            <v>WG</v>
          </cell>
          <cell r="E2697" t="str">
            <v>1034</v>
          </cell>
          <cell r="F2697" t="str">
            <v>SLU/JEM</v>
          </cell>
          <cell r="I2697">
            <v>2464</v>
          </cell>
          <cell r="J2697" t="str">
            <v>50%CTN/50%Poly</v>
          </cell>
          <cell r="M2697" t="str">
            <v>Bleach</v>
          </cell>
          <cell r="N2697" t="str">
            <v>Range Bleach</v>
          </cell>
          <cell r="P2697">
            <v>38042</v>
          </cell>
          <cell r="Q2697">
            <v>38042</v>
          </cell>
          <cell r="U2697">
            <v>38042</v>
          </cell>
          <cell r="Z2697" t="str">
            <v>Development Complete</v>
          </cell>
        </row>
        <row r="2698">
          <cell r="A2698" t="str">
            <v>H97</v>
          </cell>
          <cell r="B2698" t="str">
            <v>White</v>
          </cell>
          <cell r="C2698" t="str">
            <v>WH</v>
          </cell>
          <cell r="E2698" t="str">
            <v>B-1</v>
          </cell>
          <cell r="F2698" t="str">
            <v>SLU/JEM</v>
          </cell>
          <cell r="M2698" t="str">
            <v>B</v>
          </cell>
          <cell r="N2698" t="str">
            <v>B</v>
          </cell>
          <cell r="Z2698" t="str">
            <v xml:space="preserve"> </v>
          </cell>
        </row>
        <row r="2699">
          <cell r="A2699" t="str">
            <v>H97</v>
          </cell>
          <cell r="B2699" t="str">
            <v>White</v>
          </cell>
          <cell r="C2699" t="str">
            <v>WH</v>
          </cell>
          <cell r="E2699" t="str">
            <v>B-1</v>
          </cell>
          <cell r="F2699" t="str">
            <v>SLU/JEM</v>
          </cell>
          <cell r="M2699" t="str">
            <v>B</v>
          </cell>
          <cell r="N2699" t="str">
            <v>B</v>
          </cell>
          <cell r="Z2699" t="str">
            <v xml:space="preserve"> </v>
          </cell>
        </row>
        <row r="2700">
          <cell r="A2700" t="str">
            <v>HA4</v>
          </cell>
          <cell r="B2700" t="str">
            <v>Mossy Oak</v>
          </cell>
          <cell r="E2700" t="str">
            <v>Duofold F'04</v>
          </cell>
          <cell r="F2700" t="str">
            <v>SLU/JEM</v>
          </cell>
          <cell r="G2700">
            <v>37917</v>
          </cell>
          <cell r="H2700">
            <v>37921</v>
          </cell>
          <cell r="I2700">
            <v>2776</v>
          </cell>
          <cell r="J2700" t="str">
            <v>55/45 Fortrel/wool &amp; Hydro Poly</v>
          </cell>
          <cell r="K2700" t="str">
            <v>F'04</v>
          </cell>
          <cell r="L2700" t="str">
            <v>1545</v>
          </cell>
          <cell r="M2700" t="str">
            <v>Disperse</v>
          </cell>
          <cell r="N2700" t="str">
            <v>Wool Scour</v>
          </cell>
          <cell r="O2700">
            <v>7</v>
          </cell>
          <cell r="P2700">
            <v>38040</v>
          </cell>
          <cell r="Q2700">
            <v>38040</v>
          </cell>
          <cell r="U2700">
            <v>38040</v>
          </cell>
          <cell r="Z2700" t="str">
            <v>Development Complete</v>
          </cell>
        </row>
        <row r="2701">
          <cell r="A2701" t="str">
            <v>HA3</v>
          </cell>
          <cell r="B2701" t="str">
            <v>Burgundy</v>
          </cell>
          <cell r="E2701" t="str">
            <v>Duofold F'04</v>
          </cell>
          <cell r="F2701" t="str">
            <v>SLU/JEM</v>
          </cell>
          <cell r="G2701">
            <v>37917</v>
          </cell>
          <cell r="H2701">
            <v>37921</v>
          </cell>
          <cell r="I2701" t="str">
            <v>2766</v>
          </cell>
          <cell r="J2701" t="str">
            <v>88% Delcron Hydro Poly 12% Lycra</v>
          </cell>
          <cell r="K2701" t="str">
            <v>F'04</v>
          </cell>
          <cell r="L2701" t="str">
            <v>1544</v>
          </cell>
          <cell r="M2701" t="str">
            <v>Disperse</v>
          </cell>
          <cell r="N2701" t="str">
            <v>Lycra Scour</v>
          </cell>
          <cell r="O2701">
            <v>9</v>
          </cell>
          <cell r="P2701">
            <v>38040</v>
          </cell>
          <cell r="Q2701">
            <v>38040</v>
          </cell>
          <cell r="U2701">
            <v>38040</v>
          </cell>
          <cell r="Z2701" t="str">
            <v>Development Complete</v>
          </cell>
        </row>
        <row r="2702">
          <cell r="A2702" t="str">
            <v>HA2</v>
          </cell>
          <cell r="B2702" t="str">
            <v>Violet</v>
          </cell>
          <cell r="E2702" t="str">
            <v>1392</v>
          </cell>
          <cell r="F2702" t="str">
            <v>SLU/JEM</v>
          </cell>
          <cell r="I2702">
            <v>4180</v>
          </cell>
          <cell r="J2702" t="str">
            <v>100%COTT</v>
          </cell>
          <cell r="M2702" t="str">
            <v>Direct</v>
          </cell>
          <cell r="N2702" t="str">
            <v>sup jet bleach</v>
          </cell>
          <cell r="P2702">
            <v>38112</v>
          </cell>
          <cell r="Q2702">
            <v>38112</v>
          </cell>
          <cell r="U2702">
            <v>38112</v>
          </cell>
          <cell r="Z2702" t="str">
            <v>Development Complete</v>
          </cell>
        </row>
        <row r="2703">
          <cell r="A2703" t="str">
            <v>HA1</v>
          </cell>
          <cell r="B2703" t="str">
            <v>Blue</v>
          </cell>
          <cell r="C2703" t="str">
            <v xml:space="preserve"> </v>
          </cell>
          <cell r="E2703" t="str">
            <v>1123</v>
          </cell>
          <cell r="F2703" t="str">
            <v>SLU/JEM</v>
          </cell>
          <cell r="H2703">
            <v>38031</v>
          </cell>
          <cell r="I2703">
            <v>4180</v>
          </cell>
          <cell r="J2703" t="str">
            <v>100% CTN.</v>
          </cell>
          <cell r="K2703" t="str">
            <v>F'04</v>
          </cell>
          <cell r="L2703" t="str">
            <v>1123 Blue</v>
          </cell>
          <cell r="M2703" t="str">
            <v>Fiber Reactive</v>
          </cell>
          <cell r="N2703" t="str">
            <v>RB W/Opt</v>
          </cell>
          <cell r="O2703">
            <v>10</v>
          </cell>
          <cell r="P2703">
            <v>38061</v>
          </cell>
          <cell r="Q2703">
            <v>38061</v>
          </cell>
          <cell r="U2703">
            <v>38061</v>
          </cell>
          <cell r="Z2703" t="str">
            <v>Development Complete</v>
          </cell>
        </row>
        <row r="2704">
          <cell r="A2704" t="str">
            <v>H99</v>
          </cell>
          <cell r="B2704" t="str">
            <v>Blue Jean</v>
          </cell>
          <cell r="E2704" t="str">
            <v>36</v>
          </cell>
          <cell r="F2704" t="str">
            <v>SLU/JEM</v>
          </cell>
          <cell r="I2704">
            <v>4111</v>
          </cell>
          <cell r="J2704" t="str">
            <v>75/20/5 CTN/Wool/Nylon</v>
          </cell>
          <cell r="M2704" t="str">
            <v>Fiber Reactive</v>
          </cell>
          <cell r="N2704" t="str">
            <v>Wool Scour</v>
          </cell>
          <cell r="O2704">
            <v>5</v>
          </cell>
          <cell r="P2704">
            <v>38037</v>
          </cell>
          <cell r="Q2704">
            <v>38037</v>
          </cell>
          <cell r="U2704">
            <v>38037</v>
          </cell>
          <cell r="Z2704" t="str">
            <v>Development Complete</v>
          </cell>
        </row>
        <row r="2705">
          <cell r="A2705" t="str">
            <v>H98</v>
          </cell>
          <cell r="B2705" t="str">
            <v>Stone</v>
          </cell>
          <cell r="E2705" t="str">
            <v>1537</v>
          </cell>
          <cell r="F2705" t="str">
            <v>SLU/JEM</v>
          </cell>
          <cell r="I2705" t="str">
            <v>6282JB</v>
          </cell>
          <cell r="J2705" t="str">
            <v>85/15% PC</v>
          </cell>
          <cell r="L2705" t="str">
            <v>1537</v>
          </cell>
          <cell r="M2705" t="str">
            <v>Disp./Dir.</v>
          </cell>
          <cell r="N2705" t="str">
            <v>SLU Scour</v>
          </cell>
          <cell r="O2705">
            <v>3</v>
          </cell>
          <cell r="Q2705">
            <v>38023</v>
          </cell>
          <cell r="U2705">
            <v>38023</v>
          </cell>
          <cell r="Z2705" t="str">
            <v>Development Complete</v>
          </cell>
        </row>
        <row r="2706">
          <cell r="A2706" t="str">
            <v>H97</v>
          </cell>
          <cell r="B2706" t="str">
            <v>White</v>
          </cell>
          <cell r="C2706" t="str">
            <v>WH</v>
          </cell>
          <cell r="E2706" t="str">
            <v>B-1</v>
          </cell>
          <cell r="F2706" t="str">
            <v>SLU/JEM</v>
          </cell>
          <cell r="M2706" t="str">
            <v>B</v>
          </cell>
          <cell r="N2706" t="str">
            <v>B</v>
          </cell>
          <cell r="Z2706" t="str">
            <v xml:space="preserve"> </v>
          </cell>
        </row>
        <row r="2707">
          <cell r="A2707" t="str">
            <v>H97</v>
          </cell>
          <cell r="B2707" t="str">
            <v>White</v>
          </cell>
          <cell r="C2707" t="str">
            <v>WH</v>
          </cell>
          <cell r="E2707" t="str">
            <v>B-1</v>
          </cell>
          <cell r="F2707" t="str">
            <v>SLU/JEM</v>
          </cell>
          <cell r="M2707" t="str">
            <v>B</v>
          </cell>
          <cell r="N2707" t="str">
            <v>B</v>
          </cell>
          <cell r="Q2707">
            <v>38019</v>
          </cell>
          <cell r="Z2707" t="str">
            <v>Lab dip approved</v>
          </cell>
        </row>
        <row r="2708">
          <cell r="A2708" t="str">
            <v>H96</v>
          </cell>
          <cell r="B2708" t="str">
            <v>White</v>
          </cell>
          <cell r="C2708" t="str">
            <v>WH</v>
          </cell>
          <cell r="E2708" t="str">
            <v>36</v>
          </cell>
          <cell r="F2708" t="str">
            <v>SLU/JEM</v>
          </cell>
          <cell r="I2708">
            <v>1294</v>
          </cell>
          <cell r="J2708" t="str">
            <v>100% Acrylic</v>
          </cell>
          <cell r="M2708" t="str">
            <v>No Dyes</v>
          </cell>
          <cell r="N2708" t="str">
            <v>Jet Bleach</v>
          </cell>
          <cell r="Q2708">
            <v>38120</v>
          </cell>
          <cell r="U2708" t="str">
            <v>5/13/</v>
          </cell>
          <cell r="Z2708" t="str">
            <v>Development Complete</v>
          </cell>
        </row>
        <row r="2709">
          <cell r="A2709" t="str">
            <v>H95</v>
          </cell>
          <cell r="B2709" t="str">
            <v>Timber</v>
          </cell>
          <cell r="C2709" t="str">
            <v>06</v>
          </cell>
          <cell r="E2709" t="str">
            <v>1247</v>
          </cell>
          <cell r="F2709" t="str">
            <v>SLU/JEM</v>
          </cell>
          <cell r="I2709">
            <v>1785</v>
          </cell>
          <cell r="J2709" t="str">
            <v>50%/50% Dacron/CTN</v>
          </cell>
          <cell r="K2709" t="str">
            <v>F'04</v>
          </cell>
          <cell r="L2709" t="str">
            <v>1247</v>
          </cell>
          <cell r="M2709" t="str">
            <v>Disperse/Direct</v>
          </cell>
          <cell r="N2709" t="str">
            <v>SLU Scour</v>
          </cell>
          <cell r="O2709">
            <v>4</v>
          </cell>
          <cell r="P2709">
            <v>38034</v>
          </cell>
          <cell r="Q2709">
            <v>38034</v>
          </cell>
          <cell r="R2709">
            <v>3.5799999999999998E-2</v>
          </cell>
          <cell r="U2709">
            <v>38034</v>
          </cell>
          <cell r="Z2709" t="str">
            <v>Development Complete</v>
          </cell>
        </row>
        <row r="2710">
          <cell r="A2710" t="str">
            <v>H94</v>
          </cell>
          <cell r="B2710" t="str">
            <v>Timber</v>
          </cell>
          <cell r="C2710" t="str">
            <v>06</v>
          </cell>
          <cell r="E2710" t="str">
            <v>1338</v>
          </cell>
          <cell r="F2710" t="str">
            <v>SLU/JEM</v>
          </cell>
          <cell r="I2710">
            <v>2710</v>
          </cell>
          <cell r="J2710" t="str">
            <v>100% Poly</v>
          </cell>
          <cell r="M2710" t="str">
            <v>Disperse</v>
          </cell>
          <cell r="N2710" t="str">
            <v>SLU Scour</v>
          </cell>
          <cell r="O2710">
            <v>7</v>
          </cell>
          <cell r="P2710">
            <v>38069</v>
          </cell>
          <cell r="Q2710">
            <v>38069</v>
          </cell>
          <cell r="U2710">
            <v>38069</v>
          </cell>
          <cell r="Z2710" t="str">
            <v>Development Complete</v>
          </cell>
        </row>
        <row r="2711">
          <cell r="A2711" t="str">
            <v>H93</v>
          </cell>
          <cell r="B2711" t="str">
            <v>Timber</v>
          </cell>
          <cell r="C2711" t="str">
            <v>06</v>
          </cell>
          <cell r="E2711" t="str">
            <v>1326</v>
          </cell>
          <cell r="F2711" t="str">
            <v>SLU/JEM</v>
          </cell>
          <cell r="M2711" t="str">
            <v>D</v>
          </cell>
          <cell r="N2711" t="str">
            <v>D</v>
          </cell>
          <cell r="Z2711" t="str">
            <v xml:space="preserve"> </v>
          </cell>
        </row>
        <row r="2712">
          <cell r="A2712" t="str">
            <v>H92</v>
          </cell>
          <cell r="B2712" t="str">
            <v>Tile Blue</v>
          </cell>
          <cell r="C2712" t="str">
            <v>TB</v>
          </cell>
          <cell r="E2712" t="str">
            <v>1274</v>
          </cell>
          <cell r="F2712" t="str">
            <v>SLU/JEM</v>
          </cell>
          <cell r="I2712">
            <v>3086</v>
          </cell>
          <cell r="J2712" t="str">
            <v xml:space="preserve">  25/COTT, 50/ACR, 25/FORT</v>
          </cell>
          <cell r="M2712" t="str">
            <v>Basic/Disp/Direct</v>
          </cell>
          <cell r="N2712" t="str">
            <v>SLU Scour</v>
          </cell>
          <cell r="P2712">
            <v>38110</v>
          </cell>
          <cell r="Q2712">
            <v>38110</v>
          </cell>
          <cell r="U2712">
            <v>38110</v>
          </cell>
          <cell r="Z2712" t="str">
            <v>Development Complete</v>
          </cell>
        </row>
        <row r="2713">
          <cell r="A2713" t="str">
            <v>H91</v>
          </cell>
          <cell r="B2713" t="str">
            <v>Tent Green</v>
          </cell>
          <cell r="C2713" t="str">
            <v>TG</v>
          </cell>
          <cell r="E2713" t="str">
            <v>1272</v>
          </cell>
          <cell r="F2713" t="str">
            <v>SLU/JEM</v>
          </cell>
          <cell r="M2713" t="str">
            <v>D</v>
          </cell>
          <cell r="N2713" t="str">
            <v>D</v>
          </cell>
          <cell r="Z2713" t="str">
            <v xml:space="preserve"> </v>
          </cell>
        </row>
        <row r="2714">
          <cell r="A2714" t="str">
            <v>H90</v>
          </cell>
          <cell r="B2714" t="str">
            <v>Tan</v>
          </cell>
          <cell r="C2714" t="str">
            <v>03</v>
          </cell>
          <cell r="E2714" t="str">
            <v>1201</v>
          </cell>
          <cell r="F2714" t="str">
            <v>SLU/JEM</v>
          </cell>
          <cell r="G2714">
            <v>37855</v>
          </cell>
          <cell r="H2714">
            <v>37855</v>
          </cell>
          <cell r="I2714">
            <v>2464</v>
          </cell>
          <cell r="J2714" t="str">
            <v>50/50% PC</v>
          </cell>
          <cell r="L2714" t="str">
            <v>1201</v>
          </cell>
          <cell r="M2714" t="str">
            <v>Disp/Rea</v>
          </cell>
          <cell r="N2714" t="str">
            <v>SLU Scour</v>
          </cell>
          <cell r="Q2714">
            <v>37896</v>
          </cell>
          <cell r="R2714">
            <v>0.1123</v>
          </cell>
          <cell r="Z2714" t="str">
            <v>Lab dip approved</v>
          </cell>
        </row>
        <row r="2715">
          <cell r="A2715" t="str">
            <v>H89</v>
          </cell>
          <cell r="B2715" t="str">
            <v>Aqua</v>
          </cell>
          <cell r="C2715" t="str">
            <v>VI</v>
          </cell>
          <cell r="E2715" t="str">
            <v>1312</v>
          </cell>
          <cell r="F2715" t="str">
            <v>SLU/JEM</v>
          </cell>
          <cell r="I2715">
            <v>6282</v>
          </cell>
          <cell r="J2715" t="str">
            <v>85% Poly, 15% Cotton</v>
          </cell>
          <cell r="L2715" t="str">
            <v>1312</v>
          </cell>
          <cell r="M2715" t="str">
            <v>Disp/Rea</v>
          </cell>
          <cell r="N2715" t="str">
            <v>SLU Scour</v>
          </cell>
          <cell r="O2715">
            <v>3</v>
          </cell>
          <cell r="P2715">
            <v>38027</v>
          </cell>
          <cell r="Q2715">
            <v>38028</v>
          </cell>
          <cell r="U2715">
            <v>38028</v>
          </cell>
          <cell r="Z2715" t="str">
            <v>Development Complete</v>
          </cell>
        </row>
        <row r="2716">
          <cell r="A2716" t="str">
            <v>H88</v>
          </cell>
          <cell r="B2716" t="str">
            <v>Sweet Violets</v>
          </cell>
          <cell r="C2716" t="str">
            <v>VI</v>
          </cell>
          <cell r="E2716" t="str">
            <v>1312</v>
          </cell>
          <cell r="F2716" t="str">
            <v>SLU/JEM</v>
          </cell>
          <cell r="I2716">
            <v>1294</v>
          </cell>
          <cell r="J2716" t="str">
            <v>100% Acrylic</v>
          </cell>
          <cell r="M2716" t="str">
            <v>Basic</v>
          </cell>
          <cell r="N2716" t="str">
            <v>SLU Scour</v>
          </cell>
          <cell r="O2716">
            <v>14</v>
          </cell>
          <cell r="P2716">
            <v>38044</v>
          </cell>
          <cell r="Q2716">
            <v>38044</v>
          </cell>
          <cell r="U2716">
            <v>38044</v>
          </cell>
          <cell r="Z2716" t="str">
            <v>Development Complete</v>
          </cell>
        </row>
        <row r="2717">
          <cell r="A2717" t="str">
            <v>H87</v>
          </cell>
          <cell r="B2717" t="str">
            <v>Soft Rose</v>
          </cell>
          <cell r="C2717" t="str">
            <v>RS</v>
          </cell>
          <cell r="E2717" t="str">
            <v>1379</v>
          </cell>
          <cell r="F2717" t="str">
            <v>SLU/JEM</v>
          </cell>
          <cell r="M2717" t="str">
            <v>D</v>
          </cell>
          <cell r="N2717" t="str">
            <v>D</v>
          </cell>
          <cell r="Z2717" t="str">
            <v xml:space="preserve"> </v>
          </cell>
        </row>
        <row r="2718">
          <cell r="A2718" t="str">
            <v>H86</v>
          </cell>
          <cell r="B2718" t="str">
            <v>Soft Peach</v>
          </cell>
          <cell r="C2718" t="str">
            <v>PE</v>
          </cell>
          <cell r="E2718" t="str">
            <v>1421</v>
          </cell>
          <cell r="F2718" t="str">
            <v>SLU/JEM</v>
          </cell>
          <cell r="I2718">
            <v>2532</v>
          </cell>
          <cell r="J2718" t="str">
            <v>100% Cotton</v>
          </cell>
          <cell r="M2718" t="str">
            <v>D</v>
          </cell>
          <cell r="N2718" t="str">
            <v>sup jet bleach</v>
          </cell>
          <cell r="P2718">
            <v>38107</v>
          </cell>
          <cell r="Q2718">
            <v>38107</v>
          </cell>
          <cell r="U2718">
            <v>38107</v>
          </cell>
          <cell r="Z2718" t="str">
            <v>Development Complete</v>
          </cell>
        </row>
        <row r="2719">
          <cell r="A2719" t="str">
            <v>H85</v>
          </cell>
          <cell r="B2719" t="str">
            <v>Sky Blue</v>
          </cell>
          <cell r="C2719" t="str">
            <v>SY</v>
          </cell>
          <cell r="E2719" t="str">
            <v>1331</v>
          </cell>
          <cell r="F2719" t="str">
            <v>SLU/JEM</v>
          </cell>
          <cell r="H2719">
            <v>37966</v>
          </cell>
          <cell r="I2719">
            <v>1774</v>
          </cell>
          <cell r="J2719" t="str">
            <v>100% Cotton</v>
          </cell>
          <cell r="M2719" t="str">
            <v>Fiber Reactive</v>
          </cell>
          <cell r="N2719" t="str">
            <v>Jet Bleach</v>
          </cell>
          <cell r="Q2719">
            <v>37998</v>
          </cell>
          <cell r="Z2719" t="str">
            <v>Lab dip approved</v>
          </cell>
        </row>
        <row r="2720">
          <cell r="A2720" t="str">
            <v>H84</v>
          </cell>
          <cell r="B2720" t="str">
            <v>Slate</v>
          </cell>
          <cell r="C2720" t="str">
            <v>SL</v>
          </cell>
          <cell r="E2720" t="str">
            <v>1413</v>
          </cell>
          <cell r="F2720" t="str">
            <v>SLU/JEM</v>
          </cell>
          <cell r="I2720">
            <v>2465</v>
          </cell>
          <cell r="J2720" t="str">
            <v>50/50% PC</v>
          </cell>
          <cell r="L2720" t="str">
            <v>1413</v>
          </cell>
          <cell r="M2720" t="str">
            <v>Disp/Rea</v>
          </cell>
          <cell r="N2720" t="str">
            <v>SLU Scour</v>
          </cell>
          <cell r="O2720">
            <v>6</v>
          </cell>
          <cell r="P2720">
            <v>38034</v>
          </cell>
          <cell r="Q2720">
            <v>38034</v>
          </cell>
          <cell r="U2720">
            <v>38034</v>
          </cell>
          <cell r="Z2720" t="str">
            <v>Development Complete</v>
          </cell>
        </row>
        <row r="2721">
          <cell r="A2721" t="str">
            <v>H83</v>
          </cell>
          <cell r="B2721" t="str">
            <v>Salvage Green</v>
          </cell>
          <cell r="C2721" t="str">
            <v>SG</v>
          </cell>
          <cell r="E2721" t="str">
            <v>1351</v>
          </cell>
          <cell r="F2721" t="str">
            <v>SLU/JEM</v>
          </cell>
          <cell r="M2721" t="str">
            <v>D</v>
          </cell>
          <cell r="N2721" t="str">
            <v>D</v>
          </cell>
          <cell r="Z2721" t="str">
            <v xml:space="preserve"> </v>
          </cell>
        </row>
        <row r="2722">
          <cell r="A2722" t="str">
            <v>H82</v>
          </cell>
          <cell r="B2722" t="str">
            <v>Safety Green</v>
          </cell>
          <cell r="C2722" t="str">
            <v>SC</v>
          </cell>
          <cell r="E2722" t="str">
            <v>1469</v>
          </cell>
          <cell r="F2722" t="str">
            <v>SLU/JEM</v>
          </cell>
          <cell r="I2722">
            <v>2709</v>
          </cell>
          <cell r="J2722" t="str">
            <v>Poly/Ctn</v>
          </cell>
          <cell r="M2722" t="str">
            <v>Disperse</v>
          </cell>
          <cell r="N2722" t="str">
            <v>SLU Scour</v>
          </cell>
          <cell r="O2722">
            <v>7</v>
          </cell>
          <cell r="P2722">
            <v>38068</v>
          </cell>
          <cell r="Q2722">
            <v>38068</v>
          </cell>
          <cell r="U2722">
            <v>38068</v>
          </cell>
          <cell r="Z2722" t="str">
            <v>Development Complete</v>
          </cell>
        </row>
        <row r="2723">
          <cell r="A2723" t="str">
            <v>H81</v>
          </cell>
          <cell r="B2723" t="str">
            <v>Rugged Orange</v>
          </cell>
          <cell r="C2723" t="str">
            <v>RO</v>
          </cell>
          <cell r="E2723" t="str">
            <v>1438</v>
          </cell>
          <cell r="F2723" t="str">
            <v>SLU/JEM</v>
          </cell>
          <cell r="M2723" t="str">
            <v>D</v>
          </cell>
          <cell r="N2723" t="str">
            <v>D</v>
          </cell>
          <cell r="Z2723" t="str">
            <v xml:space="preserve"> </v>
          </cell>
        </row>
        <row r="2724">
          <cell r="A2724" t="str">
            <v>H80</v>
          </cell>
          <cell r="B2724" t="str">
            <v>Red</v>
          </cell>
          <cell r="C2724" t="str">
            <v>RD</v>
          </cell>
          <cell r="E2724" t="str">
            <v>1198</v>
          </cell>
          <cell r="F2724" t="str">
            <v>SLU/JEM</v>
          </cell>
          <cell r="M2724" t="str">
            <v>D</v>
          </cell>
          <cell r="N2724" t="str">
            <v>D</v>
          </cell>
          <cell r="Z2724" t="str">
            <v xml:space="preserve"> </v>
          </cell>
        </row>
        <row r="2725">
          <cell r="A2725" t="str">
            <v>H79</v>
          </cell>
          <cell r="B2725" t="str">
            <v>Red</v>
          </cell>
          <cell r="C2725" t="str">
            <v>RD</v>
          </cell>
          <cell r="E2725" t="str">
            <v>1142</v>
          </cell>
          <cell r="F2725" t="str">
            <v>SLU/JEM</v>
          </cell>
          <cell r="M2725" t="str">
            <v>D</v>
          </cell>
          <cell r="N2725" t="str">
            <v>D</v>
          </cell>
          <cell r="Z2725" t="str">
            <v xml:space="preserve"> </v>
          </cell>
        </row>
        <row r="2726">
          <cell r="A2726" t="str">
            <v>H78</v>
          </cell>
          <cell r="B2726" t="str">
            <v>Red</v>
          </cell>
          <cell r="C2726" t="str">
            <v>RD</v>
          </cell>
          <cell r="E2726" t="str">
            <v>475</v>
          </cell>
          <cell r="F2726" t="str">
            <v>SLU/JEM</v>
          </cell>
          <cell r="H2726">
            <v>37994</v>
          </cell>
          <cell r="I2726" t="str">
            <v>7120JB</v>
          </cell>
          <cell r="J2726" t="str">
            <v>50/50 P/C</v>
          </cell>
          <cell r="K2726" t="str">
            <v>F'04</v>
          </cell>
          <cell r="L2726" t="str">
            <v>475</v>
          </cell>
          <cell r="M2726" t="str">
            <v>Disp/Rea</v>
          </cell>
          <cell r="N2726" t="str">
            <v>SLU Scour</v>
          </cell>
          <cell r="O2726">
            <v>15</v>
          </cell>
          <cell r="P2726">
            <v>38024</v>
          </cell>
          <cell r="Q2726">
            <v>38043</v>
          </cell>
          <cell r="U2726">
            <v>38043</v>
          </cell>
          <cell r="Z2726" t="str">
            <v>Development Complete</v>
          </cell>
        </row>
        <row r="2727">
          <cell r="A2727" t="str">
            <v>H77</v>
          </cell>
          <cell r="B2727" t="str">
            <v>Red</v>
          </cell>
          <cell r="C2727" t="str">
            <v>RD</v>
          </cell>
          <cell r="E2727" t="str">
            <v>289</v>
          </cell>
          <cell r="F2727" t="str">
            <v>SLU/JEM</v>
          </cell>
          <cell r="I2727">
            <v>3086</v>
          </cell>
          <cell r="J2727" t="str">
            <v>25/25/50 CTN/Poly/Acr</v>
          </cell>
          <cell r="M2727" t="str">
            <v>Disp/Rea</v>
          </cell>
          <cell r="N2727" t="str">
            <v>Greige</v>
          </cell>
          <cell r="O2727">
            <v>9</v>
          </cell>
          <cell r="P2727">
            <v>38078</v>
          </cell>
          <cell r="Q2727">
            <v>38078</v>
          </cell>
          <cell r="U2727">
            <v>38078</v>
          </cell>
          <cell r="Z2727" t="str">
            <v>Development Complete</v>
          </cell>
        </row>
        <row r="2728">
          <cell r="A2728" t="str">
            <v>H76</v>
          </cell>
          <cell r="B2728" t="str">
            <v>Recycled Red</v>
          </cell>
          <cell r="C2728" t="str">
            <v>BU</v>
          </cell>
          <cell r="E2728" t="str">
            <v>1271</v>
          </cell>
          <cell r="F2728" t="str">
            <v>SLU/JEM</v>
          </cell>
          <cell r="M2728" t="str">
            <v>D</v>
          </cell>
          <cell r="N2728" t="str">
            <v>D</v>
          </cell>
          <cell r="Z2728" t="str">
            <v xml:space="preserve"> </v>
          </cell>
        </row>
        <row r="2729">
          <cell r="A2729" t="str">
            <v>H75</v>
          </cell>
          <cell r="B2729" t="str">
            <v>Powder Blue</v>
          </cell>
          <cell r="C2729" t="str">
            <v>BB</v>
          </cell>
          <cell r="E2729" t="str">
            <v>1276</v>
          </cell>
          <cell r="F2729" t="str">
            <v>SLU/JEM</v>
          </cell>
          <cell r="M2729" t="str">
            <v>D</v>
          </cell>
          <cell r="N2729" t="str">
            <v>D</v>
          </cell>
          <cell r="Z2729" t="str">
            <v xml:space="preserve"> </v>
          </cell>
        </row>
        <row r="2730">
          <cell r="A2730" t="str">
            <v>H74</v>
          </cell>
          <cell r="B2730" t="str">
            <v>Pout Pink</v>
          </cell>
          <cell r="C2730" t="str">
            <v>HP</v>
          </cell>
          <cell r="E2730" t="str">
            <v>1417</v>
          </cell>
          <cell r="F2730" t="str">
            <v>SLU/JEM</v>
          </cell>
          <cell r="I2730">
            <v>2536</v>
          </cell>
          <cell r="J2730" t="str">
            <v>45%Poly/5%Ctn/50%Acr</v>
          </cell>
          <cell r="M2730" t="str">
            <v>Disperse/Rea</v>
          </cell>
          <cell r="N2730" t="str">
            <v>Lycra Scour</v>
          </cell>
          <cell r="O2730">
            <v>5</v>
          </cell>
          <cell r="P2730">
            <v>38069</v>
          </cell>
          <cell r="Q2730">
            <v>38069</v>
          </cell>
          <cell r="U2730">
            <v>38069</v>
          </cell>
          <cell r="Z2730" t="str">
            <v>Development Complete</v>
          </cell>
        </row>
        <row r="2731">
          <cell r="A2731" t="str">
            <v>H73</v>
          </cell>
          <cell r="B2731" t="str">
            <v>Pink</v>
          </cell>
          <cell r="C2731" t="str">
            <v>PK</v>
          </cell>
          <cell r="E2731" t="str">
            <v>7</v>
          </cell>
          <cell r="F2731" t="str">
            <v>SLU/JEM</v>
          </cell>
          <cell r="M2731" t="str">
            <v>D</v>
          </cell>
          <cell r="N2731" t="str">
            <v>D</v>
          </cell>
          <cell r="Z2731" t="str">
            <v xml:space="preserve"> </v>
          </cell>
        </row>
        <row r="2732">
          <cell r="A2732" t="str">
            <v>H72</v>
          </cell>
          <cell r="B2732" t="str">
            <v>Pink</v>
          </cell>
          <cell r="C2732" t="str">
            <v>PK</v>
          </cell>
          <cell r="E2732" t="str">
            <v>1445</v>
          </cell>
          <cell r="F2732" t="str">
            <v>SLU/JEM</v>
          </cell>
          <cell r="M2732" t="str">
            <v>D</v>
          </cell>
          <cell r="N2732" t="str">
            <v>D</v>
          </cell>
          <cell r="Z2732" t="str">
            <v xml:space="preserve"> </v>
          </cell>
        </row>
        <row r="2733">
          <cell r="A2733" t="str">
            <v>H71</v>
          </cell>
          <cell r="B2733" t="str">
            <v>Pink</v>
          </cell>
          <cell r="C2733" t="str">
            <v>PK</v>
          </cell>
          <cell r="E2733" t="str">
            <v>1311</v>
          </cell>
          <cell r="F2733" t="str">
            <v>SLU/JEM</v>
          </cell>
          <cell r="M2733" t="str">
            <v>D</v>
          </cell>
          <cell r="N2733" t="str">
            <v>D</v>
          </cell>
          <cell r="Z2733" t="str">
            <v xml:space="preserve"> </v>
          </cell>
        </row>
        <row r="2734">
          <cell r="A2734" t="str">
            <v>H70</v>
          </cell>
          <cell r="B2734" t="str">
            <v>Pink</v>
          </cell>
          <cell r="C2734" t="str">
            <v>PK</v>
          </cell>
          <cell r="E2734" t="str">
            <v>454</v>
          </cell>
          <cell r="F2734" t="str">
            <v>SLU/JEM</v>
          </cell>
          <cell r="M2734" t="str">
            <v>D</v>
          </cell>
          <cell r="N2734" t="str">
            <v>D</v>
          </cell>
          <cell r="Z2734" t="str">
            <v xml:space="preserve"> </v>
          </cell>
        </row>
        <row r="2735">
          <cell r="A2735" t="str">
            <v>H69</v>
          </cell>
          <cell r="B2735" t="str">
            <v>Pink</v>
          </cell>
          <cell r="C2735" t="str">
            <v>PK</v>
          </cell>
          <cell r="E2735" t="str">
            <v>1147</v>
          </cell>
          <cell r="F2735" t="str">
            <v>SLU/JEM</v>
          </cell>
          <cell r="M2735" t="str">
            <v>D</v>
          </cell>
          <cell r="N2735" t="str">
            <v>D</v>
          </cell>
          <cell r="Z2735" t="str">
            <v xml:space="preserve"> </v>
          </cell>
        </row>
        <row r="2736">
          <cell r="A2736" t="str">
            <v>H68</v>
          </cell>
          <cell r="B2736" t="str">
            <v>Pink</v>
          </cell>
          <cell r="C2736" t="str">
            <v>PK</v>
          </cell>
          <cell r="E2736" t="str">
            <v>1109</v>
          </cell>
          <cell r="F2736" t="str">
            <v>SLU/JEM</v>
          </cell>
          <cell r="I2736">
            <v>4180</v>
          </cell>
          <cell r="J2736" t="str">
            <v>100% Cotton</v>
          </cell>
          <cell r="M2736" t="str">
            <v>Direct</v>
          </cell>
          <cell r="N2736" t="str">
            <v>Rg/Bleach</v>
          </cell>
          <cell r="O2736">
            <v>71</v>
          </cell>
          <cell r="P2736">
            <v>38069</v>
          </cell>
          <cell r="Q2736">
            <v>38069</v>
          </cell>
          <cell r="U2736">
            <v>38069</v>
          </cell>
          <cell r="Z2736" t="str">
            <v>Development Complete</v>
          </cell>
        </row>
        <row r="2737">
          <cell r="A2737" t="str">
            <v>H67</v>
          </cell>
          <cell r="B2737" t="str">
            <v>Pink</v>
          </cell>
          <cell r="C2737" t="str">
            <v>PK</v>
          </cell>
          <cell r="E2737" t="str">
            <v>454</v>
          </cell>
          <cell r="F2737" t="str">
            <v>SLU/JEM</v>
          </cell>
          <cell r="H2737">
            <v>37994</v>
          </cell>
          <cell r="I2737">
            <v>1294</v>
          </cell>
          <cell r="J2737" t="str">
            <v>100% Acrylic</v>
          </cell>
          <cell r="M2737" t="str">
            <v>Disperse</v>
          </cell>
          <cell r="N2737" t="str">
            <v>SLU Scour</v>
          </cell>
          <cell r="O2737">
            <v>3</v>
          </cell>
          <cell r="P2737">
            <v>38002</v>
          </cell>
          <cell r="Q2737">
            <v>38002</v>
          </cell>
          <cell r="U2737">
            <v>38002</v>
          </cell>
          <cell r="Z2737" t="str">
            <v>Development Complete</v>
          </cell>
        </row>
        <row r="2738">
          <cell r="A2738" t="str">
            <v>H66</v>
          </cell>
          <cell r="B2738" t="str">
            <v>Orchid/Lt. Plum</v>
          </cell>
          <cell r="C2738" t="str">
            <v>OC</v>
          </cell>
          <cell r="E2738" t="str">
            <v>1320</v>
          </cell>
          <cell r="F2738" t="str">
            <v>SLU/JEM</v>
          </cell>
          <cell r="M2738" t="str">
            <v>D</v>
          </cell>
          <cell r="N2738" t="str">
            <v>D</v>
          </cell>
          <cell r="Z2738" t="str">
            <v xml:space="preserve"> </v>
          </cell>
        </row>
        <row r="2739">
          <cell r="A2739" t="str">
            <v>H65</v>
          </cell>
          <cell r="B2739" t="str">
            <v>Olive</v>
          </cell>
          <cell r="C2739" t="str">
            <v>OL</v>
          </cell>
          <cell r="E2739" t="str">
            <v>1330</v>
          </cell>
          <cell r="F2739" t="str">
            <v>SLU/JEM</v>
          </cell>
          <cell r="M2739" t="str">
            <v>D</v>
          </cell>
          <cell r="N2739" t="str">
            <v>D</v>
          </cell>
          <cell r="Z2739" t="str">
            <v xml:space="preserve"> </v>
          </cell>
        </row>
        <row r="2740">
          <cell r="A2740" t="str">
            <v>H64</v>
          </cell>
          <cell r="B2740" t="str">
            <v>Olive</v>
          </cell>
          <cell r="C2740" t="str">
            <v>OL</v>
          </cell>
          <cell r="E2740" t="str">
            <v>1316</v>
          </cell>
          <cell r="F2740" t="str">
            <v>SLU/JEM</v>
          </cell>
          <cell r="M2740" t="str">
            <v>D</v>
          </cell>
          <cell r="N2740" t="str">
            <v>D</v>
          </cell>
          <cell r="Z2740" t="str">
            <v xml:space="preserve"> </v>
          </cell>
        </row>
        <row r="2741">
          <cell r="A2741" t="str">
            <v>H63</v>
          </cell>
          <cell r="B2741" t="str">
            <v>Oatmeal</v>
          </cell>
          <cell r="C2741" t="str">
            <v>OT</v>
          </cell>
          <cell r="E2741" t="str">
            <v>OAT</v>
          </cell>
          <cell r="F2741" t="str">
            <v>SLU/JEM</v>
          </cell>
          <cell r="L2741" t="str">
            <v>1131</v>
          </cell>
          <cell r="M2741" t="str">
            <v>W</v>
          </cell>
          <cell r="N2741" t="str">
            <v>W</v>
          </cell>
          <cell r="Q2741">
            <v>38019</v>
          </cell>
          <cell r="U2741">
            <v>38019</v>
          </cell>
          <cell r="Z2741" t="str">
            <v>Development Complete</v>
          </cell>
        </row>
        <row r="2742">
          <cell r="A2742" t="str">
            <v>H62</v>
          </cell>
          <cell r="B2742" t="str">
            <v>New Navy</v>
          </cell>
          <cell r="C2742" t="str">
            <v>NN</v>
          </cell>
          <cell r="E2742" t="str">
            <v xml:space="preserve"> </v>
          </cell>
          <cell r="F2742" t="str">
            <v>SLU/JEM</v>
          </cell>
          <cell r="I2742">
            <v>2465</v>
          </cell>
          <cell r="J2742" t="str">
            <v>50% Dacron/50% CTN</v>
          </cell>
          <cell r="L2742" t="str">
            <v>1328</v>
          </cell>
          <cell r="M2742" t="str">
            <v xml:space="preserve"> Disperse/Reactieve</v>
          </cell>
          <cell r="N2742" t="str">
            <v xml:space="preserve">Slu Scour    </v>
          </cell>
          <cell r="O2742">
            <v>4</v>
          </cell>
          <cell r="P2742">
            <v>38026</v>
          </cell>
          <cell r="Q2742">
            <v>38026</v>
          </cell>
          <cell r="U2742">
            <v>38026</v>
          </cell>
          <cell r="Z2742" t="str">
            <v>Development Complete</v>
          </cell>
        </row>
        <row r="2743">
          <cell r="A2743" t="str">
            <v>H61</v>
          </cell>
          <cell r="B2743" t="str">
            <v>New Navy</v>
          </cell>
          <cell r="C2743" t="str">
            <v>NN</v>
          </cell>
          <cell r="E2743" t="str">
            <v>1315</v>
          </cell>
          <cell r="F2743" t="str">
            <v>SLU/JEM</v>
          </cell>
          <cell r="H2743">
            <v>37994</v>
          </cell>
          <cell r="I2743">
            <v>8121</v>
          </cell>
          <cell r="J2743" t="str">
            <v>100% Cotton</v>
          </cell>
          <cell r="L2743" t="str">
            <v>1315</v>
          </cell>
          <cell r="M2743" t="str">
            <v>Reactive</v>
          </cell>
          <cell r="N2743" t="str">
            <v>SLU Scour</v>
          </cell>
          <cell r="O2743">
            <v>6</v>
          </cell>
          <cell r="P2743">
            <v>38020</v>
          </cell>
          <cell r="Q2743">
            <v>38021</v>
          </cell>
          <cell r="U2743">
            <v>38021</v>
          </cell>
          <cell r="Z2743" t="str">
            <v>Development Complete</v>
          </cell>
        </row>
        <row r="2744">
          <cell r="A2744" t="str">
            <v>H60</v>
          </cell>
          <cell r="B2744" t="str">
            <v>New Navy</v>
          </cell>
          <cell r="C2744" t="str">
            <v>NN</v>
          </cell>
          <cell r="E2744" t="str">
            <v>1244</v>
          </cell>
          <cell r="F2744" t="str">
            <v>SLU/JEM</v>
          </cell>
          <cell r="H2744">
            <v>38279</v>
          </cell>
          <cell r="I2744" t="str">
            <v>2325/3229/8920</v>
          </cell>
          <cell r="J2744" t="str">
            <v>62/38 C/P</v>
          </cell>
          <cell r="M2744" t="str">
            <v xml:space="preserve"> Disperse/Reactieve</v>
          </cell>
          <cell r="N2744" t="str">
            <v>Slu Scour</v>
          </cell>
          <cell r="P2744">
            <v>38323</v>
          </cell>
          <cell r="Q2744">
            <v>38323</v>
          </cell>
          <cell r="Z2744" t="str">
            <v>Lab dip approved</v>
          </cell>
        </row>
        <row r="2745">
          <cell r="A2745" t="str">
            <v>H59</v>
          </cell>
          <cell r="B2745" t="str">
            <v>Nat/Grey  (Scour)</v>
          </cell>
          <cell r="C2745" t="str">
            <v>9G</v>
          </cell>
          <cell r="E2745" t="str">
            <v>1031</v>
          </cell>
          <cell r="F2745" t="str">
            <v>SLU/JEM</v>
          </cell>
          <cell r="M2745" t="str">
            <v>W</v>
          </cell>
          <cell r="N2745" t="str">
            <v>W</v>
          </cell>
          <cell r="Z2745" t="str">
            <v xml:space="preserve"> </v>
          </cell>
        </row>
        <row r="2746">
          <cell r="A2746" t="str">
            <v>H58</v>
          </cell>
          <cell r="B2746" t="str">
            <v>Medium Blue</v>
          </cell>
          <cell r="E2746" t="str">
            <v>Medium Blue</v>
          </cell>
          <cell r="F2746" t="str">
            <v>SLU/JEM</v>
          </cell>
          <cell r="M2746" t="str">
            <v>W</v>
          </cell>
          <cell r="N2746" t="str">
            <v>W</v>
          </cell>
          <cell r="Z2746" t="str">
            <v xml:space="preserve"> </v>
          </cell>
        </row>
        <row r="2747">
          <cell r="A2747" t="str">
            <v>H57</v>
          </cell>
          <cell r="B2747" t="str">
            <v>Blue</v>
          </cell>
          <cell r="E2747" t="str">
            <v>Blue</v>
          </cell>
          <cell r="F2747" t="str">
            <v>SLU/JEM</v>
          </cell>
          <cell r="M2747" t="str">
            <v>W</v>
          </cell>
          <cell r="N2747" t="str">
            <v>W</v>
          </cell>
          <cell r="Z2747" t="str">
            <v xml:space="preserve"> </v>
          </cell>
        </row>
        <row r="2748">
          <cell r="A2748" t="str">
            <v>H56</v>
          </cell>
          <cell r="B2748" t="str">
            <v>Black</v>
          </cell>
          <cell r="C2748" t="str">
            <v>BK</v>
          </cell>
          <cell r="E2748" t="str">
            <v>1257</v>
          </cell>
          <cell r="F2748" t="str">
            <v>SLU/JEM</v>
          </cell>
          <cell r="H2748">
            <v>37970</v>
          </cell>
          <cell r="I2748">
            <v>2325</v>
          </cell>
          <cell r="J2748" t="str">
            <v>62/38  C/P</v>
          </cell>
          <cell r="L2748" t="str">
            <v>1257</v>
          </cell>
          <cell r="M2748" t="str">
            <v>Disp/Rea</v>
          </cell>
          <cell r="N2748" t="str">
            <v>SLU Scour</v>
          </cell>
          <cell r="O2748">
            <v>1</v>
          </cell>
          <cell r="P2748">
            <v>38388</v>
          </cell>
          <cell r="Q2748">
            <v>38022</v>
          </cell>
          <cell r="U2748">
            <v>38022</v>
          </cell>
          <cell r="Z2748" t="str">
            <v>Development Complete</v>
          </cell>
        </row>
        <row r="2749">
          <cell r="A2749" t="str">
            <v>H55</v>
          </cell>
          <cell r="B2749" t="str">
            <v>Iris</v>
          </cell>
          <cell r="C2749" t="str">
            <v xml:space="preserve"> </v>
          </cell>
          <cell r="E2749" t="str">
            <v>JCP  FL04 Womens Prog.</v>
          </cell>
          <cell r="F2749" t="str">
            <v>SLU/JEM</v>
          </cell>
          <cell r="G2749">
            <v>37937</v>
          </cell>
          <cell r="H2749">
            <v>37937</v>
          </cell>
          <cell r="I2749" t="str">
            <v>1774 /2224</v>
          </cell>
          <cell r="J2749" t="str">
            <v>100% Cotton</v>
          </cell>
          <cell r="L2749" t="str">
            <v>1550</v>
          </cell>
          <cell r="M2749" t="str">
            <v>Reactive</v>
          </cell>
          <cell r="N2749" t="str">
            <v>Rg/Bleach</v>
          </cell>
          <cell r="O2749">
            <v>4</v>
          </cell>
          <cell r="Q2749">
            <v>38028</v>
          </cell>
          <cell r="U2749">
            <v>38028</v>
          </cell>
          <cell r="Z2749" t="str">
            <v>Development Complete</v>
          </cell>
        </row>
        <row r="2750">
          <cell r="A2750" t="str">
            <v>H54</v>
          </cell>
          <cell r="B2750" t="str">
            <v>Natural</v>
          </cell>
          <cell r="C2750" t="str">
            <v>NT</v>
          </cell>
          <cell r="E2750" t="str">
            <v>NATURAL</v>
          </cell>
          <cell r="F2750" t="str">
            <v>SLU/JEM</v>
          </cell>
          <cell r="L2750" t="str">
            <v>1131</v>
          </cell>
          <cell r="M2750" t="str">
            <v>D</v>
          </cell>
          <cell r="N2750" t="str">
            <v>W</v>
          </cell>
          <cell r="Z2750" t="str">
            <v xml:space="preserve"> </v>
          </cell>
        </row>
        <row r="2751">
          <cell r="A2751" t="str">
            <v>H53</v>
          </cell>
          <cell r="B2751" t="str">
            <v>Navy</v>
          </cell>
          <cell r="C2751" t="str">
            <v>NV</v>
          </cell>
          <cell r="E2751" t="str">
            <v>1481</v>
          </cell>
          <cell r="F2751" t="str">
            <v>SLU/JEM</v>
          </cell>
          <cell r="M2751" t="str">
            <v>D</v>
          </cell>
          <cell r="N2751" t="str">
            <v>D</v>
          </cell>
          <cell r="Z2751" t="str">
            <v xml:space="preserve"> </v>
          </cell>
        </row>
        <row r="2752">
          <cell r="A2752" t="str">
            <v>H52</v>
          </cell>
          <cell r="B2752" t="str">
            <v>Navy</v>
          </cell>
          <cell r="C2752" t="str">
            <v>NV</v>
          </cell>
          <cell r="E2752" t="str">
            <v>124</v>
          </cell>
          <cell r="F2752" t="str">
            <v>SLU/JEM</v>
          </cell>
          <cell r="H2752">
            <v>37994</v>
          </cell>
          <cell r="I2752">
            <v>1955</v>
          </cell>
          <cell r="L2752" t="str">
            <v>124</v>
          </cell>
          <cell r="M2752" t="str">
            <v>Reactive</v>
          </cell>
          <cell r="N2752" t="str">
            <v>SLU Scour</v>
          </cell>
          <cell r="O2752">
            <v>17</v>
          </cell>
          <cell r="P2752">
            <v>38009</v>
          </cell>
          <cell r="Q2752">
            <v>38009</v>
          </cell>
          <cell r="U2752">
            <v>38009</v>
          </cell>
          <cell r="Z2752" t="str">
            <v>Development Complete</v>
          </cell>
        </row>
        <row r="2753">
          <cell r="A2753" t="str">
            <v>H51</v>
          </cell>
          <cell r="B2753" t="str">
            <v>Navy</v>
          </cell>
          <cell r="C2753" t="str">
            <v>NV</v>
          </cell>
          <cell r="E2753" t="str">
            <v>899</v>
          </cell>
          <cell r="F2753" t="str">
            <v>SLU/JEM</v>
          </cell>
          <cell r="I2753" t="str">
            <v>5210J1</v>
          </cell>
          <cell r="J2753" t="str">
            <v>100% Cotton</v>
          </cell>
          <cell r="L2753" t="str">
            <v>899 JEM</v>
          </cell>
          <cell r="M2753" t="str">
            <v>Reactive</v>
          </cell>
          <cell r="N2753" t="str">
            <v>SLU Scour</v>
          </cell>
          <cell r="O2753">
            <v>5</v>
          </cell>
          <cell r="P2753">
            <v>38040</v>
          </cell>
          <cell r="Q2753">
            <v>38040</v>
          </cell>
          <cell r="U2753">
            <v>38040</v>
          </cell>
          <cell r="Z2753" t="str">
            <v>Development Complete</v>
          </cell>
        </row>
        <row r="2754">
          <cell r="A2754" t="str">
            <v>H50</v>
          </cell>
          <cell r="B2754" t="str">
            <v>Navy</v>
          </cell>
          <cell r="C2754" t="str">
            <v>NV</v>
          </cell>
          <cell r="E2754" t="str">
            <v>1161</v>
          </cell>
          <cell r="F2754" t="str">
            <v>SLU/JEM</v>
          </cell>
          <cell r="M2754" t="str">
            <v>D</v>
          </cell>
          <cell r="N2754" t="str">
            <v>D</v>
          </cell>
          <cell r="Z2754" t="str">
            <v xml:space="preserve"> </v>
          </cell>
        </row>
        <row r="2755">
          <cell r="A2755" t="str">
            <v>H49</v>
          </cell>
          <cell r="B2755" t="str">
            <v>Navy 1092</v>
          </cell>
          <cell r="C2755" t="str">
            <v>NV</v>
          </cell>
          <cell r="E2755" t="str">
            <v>1092</v>
          </cell>
          <cell r="F2755" t="str">
            <v>SLU/JEM</v>
          </cell>
          <cell r="G2755">
            <v>37827</v>
          </cell>
          <cell r="H2755">
            <v>37827</v>
          </cell>
          <cell r="I2755">
            <v>2179</v>
          </cell>
          <cell r="J2755" t="str">
            <v>Poly/Ctn/Acrylic</v>
          </cell>
          <cell r="L2755" t="str">
            <v>1092</v>
          </cell>
          <cell r="M2755" t="str">
            <v>D</v>
          </cell>
          <cell r="N2755" t="str">
            <v>SLU Scour</v>
          </cell>
          <cell r="P2755">
            <v>37853</v>
          </cell>
          <cell r="Q2755">
            <v>37853</v>
          </cell>
          <cell r="Z2755" t="str">
            <v>Lab dip approved</v>
          </cell>
        </row>
        <row r="2756">
          <cell r="A2756" t="str">
            <v>H48</v>
          </cell>
          <cell r="B2756" t="str">
            <v>Navy</v>
          </cell>
          <cell r="C2756" t="str">
            <v>NV</v>
          </cell>
          <cell r="E2756" t="str">
            <v>1066</v>
          </cell>
          <cell r="F2756" t="str">
            <v>SLU/JEM</v>
          </cell>
          <cell r="H2756">
            <v>37956</v>
          </cell>
          <cell r="I2756">
            <v>3086</v>
          </cell>
          <cell r="J2756" t="str">
            <v>Poly/Ctn/Acrylic</v>
          </cell>
          <cell r="M2756" t="str">
            <v>Basic/Disp/Rea</v>
          </cell>
          <cell r="N2756" t="str">
            <v>SLU Scour</v>
          </cell>
          <cell r="O2756">
            <v>4</v>
          </cell>
          <cell r="P2756">
            <v>38036</v>
          </cell>
          <cell r="Q2756">
            <v>38036</v>
          </cell>
          <cell r="U2756">
            <v>38036</v>
          </cell>
          <cell r="Z2756" t="str">
            <v>Development Complete</v>
          </cell>
        </row>
        <row r="2757">
          <cell r="A2757" t="str">
            <v>H47</v>
          </cell>
          <cell r="B2757" t="str">
            <v>Misty Jade</v>
          </cell>
          <cell r="C2757" t="str">
            <v>MJ</v>
          </cell>
          <cell r="E2757" t="str">
            <v>1487</v>
          </cell>
          <cell r="F2757" t="str">
            <v>SLU/JEM</v>
          </cell>
          <cell r="I2757">
            <v>1294</v>
          </cell>
          <cell r="J2757" t="str">
            <v>100% Acrylic</v>
          </cell>
          <cell r="M2757" t="str">
            <v>Basic</v>
          </cell>
          <cell r="N2757" t="str">
            <v>SLU Scour</v>
          </cell>
          <cell r="O2757">
            <v>5</v>
          </cell>
          <cell r="P2757">
            <v>38040</v>
          </cell>
          <cell r="Q2757">
            <v>38040</v>
          </cell>
          <cell r="U2757">
            <v>38040</v>
          </cell>
          <cell r="Z2757" t="str">
            <v>Development Complete</v>
          </cell>
        </row>
        <row r="2758">
          <cell r="A2758" t="str">
            <v>H46</v>
          </cell>
          <cell r="B2758" t="str">
            <v>Lilac Thistle</v>
          </cell>
          <cell r="C2758" t="str">
            <v>LC</v>
          </cell>
          <cell r="E2758" t="str">
            <v>1279</v>
          </cell>
          <cell r="F2758" t="str">
            <v>SLU/JEM</v>
          </cell>
          <cell r="M2758" t="str">
            <v>D</v>
          </cell>
          <cell r="N2758" t="str">
            <v>D</v>
          </cell>
          <cell r="Z2758" t="str">
            <v xml:space="preserve"> </v>
          </cell>
        </row>
        <row r="2759">
          <cell r="A2759" t="str">
            <v>H45</v>
          </cell>
          <cell r="B2759" t="str">
            <v>Lilac</v>
          </cell>
          <cell r="C2759" t="str">
            <v>LI</v>
          </cell>
          <cell r="E2759" t="str">
            <v>1329</v>
          </cell>
          <cell r="F2759" t="str">
            <v>SLU/JEM</v>
          </cell>
          <cell r="I2759">
            <v>2535</v>
          </cell>
          <cell r="J2759" t="str">
            <v>45/45/10 Dacron/Poly/CTN</v>
          </cell>
          <cell r="L2759" t="str">
            <v>1329</v>
          </cell>
          <cell r="M2759" t="str">
            <v>Basic/Disp/Direct</v>
          </cell>
          <cell r="N2759" t="str">
            <v>SLU Scour</v>
          </cell>
          <cell r="O2759">
            <v>11</v>
          </cell>
          <cell r="P2759">
            <v>38037</v>
          </cell>
          <cell r="Q2759">
            <v>38037</v>
          </cell>
          <cell r="U2759">
            <v>38037</v>
          </cell>
          <cell r="Z2759" t="str">
            <v>Development Complete</v>
          </cell>
        </row>
        <row r="2760">
          <cell r="A2760" t="str">
            <v>H44</v>
          </cell>
          <cell r="B2760" t="str">
            <v>Khaki</v>
          </cell>
          <cell r="C2760" t="str">
            <v>KH</v>
          </cell>
          <cell r="E2760" t="str">
            <v>1062</v>
          </cell>
          <cell r="F2760" t="str">
            <v>SLU/JEM</v>
          </cell>
          <cell r="H2760">
            <v>37994</v>
          </cell>
          <cell r="I2760">
            <v>3086</v>
          </cell>
          <cell r="J2760" t="str">
            <v>Poly/Ctn/Acrylic</v>
          </cell>
          <cell r="L2760" t="str">
            <v>1062</v>
          </cell>
          <cell r="M2760" t="str">
            <v>D</v>
          </cell>
          <cell r="N2760" t="str">
            <v>SLU Scour</v>
          </cell>
          <cell r="Q2760">
            <v>38019</v>
          </cell>
          <cell r="U2760">
            <v>38019</v>
          </cell>
          <cell r="Z2760" t="str">
            <v>Development Complete</v>
          </cell>
        </row>
        <row r="2761">
          <cell r="A2761" t="str">
            <v>H43</v>
          </cell>
          <cell r="B2761" t="str">
            <v>Indigo Ink</v>
          </cell>
          <cell r="C2761" t="str">
            <v>II</v>
          </cell>
          <cell r="E2761" t="str">
            <v>1352</v>
          </cell>
          <cell r="F2761" t="str">
            <v>SLU/JEM</v>
          </cell>
          <cell r="M2761" t="str">
            <v>D</v>
          </cell>
          <cell r="N2761" t="str">
            <v>D</v>
          </cell>
          <cell r="Z2761" t="str">
            <v xml:space="preserve"> </v>
          </cell>
        </row>
        <row r="2762">
          <cell r="A2762" t="str">
            <v>H42</v>
          </cell>
          <cell r="B2762" t="str">
            <v>Hunter</v>
          </cell>
          <cell r="C2762" t="str">
            <v>HU</v>
          </cell>
          <cell r="E2762" t="str">
            <v>1377</v>
          </cell>
          <cell r="F2762" t="str">
            <v>SLU/JEM</v>
          </cell>
          <cell r="M2762" t="str">
            <v>D</v>
          </cell>
          <cell r="N2762" t="str">
            <v>D</v>
          </cell>
          <cell r="Z2762" t="str">
            <v xml:space="preserve"> </v>
          </cell>
        </row>
        <row r="2763">
          <cell r="A2763" t="str">
            <v>H41</v>
          </cell>
          <cell r="B2763" t="str">
            <v>Hunter</v>
          </cell>
          <cell r="C2763" t="str">
            <v>HU</v>
          </cell>
          <cell r="E2763" t="str">
            <v>1282</v>
          </cell>
          <cell r="F2763" t="str">
            <v>SLU/JEM</v>
          </cell>
          <cell r="M2763" t="str">
            <v>D</v>
          </cell>
          <cell r="N2763" t="str">
            <v>D</v>
          </cell>
          <cell r="Z2763" t="str">
            <v xml:space="preserve"> </v>
          </cell>
        </row>
        <row r="2764">
          <cell r="A2764" t="str">
            <v>H40</v>
          </cell>
          <cell r="B2764" t="str">
            <v>Hunter</v>
          </cell>
          <cell r="C2764" t="str">
            <v>HU</v>
          </cell>
          <cell r="E2764" t="str">
            <v>1160</v>
          </cell>
          <cell r="F2764" t="str">
            <v>SLU/JEM</v>
          </cell>
          <cell r="M2764" t="str">
            <v>D</v>
          </cell>
          <cell r="N2764" t="str">
            <v>D</v>
          </cell>
          <cell r="Z2764" t="str">
            <v xml:space="preserve"> </v>
          </cell>
        </row>
        <row r="2765">
          <cell r="A2765" t="str">
            <v>H39</v>
          </cell>
          <cell r="B2765" t="str">
            <v>Stonewashed Green</v>
          </cell>
          <cell r="E2765" t="str">
            <v>1461</v>
          </cell>
          <cell r="F2765" t="str">
            <v>SLU/JEM</v>
          </cell>
          <cell r="I2765">
            <v>6282</v>
          </cell>
          <cell r="J2765" t="str">
            <v>85% Poly, 15% Cotton</v>
          </cell>
          <cell r="K2765" t="str">
            <v>F04</v>
          </cell>
          <cell r="L2765" t="str">
            <v>1461</v>
          </cell>
          <cell r="M2765" t="str">
            <v>Disp/Rea</v>
          </cell>
          <cell r="N2765" t="str">
            <v>SLU Scour</v>
          </cell>
          <cell r="O2765">
            <v>1</v>
          </cell>
          <cell r="P2765">
            <v>38023</v>
          </cell>
          <cell r="Q2765">
            <v>38023</v>
          </cell>
          <cell r="U2765">
            <v>38023</v>
          </cell>
          <cell r="Z2765" t="str">
            <v>Development Complete</v>
          </cell>
        </row>
        <row r="2766">
          <cell r="A2766" t="str">
            <v>H38</v>
          </cell>
          <cell r="B2766" t="str">
            <v>Hardwoods</v>
          </cell>
          <cell r="C2766" t="str">
            <v>HD</v>
          </cell>
          <cell r="E2766" t="str">
            <v>1462</v>
          </cell>
          <cell r="F2766" t="str">
            <v>SLU/JEM</v>
          </cell>
          <cell r="M2766" t="str">
            <v>D</v>
          </cell>
          <cell r="N2766" t="str">
            <v>D</v>
          </cell>
          <cell r="Z2766" t="str">
            <v xml:space="preserve"> </v>
          </cell>
        </row>
        <row r="2767">
          <cell r="A2767" t="str">
            <v>H37</v>
          </cell>
          <cell r="B2767" t="str">
            <v>Hardwoods</v>
          </cell>
          <cell r="C2767" t="str">
            <v>HD</v>
          </cell>
          <cell r="E2767" t="str">
            <v>1461</v>
          </cell>
          <cell r="F2767" t="str">
            <v>SLU/JEM</v>
          </cell>
          <cell r="M2767" t="str">
            <v>D</v>
          </cell>
          <cell r="N2767" t="str">
            <v>D</v>
          </cell>
          <cell r="Z2767" t="str">
            <v xml:space="preserve"> </v>
          </cell>
        </row>
        <row r="2768">
          <cell r="A2768" t="str">
            <v>H36</v>
          </cell>
          <cell r="B2768" t="str">
            <v>Gunmetal</v>
          </cell>
          <cell r="C2768" t="str">
            <v>GM</v>
          </cell>
          <cell r="E2768" t="str">
            <v>1408</v>
          </cell>
          <cell r="F2768" t="str">
            <v>SLU/JEM</v>
          </cell>
          <cell r="M2768" t="str">
            <v>D</v>
          </cell>
          <cell r="N2768" t="str">
            <v>D</v>
          </cell>
          <cell r="Z2768" t="str">
            <v xml:space="preserve"> </v>
          </cell>
        </row>
        <row r="2769">
          <cell r="A2769" t="str">
            <v>H35</v>
          </cell>
          <cell r="B2769" t="str">
            <v>Olive</v>
          </cell>
          <cell r="C2769" t="str">
            <v>GY</v>
          </cell>
          <cell r="E2769" t="str">
            <v>1546</v>
          </cell>
          <cell r="F2769" t="str">
            <v>SLU/JEM</v>
          </cell>
          <cell r="G2769">
            <v>37917</v>
          </cell>
          <cell r="H2769">
            <v>37917</v>
          </cell>
          <cell r="I2769">
            <v>2707</v>
          </cell>
          <cell r="J2769" t="str">
            <v>100% T-310 Poly</v>
          </cell>
          <cell r="K2769" t="str">
            <v>F'04</v>
          </cell>
          <cell r="L2769" t="str">
            <v>1546</v>
          </cell>
          <cell r="M2769" t="str">
            <v>Disperse</v>
          </cell>
          <cell r="N2769" t="str">
            <v>SLU Scour</v>
          </cell>
          <cell r="O2769">
            <v>8</v>
          </cell>
          <cell r="P2769">
            <v>38023</v>
          </cell>
          <cell r="Q2769">
            <v>38023</v>
          </cell>
          <cell r="U2769">
            <v>38023</v>
          </cell>
          <cell r="Z2769" t="str">
            <v>Development Complete</v>
          </cell>
        </row>
        <row r="2770">
          <cell r="A2770" t="str">
            <v>H34</v>
          </cell>
          <cell r="B2770" t="str">
            <v>Grey</v>
          </cell>
          <cell r="C2770" t="str">
            <v>GY</v>
          </cell>
          <cell r="E2770" t="str">
            <v>Polypro.</v>
          </cell>
          <cell r="F2770" t="str">
            <v>SLU/JEM</v>
          </cell>
          <cell r="I2770" t="str">
            <v>4102/3009/3010/3011</v>
          </cell>
          <cell r="J2770" t="str">
            <v>100% Polypropleane</v>
          </cell>
          <cell r="M2770" t="str">
            <v>No Dyes</v>
          </cell>
          <cell r="Q2770">
            <v>38019</v>
          </cell>
          <cell r="U2770">
            <v>38019</v>
          </cell>
          <cell r="Z2770" t="str">
            <v>Development Complete</v>
          </cell>
        </row>
        <row r="2771">
          <cell r="A2771" t="str">
            <v>H33</v>
          </cell>
          <cell r="B2771" t="str">
            <v>English Navy</v>
          </cell>
          <cell r="C2771" t="str">
            <v>EN</v>
          </cell>
          <cell r="E2771" t="str">
            <v>1345</v>
          </cell>
          <cell r="F2771" t="str">
            <v>SLU/JEM</v>
          </cell>
          <cell r="M2771" t="str">
            <v>D</v>
          </cell>
          <cell r="N2771" t="str">
            <v>D</v>
          </cell>
          <cell r="Z2771" t="str">
            <v xml:space="preserve"> </v>
          </cell>
        </row>
        <row r="2772">
          <cell r="A2772" t="str">
            <v>H32</v>
          </cell>
          <cell r="B2772" t="str">
            <v>Driftwood</v>
          </cell>
          <cell r="C2772" t="str">
            <v>DW</v>
          </cell>
          <cell r="E2772" t="str">
            <v>1410</v>
          </cell>
          <cell r="F2772" t="str">
            <v>SLU/JEM</v>
          </cell>
          <cell r="M2772" t="str">
            <v>D</v>
          </cell>
          <cell r="N2772" t="str">
            <v>D</v>
          </cell>
          <cell r="Z2772" t="str">
            <v xml:space="preserve"> </v>
          </cell>
        </row>
        <row r="2773">
          <cell r="A2773" t="str">
            <v>H31</v>
          </cell>
          <cell r="B2773" t="str">
            <v>Digs Navy</v>
          </cell>
          <cell r="C2773" t="str">
            <v>DV</v>
          </cell>
          <cell r="E2773" t="str">
            <v>1353</v>
          </cell>
          <cell r="F2773" t="str">
            <v>SLU/JEM</v>
          </cell>
          <cell r="M2773" t="str">
            <v>D</v>
          </cell>
          <cell r="N2773" t="str">
            <v>D</v>
          </cell>
          <cell r="Z2773" t="str">
            <v xml:space="preserve"> </v>
          </cell>
        </row>
        <row r="2774">
          <cell r="A2774" t="str">
            <v>H30</v>
          </cell>
          <cell r="B2774" t="str">
            <v>Deep Navy</v>
          </cell>
          <cell r="C2774" t="str">
            <v>DN</v>
          </cell>
          <cell r="E2774" t="str">
            <v>1172</v>
          </cell>
          <cell r="F2774" t="str">
            <v>SLU/JEM</v>
          </cell>
          <cell r="I2774">
            <v>8920</v>
          </cell>
          <cell r="J2774" t="str">
            <v>100% Poly/100% CTN</v>
          </cell>
          <cell r="L2774" t="str">
            <v>1172</v>
          </cell>
          <cell r="M2774" t="str">
            <v>Disp/Rea</v>
          </cell>
          <cell r="N2774" t="str">
            <v>SLU Scour</v>
          </cell>
          <cell r="O2774">
            <v>7</v>
          </cell>
          <cell r="P2774">
            <v>38026</v>
          </cell>
          <cell r="Q2774">
            <v>38026</v>
          </cell>
          <cell r="U2774">
            <v>38026</v>
          </cell>
          <cell r="Z2774" t="str">
            <v>Development Complete</v>
          </cell>
        </row>
        <row r="2775">
          <cell r="A2775" t="str">
            <v>H29</v>
          </cell>
          <cell r="B2775" t="str">
            <v>Deep Forest</v>
          </cell>
          <cell r="C2775" t="str">
            <v>FG</v>
          </cell>
          <cell r="E2775" t="str">
            <v>1468</v>
          </cell>
          <cell r="F2775" t="str">
            <v>SLU/JEM</v>
          </cell>
          <cell r="M2775" t="str">
            <v>D</v>
          </cell>
          <cell r="N2775" t="str">
            <v>D</v>
          </cell>
          <cell r="Z2775" t="str">
            <v xml:space="preserve"> </v>
          </cell>
        </row>
        <row r="2776">
          <cell r="A2776" t="str">
            <v>H28</v>
          </cell>
          <cell r="B2776" t="str">
            <v>Denim</v>
          </cell>
          <cell r="C2776" t="str">
            <v>DE</v>
          </cell>
          <cell r="E2776" t="str">
            <v>1334</v>
          </cell>
          <cell r="F2776" t="str">
            <v>SLU/JEM</v>
          </cell>
          <cell r="H2776">
            <v>37994</v>
          </cell>
          <cell r="I2776">
            <v>3086</v>
          </cell>
          <cell r="J2776" t="str">
            <v>25% Dacron, 25% CTN, 50% Acrilan</v>
          </cell>
          <cell r="L2776" t="str">
            <v>1334</v>
          </cell>
          <cell r="M2776" t="str">
            <v>D</v>
          </cell>
          <cell r="N2776" t="str">
            <v>SLU Scour</v>
          </cell>
          <cell r="O2776">
            <v>20</v>
          </cell>
          <cell r="P2776">
            <v>38023</v>
          </cell>
          <cell r="Q2776">
            <v>38023</v>
          </cell>
          <cell r="U2776">
            <v>38023</v>
          </cell>
          <cell r="Z2776" t="str">
            <v>Development Complete</v>
          </cell>
        </row>
        <row r="2777">
          <cell r="A2777" t="str">
            <v>H27</v>
          </cell>
          <cell r="B2777" t="str">
            <v>Copper/Ath. Orange</v>
          </cell>
          <cell r="C2777" t="str">
            <v>CP</v>
          </cell>
          <cell r="E2777" t="str">
            <v>1313</v>
          </cell>
          <cell r="F2777" t="str">
            <v>SLU/JEM</v>
          </cell>
          <cell r="M2777" t="str">
            <v>D</v>
          </cell>
          <cell r="N2777" t="str">
            <v>D</v>
          </cell>
          <cell r="Z2777" t="str">
            <v xml:space="preserve"> </v>
          </cell>
        </row>
        <row r="2778">
          <cell r="A2778" t="str">
            <v>H26</v>
          </cell>
          <cell r="B2778" t="str">
            <v>Chesterfield Navy</v>
          </cell>
          <cell r="C2778" t="str">
            <v>CN</v>
          </cell>
          <cell r="E2778" t="str">
            <v>1473</v>
          </cell>
          <cell r="F2778" t="str">
            <v>SLU/JEM</v>
          </cell>
          <cell r="I2778">
            <v>7932</v>
          </cell>
          <cell r="J2778" t="str">
            <v>100% cotton</v>
          </cell>
          <cell r="M2778" t="str">
            <v>Fiber Reactive</v>
          </cell>
          <cell r="N2778" t="str">
            <v>Slu scour</v>
          </cell>
          <cell r="P2778">
            <v>38135</v>
          </cell>
          <cell r="Q2778">
            <v>38135</v>
          </cell>
          <cell r="Z2778" t="str">
            <v>Lab dip approved</v>
          </cell>
        </row>
        <row r="2779">
          <cell r="A2779" t="str">
            <v>H25</v>
          </cell>
          <cell r="B2779" t="str">
            <v>Charcoal</v>
          </cell>
          <cell r="C2779" t="str">
            <v>CH</v>
          </cell>
          <cell r="E2779" t="str">
            <v>CHAR</v>
          </cell>
          <cell r="F2779" t="str">
            <v>SLU/JEM</v>
          </cell>
          <cell r="L2779" t="str">
            <v>1131</v>
          </cell>
          <cell r="M2779" t="str">
            <v>W</v>
          </cell>
          <cell r="N2779" t="str">
            <v>W</v>
          </cell>
          <cell r="Z2779" t="str">
            <v xml:space="preserve"> </v>
          </cell>
        </row>
        <row r="2780">
          <cell r="A2780" t="str">
            <v>H24</v>
          </cell>
          <cell r="B2780" t="str">
            <v>Burgandy</v>
          </cell>
          <cell r="C2780" t="str">
            <v>BU</v>
          </cell>
          <cell r="E2780" t="str">
            <v>1422</v>
          </cell>
          <cell r="F2780" t="str">
            <v>SLU/JEM</v>
          </cell>
          <cell r="M2780" t="str">
            <v>D</v>
          </cell>
          <cell r="N2780" t="str">
            <v>D</v>
          </cell>
          <cell r="Z2780" t="str">
            <v xml:space="preserve"> </v>
          </cell>
        </row>
        <row r="2781">
          <cell r="A2781" t="str">
            <v>H23</v>
          </cell>
          <cell r="B2781" t="str">
            <v>Breathless</v>
          </cell>
          <cell r="C2781" t="str">
            <v>BR</v>
          </cell>
          <cell r="E2781" t="str">
            <v>1359</v>
          </cell>
          <cell r="F2781" t="str">
            <v>SLU/JEM</v>
          </cell>
          <cell r="M2781" t="str">
            <v>D</v>
          </cell>
          <cell r="N2781" t="str">
            <v>D</v>
          </cell>
          <cell r="Z2781" t="str">
            <v xml:space="preserve"> </v>
          </cell>
        </row>
        <row r="2782">
          <cell r="A2782" t="str">
            <v>H22</v>
          </cell>
          <cell r="B2782" t="str">
            <v>Boxwood Green/Jungle Green</v>
          </cell>
          <cell r="C2782" t="str">
            <v>BX</v>
          </cell>
          <cell r="E2782" t="str">
            <v>1039</v>
          </cell>
          <cell r="F2782" t="str">
            <v>SLU/JEM</v>
          </cell>
          <cell r="I2782">
            <v>2325</v>
          </cell>
          <cell r="J2782" t="str">
            <v>62/38  C/P</v>
          </cell>
          <cell r="K2782" t="str">
            <v>F'04</v>
          </cell>
          <cell r="L2782" t="str">
            <v>1039</v>
          </cell>
          <cell r="M2782" t="str">
            <v>Disp/Rea</v>
          </cell>
          <cell r="N2782" t="str">
            <v>SLU Scour</v>
          </cell>
          <cell r="O2782">
            <v>2</v>
          </cell>
          <cell r="P2782">
            <v>38047</v>
          </cell>
          <cell r="Z2782" t="str">
            <v>Lab dip submitted</v>
          </cell>
        </row>
        <row r="2783">
          <cell r="A2783" t="str">
            <v>H21</v>
          </cell>
          <cell r="B2783" t="str">
            <v>Blue</v>
          </cell>
          <cell r="C2783" t="str">
            <v>BL</v>
          </cell>
          <cell r="E2783" t="str">
            <v>8</v>
          </cell>
          <cell r="F2783" t="str">
            <v>SLU/JEM</v>
          </cell>
          <cell r="M2783" t="str">
            <v>D</v>
          </cell>
          <cell r="N2783" t="str">
            <v>D</v>
          </cell>
          <cell r="Z2783" t="str">
            <v xml:space="preserve"> </v>
          </cell>
        </row>
        <row r="2784">
          <cell r="A2784" t="str">
            <v>H20</v>
          </cell>
          <cell r="B2784" t="str">
            <v>Blue</v>
          </cell>
          <cell r="C2784" t="str">
            <v>BL</v>
          </cell>
          <cell r="E2784" t="str">
            <v>1472</v>
          </cell>
          <cell r="F2784" t="str">
            <v>SLU/JEM</v>
          </cell>
          <cell r="M2784" t="str">
            <v>D</v>
          </cell>
          <cell r="N2784" t="str">
            <v>D</v>
          </cell>
          <cell r="Z2784" t="str">
            <v xml:space="preserve"> </v>
          </cell>
        </row>
        <row r="2785">
          <cell r="A2785" t="str">
            <v>H19</v>
          </cell>
          <cell r="B2785" t="str">
            <v>Blue</v>
          </cell>
          <cell r="C2785" t="str">
            <v>BL</v>
          </cell>
          <cell r="E2785" t="str">
            <v>455</v>
          </cell>
          <cell r="F2785" t="str">
            <v>SLU/JEM</v>
          </cell>
          <cell r="I2785">
            <v>1294</v>
          </cell>
          <cell r="J2785" t="str">
            <v>100% Acrylic</v>
          </cell>
          <cell r="M2785" t="str">
            <v>Basic</v>
          </cell>
          <cell r="N2785" t="str">
            <v>SLU Scour</v>
          </cell>
          <cell r="O2785">
            <v>10</v>
          </cell>
          <cell r="P2785">
            <v>38044</v>
          </cell>
          <cell r="Q2785">
            <v>38044</v>
          </cell>
          <cell r="U2785">
            <v>38044</v>
          </cell>
          <cell r="Z2785" t="str">
            <v>Development Complete</v>
          </cell>
        </row>
        <row r="2786">
          <cell r="A2786" t="str">
            <v>H18</v>
          </cell>
          <cell r="B2786" t="str">
            <v>Peach</v>
          </cell>
          <cell r="C2786" t="str">
            <v>BL</v>
          </cell>
          <cell r="E2786" t="str">
            <v>1536</v>
          </cell>
          <cell r="F2786" t="str">
            <v>SLU/JEM</v>
          </cell>
          <cell r="I2786">
            <v>6282</v>
          </cell>
          <cell r="J2786" t="str">
            <v>85/15% Poly/Cot.</v>
          </cell>
          <cell r="L2786" t="str">
            <v>1536</v>
          </cell>
          <cell r="M2786" t="str">
            <v>Disp/Rea</v>
          </cell>
          <cell r="N2786" t="str">
            <v>SLU Scour</v>
          </cell>
          <cell r="O2786">
            <v>5</v>
          </cell>
          <cell r="P2786">
            <v>38025</v>
          </cell>
          <cell r="Q2786">
            <v>38025</v>
          </cell>
          <cell r="U2786">
            <v>38025</v>
          </cell>
          <cell r="Z2786" t="str">
            <v>Development Complete</v>
          </cell>
        </row>
        <row r="2787">
          <cell r="A2787" t="str">
            <v>H17</v>
          </cell>
          <cell r="B2787" t="str">
            <v>Blue</v>
          </cell>
          <cell r="C2787" t="str">
            <v>BL</v>
          </cell>
          <cell r="E2787" t="str">
            <v>1339</v>
          </cell>
          <cell r="F2787" t="str">
            <v>SLU/JEM</v>
          </cell>
          <cell r="M2787" t="str">
            <v>D</v>
          </cell>
          <cell r="N2787" t="str">
            <v>D</v>
          </cell>
          <cell r="Z2787" t="str">
            <v xml:space="preserve"> </v>
          </cell>
        </row>
        <row r="2788">
          <cell r="A2788" t="str">
            <v>H16</v>
          </cell>
          <cell r="B2788" t="str">
            <v>Blue</v>
          </cell>
          <cell r="C2788" t="str">
            <v>BL</v>
          </cell>
          <cell r="E2788" t="str">
            <v>1340</v>
          </cell>
          <cell r="F2788" t="str">
            <v>SLU/JEM</v>
          </cell>
          <cell r="I2788">
            <v>1294</v>
          </cell>
          <cell r="J2788" t="str">
            <v>100% Acrylic</v>
          </cell>
          <cell r="M2788" t="str">
            <v>Basic</v>
          </cell>
          <cell r="N2788" t="str">
            <v>Lyrca Scour</v>
          </cell>
          <cell r="O2788">
            <v>9</v>
          </cell>
          <cell r="P2788">
            <v>38075</v>
          </cell>
          <cell r="Q2788">
            <v>38075</v>
          </cell>
          <cell r="U2788">
            <v>38075</v>
          </cell>
          <cell r="Z2788" t="str">
            <v>Development Complete</v>
          </cell>
        </row>
        <row r="2789">
          <cell r="A2789" t="str">
            <v>H15</v>
          </cell>
          <cell r="B2789" t="str">
            <v>Blaze Orange</v>
          </cell>
          <cell r="C2789" t="str">
            <v>OR</v>
          </cell>
          <cell r="E2789" t="str">
            <v>1460</v>
          </cell>
          <cell r="F2789" t="str">
            <v>SLU/JEM</v>
          </cell>
          <cell r="I2789">
            <v>2741</v>
          </cell>
          <cell r="J2789" t="str">
            <v>100% Poly</v>
          </cell>
          <cell r="M2789" t="str">
            <v>D</v>
          </cell>
          <cell r="N2789" t="str">
            <v>Rg/Bleach</v>
          </cell>
          <cell r="P2789">
            <v>38128</v>
          </cell>
          <cell r="Q2789">
            <v>38128</v>
          </cell>
          <cell r="U2789">
            <v>38128</v>
          </cell>
          <cell r="Z2789" t="str">
            <v>Development Complete</v>
          </cell>
        </row>
        <row r="2790">
          <cell r="A2790" t="str">
            <v>H14</v>
          </cell>
          <cell r="B2790" t="str">
            <v>Blaze Orange</v>
          </cell>
          <cell r="C2790" t="str">
            <v>OR</v>
          </cell>
          <cell r="E2790" t="str">
            <v>1373</v>
          </cell>
          <cell r="F2790" t="str">
            <v>SLU/JEM</v>
          </cell>
          <cell r="M2790" t="str">
            <v>D</v>
          </cell>
          <cell r="N2790" t="str">
            <v>D</v>
          </cell>
          <cell r="Z2790" t="str">
            <v xml:space="preserve"> </v>
          </cell>
        </row>
        <row r="2791">
          <cell r="A2791" t="str">
            <v>H13</v>
          </cell>
          <cell r="B2791" t="str">
            <v>Black Basin</v>
          </cell>
          <cell r="C2791" t="str">
            <v>B2</v>
          </cell>
          <cell r="E2791" t="str">
            <v>1397</v>
          </cell>
          <cell r="F2791" t="str">
            <v>SLU/JEM</v>
          </cell>
          <cell r="M2791" t="str">
            <v>D</v>
          </cell>
          <cell r="N2791" t="str">
            <v>D</v>
          </cell>
          <cell r="Z2791" t="str">
            <v xml:space="preserve"> </v>
          </cell>
        </row>
        <row r="2792">
          <cell r="A2792" t="str">
            <v>H12</v>
          </cell>
          <cell r="B2792" t="str">
            <v>Black</v>
          </cell>
          <cell r="C2792" t="str">
            <v>BK</v>
          </cell>
          <cell r="E2792" t="str">
            <v>618</v>
          </cell>
          <cell r="F2792" t="str">
            <v>SLU/JEM</v>
          </cell>
          <cell r="H2792">
            <v>37966</v>
          </cell>
          <cell r="I2792">
            <v>2216</v>
          </cell>
          <cell r="J2792" t="str">
            <v>100% Cotton</v>
          </cell>
          <cell r="L2792" t="str">
            <v>618</v>
          </cell>
          <cell r="M2792" t="str">
            <v>D</v>
          </cell>
          <cell r="N2792" t="str">
            <v>D</v>
          </cell>
          <cell r="Q2792">
            <v>37977</v>
          </cell>
          <cell r="Z2792" t="str">
            <v>Lab dip approved</v>
          </cell>
        </row>
        <row r="2793">
          <cell r="A2793" t="str">
            <v>H11</v>
          </cell>
          <cell r="B2793" t="str">
            <v>Black</v>
          </cell>
          <cell r="C2793" t="str">
            <v>BK</v>
          </cell>
          <cell r="E2793" t="str">
            <v>436</v>
          </cell>
          <cell r="F2793" t="str">
            <v>SLU/JEM</v>
          </cell>
          <cell r="I2793">
            <v>8121</v>
          </cell>
          <cell r="J2793" t="str">
            <v>100% Cotton</v>
          </cell>
          <cell r="L2793" t="str">
            <v>436</v>
          </cell>
          <cell r="M2793" t="str">
            <v>Fiber Reactive</v>
          </cell>
          <cell r="N2793" t="str">
            <v>SLU Scour</v>
          </cell>
          <cell r="O2793">
            <v>4</v>
          </cell>
          <cell r="P2793">
            <v>38024</v>
          </cell>
          <cell r="Q2793">
            <v>38024</v>
          </cell>
          <cell r="U2793">
            <v>38024</v>
          </cell>
          <cell r="Z2793" t="str">
            <v>Development Complete</v>
          </cell>
        </row>
        <row r="2794">
          <cell r="A2794" t="str">
            <v>H10</v>
          </cell>
          <cell r="B2794" t="str">
            <v>Black</v>
          </cell>
          <cell r="C2794" t="str">
            <v>BK</v>
          </cell>
          <cell r="E2794" t="str">
            <v>1398</v>
          </cell>
          <cell r="F2794" t="str">
            <v>SLU/JEM</v>
          </cell>
          <cell r="I2794">
            <v>2748</v>
          </cell>
          <cell r="J2794" t="str">
            <v>100% Poly</v>
          </cell>
          <cell r="M2794" t="str">
            <v>Disperse</v>
          </cell>
          <cell r="N2794" t="str">
            <v>SLU Scour</v>
          </cell>
          <cell r="O2794">
            <v>3</v>
          </cell>
          <cell r="P2794">
            <v>38050</v>
          </cell>
          <cell r="Q2794">
            <v>38050</v>
          </cell>
          <cell r="U2794">
            <v>38050</v>
          </cell>
          <cell r="Z2794" t="str">
            <v>Development Complete</v>
          </cell>
        </row>
        <row r="2795">
          <cell r="A2795" t="str">
            <v>H09</v>
          </cell>
          <cell r="B2795" t="str">
            <v>Black</v>
          </cell>
          <cell r="C2795" t="str">
            <v>BK</v>
          </cell>
          <cell r="E2795" t="str">
            <v>1317</v>
          </cell>
          <cell r="F2795" t="str">
            <v>SLU/JEM</v>
          </cell>
          <cell r="I2795">
            <v>2004</v>
          </cell>
          <cell r="J2795" t="str">
            <v>50%/50% P/C</v>
          </cell>
          <cell r="M2795" t="str">
            <v>Disp/Rea</v>
          </cell>
          <cell r="N2795" t="str">
            <v>SLU Scour</v>
          </cell>
          <cell r="O2795">
            <v>11</v>
          </cell>
          <cell r="P2795">
            <v>38050</v>
          </cell>
          <cell r="Q2795">
            <v>38050</v>
          </cell>
          <cell r="U2795">
            <v>38050</v>
          </cell>
          <cell r="Z2795" t="str">
            <v>Development Complete</v>
          </cell>
        </row>
        <row r="2796">
          <cell r="A2796" t="str">
            <v>H08</v>
          </cell>
          <cell r="B2796" t="str">
            <v>Black</v>
          </cell>
          <cell r="C2796" t="str">
            <v>BK</v>
          </cell>
          <cell r="E2796" t="str">
            <v>1302</v>
          </cell>
          <cell r="F2796" t="str">
            <v>SLU/JEM</v>
          </cell>
          <cell r="M2796" t="str">
            <v>Disperse</v>
          </cell>
          <cell r="N2796" t="str">
            <v>SLU Scour</v>
          </cell>
          <cell r="Z2796" t="str">
            <v xml:space="preserve"> </v>
          </cell>
        </row>
        <row r="2797">
          <cell r="A2797" t="str">
            <v>H07</v>
          </cell>
          <cell r="B2797" t="str">
            <v>Black</v>
          </cell>
          <cell r="C2797" t="str">
            <v>BK</v>
          </cell>
          <cell r="E2797" t="str">
            <v>1057</v>
          </cell>
          <cell r="F2797" t="str">
            <v>SLU/JEM</v>
          </cell>
          <cell r="H2797">
            <v>37994</v>
          </cell>
          <cell r="I2797">
            <v>2464</v>
          </cell>
          <cell r="J2797" t="str">
            <v>50% Dacron Poly/50% Cotton</v>
          </cell>
          <cell r="M2797" t="str">
            <v>Disp/Rea</v>
          </cell>
          <cell r="N2797" t="str">
            <v>Jet Scour</v>
          </cell>
          <cell r="O2797">
            <v>3</v>
          </cell>
          <cell r="P2797">
            <v>38008</v>
          </cell>
          <cell r="Q2797">
            <v>38008</v>
          </cell>
          <cell r="Z2797" t="str">
            <v>Lab dip approved</v>
          </cell>
        </row>
        <row r="2798">
          <cell r="A2798" t="str">
            <v>H06</v>
          </cell>
          <cell r="B2798" t="str">
            <v>Badge Green</v>
          </cell>
          <cell r="C2798" t="str">
            <v>BG</v>
          </cell>
          <cell r="E2798" t="str">
            <v>1391</v>
          </cell>
          <cell r="F2798" t="str">
            <v>SLU/JEM</v>
          </cell>
          <cell r="M2798" t="str">
            <v>D</v>
          </cell>
          <cell r="N2798" t="str">
            <v>D</v>
          </cell>
          <cell r="Z2798" t="str">
            <v xml:space="preserve"> </v>
          </cell>
        </row>
        <row r="2799">
          <cell r="A2799" t="str">
            <v>H05</v>
          </cell>
          <cell r="B2799" t="str">
            <v>Stonewashed Blue</v>
          </cell>
          <cell r="C2799" t="str">
            <v>AQ</v>
          </cell>
          <cell r="E2799" t="str">
            <v>1337</v>
          </cell>
          <cell r="F2799" t="str">
            <v>SLU/JEM</v>
          </cell>
          <cell r="I2799">
            <v>2705</v>
          </cell>
          <cell r="J2799" t="str">
            <v>100% Poly</v>
          </cell>
          <cell r="K2799" t="str">
            <v>F'04</v>
          </cell>
          <cell r="M2799" t="str">
            <v>Disperse</v>
          </cell>
          <cell r="N2799" t="str">
            <v>Akwatek Scour</v>
          </cell>
          <cell r="O2799">
            <v>10</v>
          </cell>
          <cell r="P2799">
            <v>38028</v>
          </cell>
          <cell r="Q2799">
            <v>38028</v>
          </cell>
          <cell r="R2799">
            <v>1.2699999999999999E-2</v>
          </cell>
          <cell r="U2799">
            <v>38028</v>
          </cell>
          <cell r="Z2799" t="str">
            <v>Development Complete</v>
          </cell>
        </row>
        <row r="2800">
          <cell r="A2800" t="str">
            <v>H04</v>
          </cell>
          <cell r="B2800" t="str">
            <v>Aqua</v>
          </cell>
          <cell r="C2800" t="str">
            <v>AQ</v>
          </cell>
          <cell r="E2800" t="str">
            <v>1337</v>
          </cell>
          <cell r="F2800" t="str">
            <v>SLU/JEM</v>
          </cell>
          <cell r="I2800">
            <v>1294</v>
          </cell>
          <cell r="J2800" t="str">
            <v>100% Acrylic</v>
          </cell>
          <cell r="M2800" t="str">
            <v>Basic</v>
          </cell>
          <cell r="N2800" t="str">
            <v>Lyrca Scour</v>
          </cell>
          <cell r="O2800">
            <v>17</v>
          </cell>
          <cell r="P2800">
            <v>38075</v>
          </cell>
          <cell r="Q2800">
            <v>38075</v>
          </cell>
          <cell r="U2800">
            <v>38075</v>
          </cell>
          <cell r="Z2800" t="str">
            <v>Development Complete</v>
          </cell>
        </row>
        <row r="2801">
          <cell r="A2801" t="str">
            <v>H03</v>
          </cell>
          <cell r="B2801" t="str">
            <v>Aqua</v>
          </cell>
          <cell r="C2801" t="str">
            <v>AQ</v>
          </cell>
          <cell r="E2801" t="str">
            <v>1307</v>
          </cell>
          <cell r="F2801" t="str">
            <v>SLU/JEM</v>
          </cell>
          <cell r="M2801" t="str">
            <v>D</v>
          </cell>
          <cell r="N2801" t="str">
            <v>D</v>
          </cell>
          <cell r="Z2801" t="str">
            <v xml:space="preserve"> </v>
          </cell>
        </row>
        <row r="2802">
          <cell r="A2802" t="str">
            <v>H02</v>
          </cell>
          <cell r="B2802" t="str">
            <v>Aqua</v>
          </cell>
          <cell r="C2802" t="str">
            <v>AQ</v>
          </cell>
          <cell r="E2802" t="str">
            <v>1139</v>
          </cell>
          <cell r="F2802" t="str">
            <v>SLU/JEM</v>
          </cell>
          <cell r="I2802">
            <v>1294</v>
          </cell>
          <cell r="J2802" t="str">
            <v>100% Acrylic</v>
          </cell>
          <cell r="M2802" t="str">
            <v>Basic</v>
          </cell>
          <cell r="N2802" t="str">
            <v>SLU Scour</v>
          </cell>
          <cell r="P2802">
            <v>38112</v>
          </cell>
          <cell r="Q2802">
            <v>38112</v>
          </cell>
          <cell r="Z2802" t="str">
            <v>Lab dip approved</v>
          </cell>
        </row>
        <row r="2803">
          <cell r="A2803" t="str">
            <v>H01</v>
          </cell>
          <cell r="B2803" t="str">
            <v>Akwatek - Grey</v>
          </cell>
          <cell r="C2803" t="str">
            <v>AG</v>
          </cell>
          <cell r="E2803" t="str">
            <v>1300</v>
          </cell>
          <cell r="F2803" t="str">
            <v>SLU/JEM</v>
          </cell>
          <cell r="I2803">
            <v>3581</v>
          </cell>
          <cell r="J2803" t="str">
            <v>25% Poly, 16% Wool, 17% Polypro., 42% Polyprop</v>
          </cell>
          <cell r="M2803" t="str">
            <v>D</v>
          </cell>
          <cell r="N2803" t="str">
            <v>D</v>
          </cell>
          <cell r="Z2803" t="str">
            <v xml:space="preserve"> </v>
          </cell>
        </row>
        <row r="2804">
          <cell r="A2804" t="str">
            <v>F24</v>
          </cell>
          <cell r="B2804" t="str">
            <v>Pool</v>
          </cell>
          <cell r="C2804" t="str">
            <v>HH</v>
          </cell>
          <cell r="F2804" t="str">
            <v>CSW</v>
          </cell>
          <cell r="I2804">
            <v>7026</v>
          </cell>
          <cell r="J2804" t="str">
            <v>100% Cotton</v>
          </cell>
          <cell r="M2804" t="str">
            <v>Fiber Reactive</v>
          </cell>
          <cell r="Y2804">
            <v>35490</v>
          </cell>
          <cell r="Z2804" t="str">
            <v>Dropped</v>
          </cell>
        </row>
        <row r="2805">
          <cell r="A2805" t="str">
            <v>F23</v>
          </cell>
          <cell r="B2805" t="str">
            <v>Navy</v>
          </cell>
          <cell r="C2805" t="str">
            <v>NY</v>
          </cell>
          <cell r="F2805" t="str">
            <v>CSW</v>
          </cell>
          <cell r="I2805">
            <v>7026</v>
          </cell>
          <cell r="J2805" t="str">
            <v>100% Cotton</v>
          </cell>
          <cell r="M2805" t="str">
            <v>Fiber Reactive</v>
          </cell>
          <cell r="Y2805">
            <v>36039</v>
          </cell>
          <cell r="Z2805" t="str">
            <v>Dropped</v>
          </cell>
        </row>
        <row r="2806">
          <cell r="A2806" t="str">
            <v>F22</v>
          </cell>
          <cell r="B2806" t="str">
            <v>Water</v>
          </cell>
          <cell r="C2806" t="str">
            <v>XP</v>
          </cell>
          <cell r="F2806" t="str">
            <v>CSW</v>
          </cell>
          <cell r="I2806">
            <v>7026</v>
          </cell>
          <cell r="J2806" t="str">
            <v>100% Cotton</v>
          </cell>
          <cell r="M2806" t="str">
            <v>Fiber Reactive</v>
          </cell>
          <cell r="Y2806">
            <v>36039</v>
          </cell>
          <cell r="Z2806" t="str">
            <v>Dropped</v>
          </cell>
        </row>
        <row r="2807">
          <cell r="A2807" t="str">
            <v>F21</v>
          </cell>
          <cell r="B2807" t="str">
            <v>Blue Violet</v>
          </cell>
          <cell r="C2807" t="str">
            <v>EQ</v>
          </cell>
          <cell r="F2807" t="str">
            <v>CSW</v>
          </cell>
          <cell r="I2807">
            <v>7026</v>
          </cell>
          <cell r="J2807" t="str">
            <v>100% Cotton</v>
          </cell>
          <cell r="M2807" t="str">
            <v>Fiber Reactive</v>
          </cell>
          <cell r="Y2807">
            <v>36039</v>
          </cell>
          <cell r="Z2807" t="str">
            <v>Dropped</v>
          </cell>
        </row>
        <row r="2808">
          <cell r="A2808" t="str">
            <v>F20</v>
          </cell>
          <cell r="B2808" t="str">
            <v>Spruce Green</v>
          </cell>
          <cell r="C2808" t="str">
            <v>SG</v>
          </cell>
          <cell r="F2808" t="str">
            <v>CSW</v>
          </cell>
          <cell r="I2808">
            <v>7026</v>
          </cell>
          <cell r="J2808" t="str">
            <v>100% Cotton</v>
          </cell>
          <cell r="M2808" t="str">
            <v>Fiber Reactive</v>
          </cell>
          <cell r="Y2808">
            <v>36039</v>
          </cell>
          <cell r="Z2808" t="str">
            <v>Dropped</v>
          </cell>
        </row>
        <row r="2809">
          <cell r="A2809" t="str">
            <v>F19</v>
          </cell>
          <cell r="B2809" t="str">
            <v>Purple Punch</v>
          </cell>
          <cell r="C2809" t="str">
            <v>8R</v>
          </cell>
          <cell r="F2809" t="str">
            <v>CSW</v>
          </cell>
          <cell r="I2809">
            <v>7026</v>
          </cell>
          <cell r="J2809" t="str">
            <v>100% Cotton</v>
          </cell>
          <cell r="M2809" t="str">
            <v>Fiber Reactive</v>
          </cell>
          <cell r="Y2809">
            <v>36039</v>
          </cell>
          <cell r="Z2809" t="str">
            <v>Dropped</v>
          </cell>
        </row>
        <row r="2810">
          <cell r="A2810" t="str">
            <v>F18</v>
          </cell>
          <cell r="B2810" t="str">
            <v>Navy Nights</v>
          </cell>
          <cell r="C2810" t="str">
            <v>NH</v>
          </cell>
          <cell r="F2810" t="str">
            <v>CSW</v>
          </cell>
          <cell r="I2810">
            <v>7026</v>
          </cell>
          <cell r="J2810" t="str">
            <v>100% Cotton</v>
          </cell>
          <cell r="M2810" t="str">
            <v>Fiber Reactive</v>
          </cell>
          <cell r="Y2810">
            <v>36039</v>
          </cell>
          <cell r="Z2810" t="str">
            <v>Dropped</v>
          </cell>
        </row>
        <row r="2811">
          <cell r="A2811" t="str">
            <v>F17</v>
          </cell>
          <cell r="B2811" t="str">
            <v>Tropical Violet</v>
          </cell>
          <cell r="C2811">
            <v>27</v>
          </cell>
          <cell r="F2811" t="str">
            <v>CSW</v>
          </cell>
          <cell r="I2811">
            <v>7026</v>
          </cell>
          <cell r="J2811" t="str">
            <v>100% Cotton</v>
          </cell>
          <cell r="M2811" t="str">
            <v>Fiber Reactive</v>
          </cell>
          <cell r="Y2811">
            <v>36039</v>
          </cell>
          <cell r="Z2811" t="str">
            <v>Dropped</v>
          </cell>
        </row>
        <row r="2812">
          <cell r="A2812" t="str">
            <v>F16</v>
          </cell>
          <cell r="B2812" t="str">
            <v>Venice Peach</v>
          </cell>
          <cell r="C2812">
            <v>40</v>
          </cell>
          <cell r="F2812" t="str">
            <v>CSW</v>
          </cell>
          <cell r="I2812">
            <v>7026</v>
          </cell>
          <cell r="J2812" t="str">
            <v>100% Cotton</v>
          </cell>
          <cell r="M2812" t="str">
            <v>Fiber Reactive</v>
          </cell>
          <cell r="Y2812">
            <v>36039</v>
          </cell>
          <cell r="Z2812" t="str">
            <v>Dropped</v>
          </cell>
        </row>
        <row r="2813">
          <cell r="A2813" t="str">
            <v>F15</v>
          </cell>
          <cell r="B2813" t="str">
            <v>Palm Springs Green</v>
          </cell>
          <cell r="C2813" t="str">
            <v>VH</v>
          </cell>
          <cell r="F2813" t="str">
            <v>CSW</v>
          </cell>
          <cell r="I2813">
            <v>7026</v>
          </cell>
          <cell r="J2813" t="str">
            <v>100% Cotton</v>
          </cell>
          <cell r="M2813" t="str">
            <v>Fiber Reactive</v>
          </cell>
          <cell r="Y2813">
            <v>36039</v>
          </cell>
          <cell r="Z2813" t="str">
            <v>Dropped</v>
          </cell>
        </row>
        <row r="2814">
          <cell r="A2814" t="str">
            <v>F14</v>
          </cell>
          <cell r="B2814" t="str">
            <v>Grape Expectations</v>
          </cell>
          <cell r="C2814" t="str">
            <v>VM</v>
          </cell>
          <cell r="F2814" t="str">
            <v>CSW</v>
          </cell>
          <cell r="I2814">
            <v>7026</v>
          </cell>
          <cell r="J2814" t="str">
            <v>100% Cotton</v>
          </cell>
          <cell r="M2814" t="str">
            <v>Fiber Reactive</v>
          </cell>
          <cell r="Y2814">
            <v>36039</v>
          </cell>
          <cell r="Z2814" t="str">
            <v>Dropped</v>
          </cell>
        </row>
        <row r="2815">
          <cell r="A2815" t="str">
            <v>F13</v>
          </cell>
          <cell r="B2815" t="str">
            <v>Catalina Pink</v>
          </cell>
          <cell r="C2815">
            <v>39</v>
          </cell>
          <cell r="F2815" t="str">
            <v>CSW</v>
          </cell>
          <cell r="I2815">
            <v>7026</v>
          </cell>
          <cell r="J2815" t="str">
            <v>100% Cotton</v>
          </cell>
          <cell r="M2815" t="str">
            <v>Fiber Reactive</v>
          </cell>
          <cell r="Y2815">
            <v>36039</v>
          </cell>
          <cell r="Z2815" t="str">
            <v>Dropped</v>
          </cell>
        </row>
        <row r="2816">
          <cell r="A2816" t="str">
            <v>F12</v>
          </cell>
          <cell r="B2816" t="str">
            <v>Miramar</v>
          </cell>
          <cell r="C2816">
            <v>38</v>
          </cell>
          <cell r="F2816" t="str">
            <v>CSW</v>
          </cell>
          <cell r="I2816">
            <v>7026</v>
          </cell>
          <cell r="J2816" t="str">
            <v>100% Cotton</v>
          </cell>
          <cell r="M2816" t="str">
            <v>Fiber Reactive</v>
          </cell>
          <cell r="Y2816">
            <v>36039</v>
          </cell>
          <cell r="Z2816" t="str">
            <v>Dropped</v>
          </cell>
        </row>
        <row r="2817">
          <cell r="A2817" t="str">
            <v>F11</v>
          </cell>
          <cell r="B2817" t="str">
            <v>Exotic Pink</v>
          </cell>
          <cell r="C2817">
            <v>30</v>
          </cell>
          <cell r="F2817" t="str">
            <v>CSW</v>
          </cell>
          <cell r="I2817">
            <v>7026</v>
          </cell>
          <cell r="J2817" t="str">
            <v>100% Cotton</v>
          </cell>
          <cell r="M2817" t="str">
            <v>Fiber Reactive</v>
          </cell>
          <cell r="Y2817">
            <v>36039</v>
          </cell>
          <cell r="Z2817" t="str">
            <v>Dropped</v>
          </cell>
        </row>
        <row r="2818">
          <cell r="A2818" t="str">
            <v>F10</v>
          </cell>
          <cell r="B2818" t="str">
            <v>Napa Valley</v>
          </cell>
          <cell r="C2818">
            <v>31</v>
          </cell>
          <cell r="F2818" t="str">
            <v>CSW</v>
          </cell>
          <cell r="I2818">
            <v>7026</v>
          </cell>
          <cell r="J2818" t="str">
            <v>100% Cotton</v>
          </cell>
          <cell r="M2818" t="str">
            <v>Fiber Reactive</v>
          </cell>
          <cell r="Y2818">
            <v>36039</v>
          </cell>
          <cell r="Z2818" t="str">
            <v>Dropped</v>
          </cell>
        </row>
        <row r="2819">
          <cell r="A2819" t="str">
            <v>F09</v>
          </cell>
          <cell r="B2819" t="str">
            <v>Blue Crunch</v>
          </cell>
          <cell r="C2819" t="str">
            <v>8C</v>
          </cell>
          <cell r="F2819" t="str">
            <v>CSW</v>
          </cell>
          <cell r="I2819">
            <v>7026</v>
          </cell>
          <cell r="J2819" t="str">
            <v>100% Cotton</v>
          </cell>
          <cell r="M2819" t="str">
            <v>Fiber Reactive</v>
          </cell>
          <cell r="Y2819">
            <v>36039</v>
          </cell>
          <cell r="Z2819" t="str">
            <v>Dropped</v>
          </cell>
        </row>
        <row r="2820">
          <cell r="A2820" t="str">
            <v>F08</v>
          </cell>
          <cell r="B2820" t="str">
            <v>Light Steel</v>
          </cell>
          <cell r="C2820" t="str">
            <v>LW</v>
          </cell>
          <cell r="F2820" t="str">
            <v>CSW</v>
          </cell>
          <cell r="I2820">
            <v>7026</v>
          </cell>
          <cell r="J2820" t="str">
            <v>100% Cotton</v>
          </cell>
          <cell r="M2820" t="str">
            <v>No Dyes</v>
          </cell>
          <cell r="Y2820">
            <v>36039</v>
          </cell>
          <cell r="Z2820" t="str">
            <v>Dropped</v>
          </cell>
        </row>
        <row r="2821">
          <cell r="A2821" t="str">
            <v>F07</v>
          </cell>
          <cell r="B2821" t="str">
            <v>Pink Passion</v>
          </cell>
          <cell r="C2821">
            <v>28</v>
          </cell>
          <cell r="F2821" t="str">
            <v>CSW</v>
          </cell>
          <cell r="I2821">
            <v>7026</v>
          </cell>
          <cell r="J2821" t="str">
            <v>90%/10% C/P</v>
          </cell>
          <cell r="M2821" t="str">
            <v>Fiber Reactive</v>
          </cell>
          <cell r="Y2821">
            <v>36039</v>
          </cell>
          <cell r="Z2821" t="str">
            <v>Dropped</v>
          </cell>
        </row>
        <row r="2822">
          <cell r="A2822" t="str">
            <v>F06</v>
          </cell>
          <cell r="B2822" t="str">
            <v>Tropical Pink</v>
          </cell>
          <cell r="C2822" t="str">
            <v>TC</v>
          </cell>
          <cell r="F2822" t="str">
            <v>CSW</v>
          </cell>
          <cell r="I2822">
            <v>7026</v>
          </cell>
          <cell r="J2822" t="str">
            <v>100% Cotton</v>
          </cell>
          <cell r="M2822" t="str">
            <v>Fiber Reactive</v>
          </cell>
          <cell r="Y2822">
            <v>36039</v>
          </cell>
          <cell r="Z2822" t="str">
            <v>Dropped</v>
          </cell>
        </row>
        <row r="2823">
          <cell r="A2823" t="str">
            <v>F05</v>
          </cell>
          <cell r="B2823" t="str">
            <v>Aquamarine</v>
          </cell>
          <cell r="C2823">
            <v>26</v>
          </cell>
          <cell r="F2823" t="str">
            <v>CSW</v>
          </cell>
          <cell r="I2823">
            <v>7026</v>
          </cell>
          <cell r="J2823" t="str">
            <v>100% Cotton</v>
          </cell>
          <cell r="M2823" t="str">
            <v>Fiber Reactive</v>
          </cell>
          <cell r="Y2823">
            <v>36039</v>
          </cell>
          <cell r="Z2823" t="str">
            <v>Dropped</v>
          </cell>
        </row>
        <row r="2824">
          <cell r="A2824" t="str">
            <v>F04</v>
          </cell>
          <cell r="B2824" t="str">
            <v>Hawaiian Blue</v>
          </cell>
          <cell r="C2824" t="str">
            <v>HB</v>
          </cell>
          <cell r="F2824" t="str">
            <v>CSW</v>
          </cell>
          <cell r="I2824">
            <v>7026</v>
          </cell>
          <cell r="J2824" t="str">
            <v>100% Cotton</v>
          </cell>
          <cell r="M2824" t="str">
            <v>Fiber Reactive</v>
          </cell>
          <cell r="Y2824">
            <v>36039</v>
          </cell>
          <cell r="Z2824" t="str">
            <v>Dropped</v>
          </cell>
        </row>
        <row r="2825">
          <cell r="A2825" t="str">
            <v>F03</v>
          </cell>
          <cell r="B2825" t="str">
            <v>Regatta Red</v>
          </cell>
          <cell r="C2825" t="str">
            <v>RR</v>
          </cell>
          <cell r="F2825" t="str">
            <v>CSW</v>
          </cell>
          <cell r="I2825">
            <v>7026</v>
          </cell>
          <cell r="J2825" t="str">
            <v>100% Cotton</v>
          </cell>
          <cell r="M2825" t="str">
            <v>Fiber Reactive</v>
          </cell>
          <cell r="Y2825">
            <v>36039</v>
          </cell>
          <cell r="Z2825" t="str">
            <v>Dropped</v>
          </cell>
        </row>
        <row r="2826">
          <cell r="A2826" t="str">
            <v>F02</v>
          </cell>
          <cell r="B2826" t="str">
            <v>Black</v>
          </cell>
          <cell r="C2826" t="str">
            <v>BK</v>
          </cell>
          <cell r="F2826" t="str">
            <v>CSW</v>
          </cell>
          <cell r="I2826">
            <v>7026</v>
          </cell>
          <cell r="J2826" t="str">
            <v>100% Cotton</v>
          </cell>
          <cell r="M2826" t="str">
            <v>Fiber Reactive</v>
          </cell>
          <cell r="Y2826">
            <v>36039</v>
          </cell>
          <cell r="Z2826" t="str">
            <v>Dropped</v>
          </cell>
        </row>
        <row r="2827">
          <cell r="A2827" t="str">
            <v>F01</v>
          </cell>
          <cell r="B2827" t="str">
            <v>White</v>
          </cell>
          <cell r="C2827" t="str">
            <v>WH</v>
          </cell>
          <cell r="F2827" t="str">
            <v>CSW</v>
          </cell>
          <cell r="I2827">
            <v>7026</v>
          </cell>
          <cell r="J2827" t="str">
            <v>100% Cotton</v>
          </cell>
          <cell r="M2827" t="str">
            <v>No Dyes</v>
          </cell>
          <cell r="Y2827">
            <v>36039</v>
          </cell>
          <cell r="Z2827" t="str">
            <v>Dropped</v>
          </cell>
        </row>
        <row r="2828">
          <cell r="A2828" t="str">
            <v>ELU21</v>
          </cell>
          <cell r="B2828" t="str">
            <v>Sap Green</v>
          </cell>
          <cell r="D2828" t="str">
            <v>Ginny Parks</v>
          </cell>
          <cell r="E2828" t="str">
            <v>SP' 02 JMS BRIGHTS</v>
          </cell>
          <cell r="F2828" t="str">
            <v>JMS</v>
          </cell>
          <cell r="G2828">
            <v>37007</v>
          </cell>
          <cell r="H2828">
            <v>37014</v>
          </cell>
          <cell r="I2828" t="str">
            <v>Elastic</v>
          </cell>
          <cell r="J2828" t="str">
            <v>Elastic</v>
          </cell>
          <cell r="K2828" t="str">
            <v>SP'02</v>
          </cell>
          <cell r="L2828" t="str">
            <v>U21</v>
          </cell>
          <cell r="Z2828" t="str">
            <v>Lab dip in-process</v>
          </cell>
        </row>
        <row r="2829">
          <cell r="A2829" t="str">
            <v>ELU02</v>
          </cell>
          <cell r="B2829" t="str">
            <v>Jasper</v>
          </cell>
          <cell r="D2829" t="str">
            <v>Ginny Parks</v>
          </cell>
          <cell r="E2829" t="str">
            <v>SP' 02 JMS BRIGHTS</v>
          </cell>
          <cell r="F2829" t="str">
            <v>JMS</v>
          </cell>
          <cell r="G2829">
            <v>37007</v>
          </cell>
          <cell r="H2829">
            <v>37014</v>
          </cell>
          <cell r="I2829" t="str">
            <v>Elastic</v>
          </cell>
          <cell r="J2829" t="str">
            <v>Elastic</v>
          </cell>
          <cell r="K2829" t="str">
            <v>SP'02</v>
          </cell>
          <cell r="L2829" t="str">
            <v>U02</v>
          </cell>
          <cell r="Z2829" t="str">
            <v>Lab dip in-process</v>
          </cell>
        </row>
        <row r="2830">
          <cell r="A2830" t="str">
            <v>ELP77</v>
          </cell>
          <cell r="B2830" t="str">
            <v>Amelia Orange</v>
          </cell>
          <cell r="D2830" t="str">
            <v>Ginny Parks</v>
          </cell>
          <cell r="E2830" t="str">
            <v>SP' 02 JMS BRIGHTS</v>
          </cell>
          <cell r="F2830" t="str">
            <v>JMS</v>
          </cell>
          <cell r="G2830">
            <v>37007</v>
          </cell>
          <cell r="H2830">
            <v>37014</v>
          </cell>
          <cell r="I2830" t="str">
            <v>Elastic</v>
          </cell>
          <cell r="J2830" t="str">
            <v>Elastic</v>
          </cell>
          <cell r="K2830" t="str">
            <v>SP'02</v>
          </cell>
          <cell r="L2830" t="str">
            <v>P77</v>
          </cell>
          <cell r="Z2830" t="str">
            <v>Lab dip in-process</v>
          </cell>
        </row>
        <row r="2831">
          <cell r="A2831" t="str">
            <v>E95PEG013</v>
          </cell>
          <cell r="B2831" t="str">
            <v>Tidal Pool Aqua</v>
          </cell>
          <cell r="I2831" t="str">
            <v>PEG013</v>
          </cell>
          <cell r="J2831" t="str">
            <v>POLYESTER</v>
          </cell>
          <cell r="Z2831" t="str">
            <v>Complete</v>
          </cell>
        </row>
        <row r="2832">
          <cell r="A2832" t="str">
            <v>E95EL</v>
          </cell>
          <cell r="B2832" t="str">
            <v>Tidal Pool Aqua</v>
          </cell>
          <cell r="F2832" t="str">
            <v>CSW</v>
          </cell>
          <cell r="J2832" t="str">
            <v>POLYESTER</v>
          </cell>
          <cell r="M2832" t="str">
            <v>PIGMENT</v>
          </cell>
          <cell r="Z2832" t="str">
            <v xml:space="preserve"> </v>
          </cell>
        </row>
        <row r="2833">
          <cell r="A2833" t="str">
            <v>E95</v>
          </cell>
          <cell r="B2833" t="str">
            <v>Tidal Pool Aqua</v>
          </cell>
          <cell r="F2833" t="str">
            <v>CSW</v>
          </cell>
          <cell r="I2833">
            <v>2808</v>
          </cell>
          <cell r="J2833" t="str">
            <v>100% Cotton</v>
          </cell>
          <cell r="M2833" t="str">
            <v>Fiber Reactive</v>
          </cell>
          <cell r="N2833" t="str">
            <v>Jet Bleach</v>
          </cell>
          <cell r="U2833">
            <v>36291</v>
          </cell>
          <cell r="W2833">
            <v>37662</v>
          </cell>
          <cell r="Z2833" t="str">
            <v>Development Complete</v>
          </cell>
        </row>
        <row r="2834">
          <cell r="A2834" t="str">
            <v>E64</v>
          </cell>
          <cell r="B2834" t="str">
            <v>Rugged Orange</v>
          </cell>
          <cell r="F2834" t="str">
            <v>CSW</v>
          </cell>
          <cell r="I2834">
            <v>1857</v>
          </cell>
          <cell r="J2834" t="str">
            <v>100% Cotton</v>
          </cell>
          <cell r="M2834" t="str">
            <v>Fiber Reactive</v>
          </cell>
          <cell r="Z2834" t="str">
            <v xml:space="preserve"> </v>
          </cell>
        </row>
        <row r="2835">
          <cell r="A2835" t="str">
            <v>E63</v>
          </cell>
          <cell r="B2835" t="str">
            <v>Trail Moss</v>
          </cell>
          <cell r="F2835" t="str">
            <v>CSW</v>
          </cell>
          <cell r="I2835">
            <v>1857</v>
          </cell>
          <cell r="J2835" t="str">
            <v>100% Cotton</v>
          </cell>
          <cell r="M2835" t="str">
            <v>Fiber Reactive</v>
          </cell>
          <cell r="Z2835" t="str">
            <v xml:space="preserve"> </v>
          </cell>
        </row>
        <row r="2836">
          <cell r="A2836" t="str">
            <v>E62</v>
          </cell>
          <cell r="B2836" t="str">
            <v>Gold</v>
          </cell>
          <cell r="C2836" t="str">
            <v>GO</v>
          </cell>
          <cell r="F2836" t="str">
            <v>CSW</v>
          </cell>
          <cell r="I2836">
            <v>1857</v>
          </cell>
          <cell r="J2836" t="str">
            <v>100% Cotton</v>
          </cell>
          <cell r="M2836" t="str">
            <v>Fiber Reactive</v>
          </cell>
          <cell r="Z2836" t="str">
            <v xml:space="preserve"> </v>
          </cell>
        </row>
        <row r="2837">
          <cell r="A2837" t="str">
            <v>E61</v>
          </cell>
          <cell r="B2837" t="str">
            <v>Aqua</v>
          </cell>
          <cell r="F2837" t="str">
            <v>CSW</v>
          </cell>
          <cell r="I2837">
            <v>1857</v>
          </cell>
          <cell r="J2837" t="str">
            <v>100% Cotton</v>
          </cell>
          <cell r="M2837" t="str">
            <v>Fiber Reactive</v>
          </cell>
          <cell r="Z2837" t="str">
            <v xml:space="preserve"> </v>
          </cell>
        </row>
        <row r="2838">
          <cell r="A2838" t="str">
            <v>E60</v>
          </cell>
          <cell r="B2838" t="str">
            <v>Deep Pink</v>
          </cell>
          <cell r="C2838" t="str">
            <v>8H</v>
          </cell>
          <cell r="F2838" t="str">
            <v>CSW</v>
          </cell>
          <cell r="I2838">
            <v>1857</v>
          </cell>
          <cell r="J2838" t="str">
            <v>100% Cotton</v>
          </cell>
          <cell r="M2838" t="str">
            <v>Fiber Reactive</v>
          </cell>
          <cell r="Z2838" t="str">
            <v xml:space="preserve"> </v>
          </cell>
        </row>
        <row r="2839">
          <cell r="A2839" t="str">
            <v>E59</v>
          </cell>
          <cell r="B2839" t="str">
            <v>Green</v>
          </cell>
          <cell r="C2839" t="str">
            <v>GN</v>
          </cell>
          <cell r="F2839" t="str">
            <v>CSW</v>
          </cell>
          <cell r="I2839">
            <v>1857</v>
          </cell>
          <cell r="J2839" t="str">
            <v>100% Cotton</v>
          </cell>
          <cell r="M2839" t="str">
            <v>Fiber Reactive</v>
          </cell>
          <cell r="Z2839" t="str">
            <v xml:space="preserve"> </v>
          </cell>
        </row>
        <row r="2840">
          <cell r="A2840" t="str">
            <v>E58</v>
          </cell>
          <cell r="B2840" t="str">
            <v>Orange</v>
          </cell>
          <cell r="C2840" t="str">
            <v>OR</v>
          </cell>
          <cell r="F2840" t="str">
            <v>CSW</v>
          </cell>
          <cell r="I2840">
            <v>1857</v>
          </cell>
          <cell r="J2840" t="str">
            <v>100% Cotton</v>
          </cell>
          <cell r="M2840" t="str">
            <v>Fiber Reactive</v>
          </cell>
          <cell r="Z2840" t="str">
            <v xml:space="preserve"> </v>
          </cell>
        </row>
        <row r="2841">
          <cell r="A2841" t="str">
            <v>E57</v>
          </cell>
          <cell r="B2841" t="str">
            <v>Navy no fix</v>
          </cell>
          <cell r="C2841" t="str">
            <v>OG</v>
          </cell>
          <cell r="F2841" t="str">
            <v>CSW</v>
          </cell>
          <cell r="I2841">
            <v>1780</v>
          </cell>
          <cell r="J2841" t="str">
            <v>100% Cotton</v>
          </cell>
          <cell r="M2841" t="str">
            <v>Fiber Reactive</v>
          </cell>
          <cell r="Z2841" t="str">
            <v xml:space="preserve"> </v>
          </cell>
        </row>
        <row r="2842">
          <cell r="A2842" t="str">
            <v>E56</v>
          </cell>
          <cell r="B2842" t="str">
            <v>Electric Blue</v>
          </cell>
          <cell r="F2842" t="str">
            <v>CSW</v>
          </cell>
          <cell r="I2842">
            <v>1857</v>
          </cell>
          <cell r="J2842" t="str">
            <v>100% Cotton</v>
          </cell>
          <cell r="Z2842" t="str">
            <v xml:space="preserve"> </v>
          </cell>
        </row>
        <row r="2843">
          <cell r="A2843" t="str">
            <v>E55</v>
          </cell>
          <cell r="B2843" t="str">
            <v>Blueridge</v>
          </cell>
          <cell r="F2843" t="str">
            <v>CSW</v>
          </cell>
          <cell r="I2843">
            <v>1857</v>
          </cell>
          <cell r="J2843" t="str">
            <v>100% Cotton</v>
          </cell>
          <cell r="Z2843" t="str">
            <v xml:space="preserve"> </v>
          </cell>
        </row>
        <row r="2844">
          <cell r="A2844" t="str">
            <v>E54</v>
          </cell>
          <cell r="B2844" t="str">
            <v>Woodland</v>
          </cell>
          <cell r="F2844" t="str">
            <v>CSW</v>
          </cell>
          <cell r="I2844">
            <v>1857</v>
          </cell>
          <cell r="J2844" t="str">
            <v>100% Cotton</v>
          </cell>
          <cell r="Z2844" t="str">
            <v xml:space="preserve"> </v>
          </cell>
        </row>
        <row r="2845">
          <cell r="A2845" t="str">
            <v>E53</v>
          </cell>
          <cell r="B2845" t="str">
            <v>Pink Aura</v>
          </cell>
          <cell r="F2845" t="str">
            <v>CSW</v>
          </cell>
          <cell r="I2845">
            <v>1857</v>
          </cell>
          <cell r="J2845" t="str">
            <v>100% Cotton</v>
          </cell>
          <cell r="Z2845" t="str">
            <v xml:space="preserve"> </v>
          </cell>
        </row>
        <row r="2846">
          <cell r="A2846" t="str">
            <v>E50</v>
          </cell>
          <cell r="B2846" t="str">
            <v>Warm Turquoise</v>
          </cell>
          <cell r="F2846" t="str">
            <v>CSW</v>
          </cell>
          <cell r="I2846">
            <v>1857</v>
          </cell>
          <cell r="J2846" t="str">
            <v>100% Cotton</v>
          </cell>
          <cell r="Z2846" t="str">
            <v xml:space="preserve"> </v>
          </cell>
        </row>
        <row r="2847">
          <cell r="A2847" t="str">
            <v>E49</v>
          </cell>
          <cell r="B2847" t="str">
            <v>Cedar</v>
          </cell>
          <cell r="F2847" t="str">
            <v>CSW</v>
          </cell>
          <cell r="I2847">
            <v>1857</v>
          </cell>
          <cell r="J2847" t="str">
            <v>100% Cotton</v>
          </cell>
          <cell r="Z2847" t="str">
            <v xml:space="preserve"> </v>
          </cell>
        </row>
        <row r="2848">
          <cell r="A2848" t="str">
            <v>E48</v>
          </cell>
          <cell r="B2848" t="str">
            <v>Misty Magenta</v>
          </cell>
          <cell r="F2848" t="str">
            <v>CSW</v>
          </cell>
          <cell r="I2848">
            <v>1857</v>
          </cell>
          <cell r="J2848" t="str">
            <v>100% Cotton</v>
          </cell>
          <cell r="Z2848" t="str">
            <v xml:space="preserve"> </v>
          </cell>
        </row>
        <row r="2849">
          <cell r="A2849" t="str">
            <v>E45</v>
          </cell>
          <cell r="B2849" t="str">
            <v>Deep Sea</v>
          </cell>
          <cell r="F2849" t="str">
            <v>CSW</v>
          </cell>
          <cell r="I2849">
            <v>1857</v>
          </cell>
          <cell r="J2849" t="str">
            <v>100% Cotton</v>
          </cell>
          <cell r="Z2849" t="str">
            <v xml:space="preserve"> </v>
          </cell>
        </row>
        <row r="2850">
          <cell r="A2850" t="str">
            <v>E43</v>
          </cell>
          <cell r="B2850" t="str">
            <v>Goldspun</v>
          </cell>
          <cell r="F2850" t="str">
            <v>CSW</v>
          </cell>
          <cell r="I2850">
            <v>1857</v>
          </cell>
          <cell r="J2850" t="str">
            <v>100% Cotton</v>
          </cell>
          <cell r="Z2850" t="str">
            <v xml:space="preserve"> </v>
          </cell>
        </row>
        <row r="2851">
          <cell r="A2851" t="str">
            <v>E42</v>
          </cell>
          <cell r="B2851" t="str">
            <v>Wheat</v>
          </cell>
          <cell r="F2851" t="str">
            <v>CSW</v>
          </cell>
          <cell r="I2851">
            <v>1857</v>
          </cell>
          <cell r="J2851" t="str">
            <v>100% Cotton</v>
          </cell>
          <cell r="Z2851" t="str">
            <v xml:space="preserve"> </v>
          </cell>
        </row>
        <row r="2852">
          <cell r="A2852" t="str">
            <v>E41</v>
          </cell>
          <cell r="B2852" t="str">
            <v>Storm</v>
          </cell>
          <cell r="F2852" t="str">
            <v>CSW</v>
          </cell>
          <cell r="I2852">
            <v>1857</v>
          </cell>
          <cell r="J2852" t="str">
            <v>100% Cotton</v>
          </cell>
          <cell r="Z2852" t="str">
            <v xml:space="preserve"> </v>
          </cell>
        </row>
        <row r="2853">
          <cell r="A2853" t="str">
            <v>E39</v>
          </cell>
          <cell r="B2853" t="str">
            <v>Twilight</v>
          </cell>
          <cell r="F2853" t="str">
            <v>CSW</v>
          </cell>
          <cell r="I2853">
            <v>1857</v>
          </cell>
          <cell r="J2853" t="str">
            <v>100% Cotton</v>
          </cell>
          <cell r="Z2853" t="str">
            <v xml:space="preserve"> </v>
          </cell>
        </row>
        <row r="2854">
          <cell r="A2854" t="str">
            <v>E38</v>
          </cell>
          <cell r="B2854" t="str">
            <v>Dream Yellow</v>
          </cell>
          <cell r="F2854" t="str">
            <v>CSW</v>
          </cell>
          <cell r="I2854">
            <v>1857</v>
          </cell>
          <cell r="J2854" t="str">
            <v>100% Cotton</v>
          </cell>
          <cell r="Z2854" t="str">
            <v xml:space="preserve"> </v>
          </cell>
        </row>
        <row r="2855">
          <cell r="A2855" t="str">
            <v>E37</v>
          </cell>
          <cell r="B2855" t="str">
            <v>Candy Apple</v>
          </cell>
          <cell r="F2855" t="str">
            <v>CSW</v>
          </cell>
          <cell r="I2855">
            <v>1857</v>
          </cell>
          <cell r="J2855" t="str">
            <v>100% Cotton</v>
          </cell>
          <cell r="Z2855" t="str">
            <v xml:space="preserve"> </v>
          </cell>
        </row>
        <row r="2856">
          <cell r="A2856" t="str">
            <v>E36</v>
          </cell>
          <cell r="B2856" t="str">
            <v>Bluejay</v>
          </cell>
          <cell r="F2856" t="str">
            <v>CSW</v>
          </cell>
          <cell r="I2856">
            <v>1857</v>
          </cell>
          <cell r="J2856" t="str">
            <v>100% Cotton</v>
          </cell>
          <cell r="Z2856" t="str">
            <v xml:space="preserve"> </v>
          </cell>
        </row>
        <row r="2857">
          <cell r="A2857" t="str">
            <v>E35</v>
          </cell>
          <cell r="B2857" t="str">
            <v>Wild Rose</v>
          </cell>
          <cell r="F2857" t="str">
            <v>CSW</v>
          </cell>
          <cell r="I2857">
            <v>1857</v>
          </cell>
          <cell r="J2857" t="str">
            <v>100% Cotton</v>
          </cell>
          <cell r="Z2857" t="str">
            <v xml:space="preserve"> </v>
          </cell>
        </row>
        <row r="2858">
          <cell r="A2858" t="str">
            <v>E34</v>
          </cell>
          <cell r="B2858" t="str">
            <v>Zen Green</v>
          </cell>
          <cell r="F2858" t="str">
            <v>CSW</v>
          </cell>
          <cell r="I2858">
            <v>1857</v>
          </cell>
          <cell r="J2858" t="str">
            <v>100% Cotton</v>
          </cell>
          <cell r="Z2858" t="str">
            <v xml:space="preserve"> </v>
          </cell>
        </row>
        <row r="2859">
          <cell r="A2859" t="str">
            <v>E33</v>
          </cell>
          <cell r="B2859" t="str">
            <v>Hot Pink</v>
          </cell>
          <cell r="C2859" t="str">
            <v>M8</v>
          </cell>
          <cell r="F2859" t="str">
            <v>CSW</v>
          </cell>
          <cell r="I2859">
            <v>1857</v>
          </cell>
          <cell r="J2859" t="str">
            <v>100% Cotton</v>
          </cell>
          <cell r="M2859" t="str">
            <v>Fiber Reactive</v>
          </cell>
          <cell r="W2859">
            <v>36008</v>
          </cell>
          <cell r="Z2859" t="str">
            <v xml:space="preserve"> </v>
          </cell>
        </row>
        <row r="2860">
          <cell r="A2860" t="str">
            <v>E31</v>
          </cell>
          <cell r="B2860" t="str">
            <v>Pale Pink</v>
          </cell>
          <cell r="C2860" t="str">
            <v>PI</v>
          </cell>
          <cell r="F2860" t="str">
            <v>CSW</v>
          </cell>
          <cell r="I2860">
            <v>1857</v>
          </cell>
          <cell r="J2860" t="str">
            <v>100% Cotton</v>
          </cell>
          <cell r="M2860" t="str">
            <v>Direct</v>
          </cell>
          <cell r="Z2860" t="str">
            <v xml:space="preserve"> </v>
          </cell>
        </row>
        <row r="2861">
          <cell r="A2861" t="str">
            <v>E30</v>
          </cell>
          <cell r="B2861" t="str">
            <v>Lavender</v>
          </cell>
          <cell r="C2861" t="str">
            <v>LV</v>
          </cell>
          <cell r="F2861" t="str">
            <v>CSW</v>
          </cell>
          <cell r="I2861">
            <v>1857</v>
          </cell>
          <cell r="J2861" t="str">
            <v>100% Cotton</v>
          </cell>
          <cell r="M2861" t="str">
            <v>Fiber Reactive</v>
          </cell>
          <cell r="Z2861" t="str">
            <v xml:space="preserve"> </v>
          </cell>
        </row>
        <row r="2862">
          <cell r="A2862" t="str">
            <v>E29</v>
          </cell>
          <cell r="B2862" t="str">
            <v>Sea Blue</v>
          </cell>
          <cell r="C2862" t="str">
            <v>L2</v>
          </cell>
          <cell r="F2862" t="str">
            <v>CSW</v>
          </cell>
          <cell r="I2862">
            <v>1857</v>
          </cell>
          <cell r="J2862" t="str">
            <v>100% Cotton</v>
          </cell>
          <cell r="M2862" t="str">
            <v>Fiber Reactive</v>
          </cell>
          <cell r="W2862">
            <v>36008</v>
          </cell>
          <cell r="Z2862" t="str">
            <v xml:space="preserve"> </v>
          </cell>
        </row>
        <row r="2863">
          <cell r="A2863" t="str">
            <v>E28Nat.</v>
          </cell>
          <cell r="B2863" t="str">
            <v>Light Aqua</v>
          </cell>
          <cell r="C2863" t="str">
            <v>Q8</v>
          </cell>
          <cell r="F2863" t="str">
            <v>CSW</v>
          </cell>
          <cell r="I2863">
            <v>1857</v>
          </cell>
          <cell r="J2863" t="str">
            <v>100% Cotton</v>
          </cell>
          <cell r="M2863" t="str">
            <v>Fiber Reactive</v>
          </cell>
          <cell r="N2863" t="str">
            <v>Jet Bleach</v>
          </cell>
          <cell r="R2863">
            <v>8.6599999999999996E-2</v>
          </cell>
          <cell r="W2863">
            <v>35977</v>
          </cell>
          <cell r="Z2863" t="str">
            <v xml:space="preserve"> </v>
          </cell>
        </row>
        <row r="2864">
          <cell r="A2864" t="str">
            <v>E28</v>
          </cell>
          <cell r="B2864" t="str">
            <v>Light Aqua</v>
          </cell>
          <cell r="D2864" t="str">
            <v>Mindy Slate</v>
          </cell>
          <cell r="F2864" t="str">
            <v>UNW</v>
          </cell>
          <cell r="I2864">
            <v>2808</v>
          </cell>
          <cell r="J2864" t="str">
            <v>100% Cotton</v>
          </cell>
          <cell r="L2864" t="str">
            <v>E28 From Nat.Text.</v>
          </cell>
          <cell r="M2864" t="str">
            <v>Fiber Reactive</v>
          </cell>
          <cell r="N2864" t="str">
            <v>Jet Bleach</v>
          </cell>
          <cell r="R2864">
            <v>8.6599999999999996E-2</v>
          </cell>
          <cell r="U2864">
            <v>37475</v>
          </cell>
          <cell r="W2864">
            <v>38947</v>
          </cell>
          <cell r="Z2864" t="str">
            <v>Development Complete</v>
          </cell>
        </row>
        <row r="2865">
          <cell r="A2865" t="str">
            <v>E27</v>
          </cell>
          <cell r="B2865" t="str">
            <v>Sun Burst</v>
          </cell>
          <cell r="C2865" t="str">
            <v>G3</v>
          </cell>
          <cell r="F2865" t="str">
            <v>CSW</v>
          </cell>
          <cell r="I2865">
            <v>1857</v>
          </cell>
          <cell r="J2865" t="str">
            <v>100% Cotton</v>
          </cell>
          <cell r="M2865" t="str">
            <v>Fiber Reactive</v>
          </cell>
          <cell r="W2865">
            <v>36008</v>
          </cell>
          <cell r="Z2865" t="str">
            <v xml:space="preserve"> </v>
          </cell>
        </row>
        <row r="2866">
          <cell r="A2866" t="str">
            <v>E26</v>
          </cell>
          <cell r="B2866" t="str">
            <v>Dark Magenta</v>
          </cell>
          <cell r="C2866" t="str">
            <v>QX</v>
          </cell>
          <cell r="F2866" t="str">
            <v>CSW</v>
          </cell>
          <cell r="I2866">
            <v>1857</v>
          </cell>
          <cell r="J2866" t="str">
            <v>100% Cotton</v>
          </cell>
          <cell r="M2866" t="str">
            <v>Fiber Reactive</v>
          </cell>
          <cell r="W2866">
            <v>36008</v>
          </cell>
          <cell r="Z2866" t="str">
            <v xml:space="preserve"> </v>
          </cell>
        </row>
        <row r="2867">
          <cell r="A2867" t="str">
            <v>E25</v>
          </cell>
          <cell r="B2867" t="str">
            <v>Purple</v>
          </cell>
          <cell r="C2867" t="str">
            <v>PR</v>
          </cell>
          <cell r="F2867" t="str">
            <v>CSW</v>
          </cell>
          <cell r="I2867">
            <v>1857</v>
          </cell>
          <cell r="J2867" t="str">
            <v>100% Cotton</v>
          </cell>
          <cell r="M2867" t="str">
            <v>Fiber Reactive</v>
          </cell>
          <cell r="W2867">
            <v>35977</v>
          </cell>
          <cell r="Z2867" t="str">
            <v xml:space="preserve"> </v>
          </cell>
        </row>
        <row r="2868">
          <cell r="A2868" t="str">
            <v>E24</v>
          </cell>
          <cell r="B2868" t="str">
            <v>Lilac</v>
          </cell>
          <cell r="C2868" t="str">
            <v>LC</v>
          </cell>
          <cell r="F2868" t="str">
            <v>CSW</v>
          </cell>
          <cell r="I2868">
            <v>1857</v>
          </cell>
          <cell r="J2868" t="str">
            <v>100% Cotton</v>
          </cell>
          <cell r="M2868" t="str">
            <v>Fiber Reactive</v>
          </cell>
          <cell r="W2868">
            <v>36008</v>
          </cell>
          <cell r="Z2868" t="str">
            <v xml:space="preserve"> </v>
          </cell>
        </row>
        <row r="2869">
          <cell r="A2869" t="str">
            <v>E23</v>
          </cell>
          <cell r="B2869" t="str">
            <v>Carla Jade</v>
          </cell>
          <cell r="C2869" t="str">
            <v>QU</v>
          </cell>
          <cell r="F2869" t="str">
            <v>CSW</v>
          </cell>
          <cell r="I2869">
            <v>1857</v>
          </cell>
          <cell r="J2869" t="str">
            <v>100% Cotton</v>
          </cell>
          <cell r="M2869" t="str">
            <v>Fiber Reactive</v>
          </cell>
          <cell r="W2869">
            <v>35977</v>
          </cell>
          <cell r="Z2869" t="str">
            <v xml:space="preserve"> </v>
          </cell>
        </row>
        <row r="2870">
          <cell r="A2870" t="str">
            <v>E22</v>
          </cell>
          <cell r="B2870" t="str">
            <v>Sugar Pink</v>
          </cell>
          <cell r="C2870" t="str">
            <v>PU</v>
          </cell>
          <cell r="F2870" t="str">
            <v>CSW</v>
          </cell>
          <cell r="I2870">
            <v>1857</v>
          </cell>
          <cell r="J2870" t="str">
            <v>100% Cotton</v>
          </cell>
          <cell r="M2870" t="str">
            <v>Fiber Reactive</v>
          </cell>
          <cell r="W2870">
            <v>36008</v>
          </cell>
          <cell r="Z2870" t="str">
            <v xml:space="preserve"> </v>
          </cell>
        </row>
        <row r="2871">
          <cell r="A2871" t="str">
            <v>E21</v>
          </cell>
          <cell r="B2871" t="str">
            <v>Navy</v>
          </cell>
          <cell r="C2871" t="str">
            <v>8D</v>
          </cell>
          <cell r="F2871" t="str">
            <v>CSW</v>
          </cell>
          <cell r="I2871">
            <v>1857</v>
          </cell>
          <cell r="J2871" t="str">
            <v>100% Cotton</v>
          </cell>
          <cell r="M2871" t="str">
            <v>Fiber Reactive</v>
          </cell>
          <cell r="Z2871" t="str">
            <v xml:space="preserve"> </v>
          </cell>
        </row>
        <row r="2872">
          <cell r="A2872" t="str">
            <v>E20</v>
          </cell>
          <cell r="B2872" t="str">
            <v>Mid Yellow</v>
          </cell>
          <cell r="C2872" t="str">
            <v>Q7</v>
          </cell>
          <cell r="F2872" t="str">
            <v>CSW</v>
          </cell>
          <cell r="I2872">
            <v>1857</v>
          </cell>
          <cell r="J2872" t="str">
            <v>100% Cotton</v>
          </cell>
          <cell r="M2872" t="str">
            <v>Direct</v>
          </cell>
          <cell r="W2872">
            <v>36008</v>
          </cell>
          <cell r="Z2872" t="str">
            <v xml:space="preserve"> </v>
          </cell>
        </row>
        <row r="2873">
          <cell r="A2873" t="str">
            <v>E19</v>
          </cell>
          <cell r="B2873" t="str">
            <v>Golf Green</v>
          </cell>
          <cell r="F2873" t="str">
            <v>CSW</v>
          </cell>
          <cell r="I2873">
            <v>1857</v>
          </cell>
          <cell r="J2873" t="str">
            <v>100% Cotton</v>
          </cell>
          <cell r="M2873" t="str">
            <v>Fiber Reactive</v>
          </cell>
          <cell r="Z2873" t="str">
            <v xml:space="preserve"> </v>
          </cell>
        </row>
        <row r="2874">
          <cell r="A2874" t="str">
            <v>E18</v>
          </cell>
          <cell r="B2874" t="str">
            <v>Medium Lilac</v>
          </cell>
          <cell r="F2874" t="str">
            <v>CSW</v>
          </cell>
          <cell r="I2874">
            <v>1857</v>
          </cell>
          <cell r="J2874" t="str">
            <v>100% Cotton</v>
          </cell>
          <cell r="M2874" t="str">
            <v>Fiber Reactive</v>
          </cell>
          <cell r="Z2874" t="str">
            <v xml:space="preserve"> </v>
          </cell>
        </row>
        <row r="2875">
          <cell r="A2875" t="str">
            <v>E17</v>
          </cell>
          <cell r="B2875" t="str">
            <v>Spring Green</v>
          </cell>
          <cell r="C2875" t="str">
            <v>QY</v>
          </cell>
          <cell r="F2875" t="str">
            <v>CSW</v>
          </cell>
          <cell r="I2875">
            <v>1857</v>
          </cell>
          <cell r="J2875" t="str">
            <v>100% Cotton</v>
          </cell>
          <cell r="M2875" t="str">
            <v>Fiber Reactive</v>
          </cell>
          <cell r="W2875">
            <v>36008</v>
          </cell>
          <cell r="Z2875" t="str">
            <v xml:space="preserve"> </v>
          </cell>
        </row>
        <row r="2876">
          <cell r="A2876" t="str">
            <v>E15</v>
          </cell>
          <cell r="B2876" t="str">
            <v>Sky Blue</v>
          </cell>
          <cell r="F2876" t="str">
            <v>CSW</v>
          </cell>
          <cell r="I2876">
            <v>1857</v>
          </cell>
          <cell r="J2876" t="str">
            <v>100% Cotton</v>
          </cell>
          <cell r="M2876" t="str">
            <v>Fiber Reactive</v>
          </cell>
          <cell r="Z2876" t="str">
            <v xml:space="preserve"> </v>
          </cell>
        </row>
        <row r="2877">
          <cell r="A2877" t="str">
            <v>E14</v>
          </cell>
          <cell r="B2877" t="str">
            <v>Medium Pink</v>
          </cell>
          <cell r="F2877" t="str">
            <v>CSW</v>
          </cell>
          <cell r="I2877">
            <v>1857</v>
          </cell>
          <cell r="J2877" t="str">
            <v>100% Cotton</v>
          </cell>
          <cell r="M2877" t="str">
            <v>Fiber Reactive</v>
          </cell>
          <cell r="Z2877" t="str">
            <v xml:space="preserve"> </v>
          </cell>
        </row>
        <row r="2878">
          <cell r="A2878" t="str">
            <v>E13</v>
          </cell>
          <cell r="B2878" t="str">
            <v>Pink Glow</v>
          </cell>
          <cell r="C2878" t="str">
            <v>DE</v>
          </cell>
          <cell r="F2878" t="str">
            <v>CSW</v>
          </cell>
          <cell r="I2878">
            <v>1857</v>
          </cell>
          <cell r="J2878" t="str">
            <v>100% Cotton</v>
          </cell>
          <cell r="M2878" t="str">
            <v>Fiber Reactive</v>
          </cell>
          <cell r="W2878">
            <v>35855</v>
          </cell>
          <cell r="Z2878" t="str">
            <v xml:space="preserve"> </v>
          </cell>
        </row>
        <row r="2879">
          <cell r="A2879" t="str">
            <v>E12</v>
          </cell>
          <cell r="B2879" t="str">
            <v>Capri</v>
          </cell>
          <cell r="C2879" t="str">
            <v>CW</v>
          </cell>
          <cell r="F2879" t="str">
            <v>CSW</v>
          </cell>
          <cell r="I2879">
            <v>1857</v>
          </cell>
          <cell r="J2879" t="str">
            <v>100% Cotton</v>
          </cell>
          <cell r="M2879" t="str">
            <v>Fiber Reactive</v>
          </cell>
          <cell r="W2879">
            <v>35855</v>
          </cell>
          <cell r="Z2879" t="str">
            <v xml:space="preserve"> </v>
          </cell>
        </row>
        <row r="2880">
          <cell r="A2880" t="str">
            <v>E11</v>
          </cell>
          <cell r="B2880" t="str">
            <v>Sweet Pea</v>
          </cell>
          <cell r="C2880" t="str">
            <v>DH</v>
          </cell>
          <cell r="F2880" t="str">
            <v>CSW</v>
          </cell>
          <cell r="I2880">
            <v>1857</v>
          </cell>
          <cell r="J2880" t="str">
            <v>100% Cotton</v>
          </cell>
          <cell r="M2880" t="str">
            <v>Fiber Reactive</v>
          </cell>
          <cell r="W2880">
            <v>35855</v>
          </cell>
          <cell r="Z2880" t="str">
            <v xml:space="preserve"> </v>
          </cell>
        </row>
        <row r="2881">
          <cell r="A2881" t="str">
            <v>E10</v>
          </cell>
          <cell r="B2881" t="str">
            <v>Rose Petal</v>
          </cell>
          <cell r="C2881" t="str">
            <v>OF</v>
          </cell>
          <cell r="F2881" t="str">
            <v>CSW</v>
          </cell>
          <cell r="I2881">
            <v>1857</v>
          </cell>
          <cell r="J2881" t="str">
            <v>100% Cotton</v>
          </cell>
          <cell r="M2881" t="str">
            <v>Fiber Reactive</v>
          </cell>
          <cell r="Y2881">
            <v>35855</v>
          </cell>
          <cell r="Z2881" t="str">
            <v>Dropped</v>
          </cell>
        </row>
        <row r="2882">
          <cell r="A2882" t="str">
            <v>E09</v>
          </cell>
          <cell r="B2882" t="str">
            <v>Mediterranean</v>
          </cell>
          <cell r="C2882" t="str">
            <v>MD</v>
          </cell>
          <cell r="F2882" t="str">
            <v>CSW</v>
          </cell>
          <cell r="I2882">
            <v>1857</v>
          </cell>
          <cell r="J2882" t="str">
            <v>100% Cotton</v>
          </cell>
          <cell r="M2882" t="str">
            <v>Fiber Reactive</v>
          </cell>
          <cell r="W2882">
            <v>35827</v>
          </cell>
          <cell r="Z2882" t="str">
            <v xml:space="preserve"> </v>
          </cell>
        </row>
        <row r="2883">
          <cell r="A2883" t="str">
            <v>E08</v>
          </cell>
          <cell r="B2883" t="str">
            <v>Envy</v>
          </cell>
          <cell r="C2883" t="str">
            <v>BR</v>
          </cell>
          <cell r="F2883" t="str">
            <v>CSW</v>
          </cell>
          <cell r="I2883">
            <v>1857</v>
          </cell>
          <cell r="J2883" t="str">
            <v>100% Cotton</v>
          </cell>
          <cell r="M2883" t="str">
            <v>Direct</v>
          </cell>
          <cell r="Y2883">
            <v>35855</v>
          </cell>
          <cell r="Z2883" t="str">
            <v>Dropped</v>
          </cell>
        </row>
        <row r="2884">
          <cell r="A2884" t="str">
            <v>E07</v>
          </cell>
          <cell r="B2884" t="str">
            <v>Shadow</v>
          </cell>
          <cell r="C2884" t="str">
            <v>CI</v>
          </cell>
          <cell r="F2884" t="str">
            <v>CSW</v>
          </cell>
          <cell r="I2884">
            <v>1857</v>
          </cell>
          <cell r="J2884" t="str">
            <v>100% Cotton</v>
          </cell>
          <cell r="M2884" t="str">
            <v>Fiber Reactive</v>
          </cell>
          <cell r="W2884">
            <v>35827</v>
          </cell>
          <cell r="Z2884" t="str">
            <v xml:space="preserve"> </v>
          </cell>
        </row>
        <row r="2885">
          <cell r="A2885" t="str">
            <v>E06</v>
          </cell>
          <cell r="B2885" t="str">
            <v>Pink Sand</v>
          </cell>
          <cell r="C2885" t="str">
            <v>BI</v>
          </cell>
          <cell r="F2885" t="str">
            <v>CSW</v>
          </cell>
          <cell r="I2885">
            <v>1857</v>
          </cell>
          <cell r="J2885" t="str">
            <v>100% Cotton</v>
          </cell>
          <cell r="M2885" t="str">
            <v>Fiber Reactive</v>
          </cell>
          <cell r="Y2885">
            <v>35855</v>
          </cell>
          <cell r="Z2885" t="str">
            <v>Dropped</v>
          </cell>
        </row>
        <row r="2886">
          <cell r="A2886" t="str">
            <v>E05</v>
          </cell>
          <cell r="B2886" t="str">
            <v>Breeze</v>
          </cell>
          <cell r="C2886" t="str">
            <v>BA</v>
          </cell>
          <cell r="F2886" t="str">
            <v>CSW</v>
          </cell>
          <cell r="I2886">
            <v>1857</v>
          </cell>
          <cell r="J2886" t="str">
            <v>100% Cotton</v>
          </cell>
          <cell r="M2886" t="str">
            <v>Fiber Reactive</v>
          </cell>
          <cell r="W2886">
            <v>35827</v>
          </cell>
          <cell r="Z2886" t="str">
            <v xml:space="preserve"> </v>
          </cell>
        </row>
        <row r="2887">
          <cell r="A2887" t="str">
            <v>E04</v>
          </cell>
          <cell r="B2887" t="str">
            <v>Greenstone</v>
          </cell>
          <cell r="C2887" t="str">
            <v>CF</v>
          </cell>
          <cell r="F2887" t="str">
            <v>CSW</v>
          </cell>
          <cell r="I2887">
            <v>1857</v>
          </cell>
          <cell r="J2887" t="str">
            <v>100% Cotton</v>
          </cell>
          <cell r="M2887" t="str">
            <v>Fiber Reactive</v>
          </cell>
          <cell r="W2887">
            <v>35827</v>
          </cell>
          <cell r="Z2887" t="str">
            <v xml:space="preserve"> </v>
          </cell>
        </row>
        <row r="2888">
          <cell r="A2888" t="str">
            <v>E03</v>
          </cell>
          <cell r="B2888" t="str">
            <v>Spring Violet</v>
          </cell>
          <cell r="C2888" t="str">
            <v>CE</v>
          </cell>
          <cell r="F2888" t="str">
            <v>CSW</v>
          </cell>
          <cell r="I2888">
            <v>1857</v>
          </cell>
          <cell r="J2888" t="str">
            <v>100% Cotton</v>
          </cell>
          <cell r="M2888" t="str">
            <v>Fiber Reactive</v>
          </cell>
          <cell r="W2888">
            <v>35827</v>
          </cell>
          <cell r="Z2888" t="str">
            <v xml:space="preserve"> </v>
          </cell>
        </row>
        <row r="2889">
          <cell r="A2889" t="str">
            <v>E02</v>
          </cell>
          <cell r="B2889" t="str">
            <v>Cornmeal</v>
          </cell>
          <cell r="C2889" t="str">
            <v>4W</v>
          </cell>
          <cell r="F2889" t="str">
            <v>CSW</v>
          </cell>
          <cell r="I2889">
            <v>1857</v>
          </cell>
          <cell r="J2889" t="str">
            <v>100% Cotton</v>
          </cell>
          <cell r="M2889" t="str">
            <v>Direct</v>
          </cell>
          <cell r="W2889">
            <v>35827</v>
          </cell>
          <cell r="Z2889" t="str">
            <v xml:space="preserve"> </v>
          </cell>
        </row>
        <row r="2890">
          <cell r="A2890" t="str">
            <v>E01</v>
          </cell>
          <cell r="B2890" t="str">
            <v>Patriot</v>
          </cell>
          <cell r="C2890" t="str">
            <v>BS</v>
          </cell>
          <cell r="F2890" t="str">
            <v>CSW</v>
          </cell>
          <cell r="I2890">
            <v>1857</v>
          </cell>
          <cell r="J2890" t="str">
            <v>100% Cotton</v>
          </cell>
          <cell r="M2890" t="str">
            <v>Fiber Reactive</v>
          </cell>
          <cell r="W2890">
            <v>35827</v>
          </cell>
          <cell r="Z2890" t="str">
            <v xml:space="preserve"> </v>
          </cell>
        </row>
        <row r="2891">
          <cell r="A2891" t="str">
            <v>D61</v>
          </cell>
          <cell r="B2891" t="str">
            <v>Olive Drab</v>
          </cell>
          <cell r="D2891" t="str">
            <v>T. Martinez</v>
          </cell>
          <cell r="E2891" t="str">
            <v>Polo</v>
          </cell>
          <cell r="F2891" t="str">
            <v>polo</v>
          </cell>
          <cell r="G2891">
            <v>36182</v>
          </cell>
          <cell r="H2891">
            <v>36182</v>
          </cell>
          <cell r="I2891">
            <v>5038</v>
          </cell>
          <cell r="J2891" t="str">
            <v>100% Cotton</v>
          </cell>
          <cell r="K2891" t="str">
            <v>F'99</v>
          </cell>
          <cell r="L2891" t="str">
            <v>olive drab (polo)</v>
          </cell>
          <cell r="M2891" t="str">
            <v>Fiber Reactive</v>
          </cell>
          <cell r="N2891" t="str">
            <v>RB W/Opt.</v>
          </cell>
          <cell r="O2891">
            <v>8</v>
          </cell>
          <cell r="P2891">
            <v>36187</v>
          </cell>
          <cell r="Q2891">
            <v>36189</v>
          </cell>
          <cell r="T2891" t="str">
            <v>D</v>
          </cell>
          <cell r="Y2891">
            <v>36228</v>
          </cell>
          <cell r="Z2891" t="str">
            <v>Dropped</v>
          </cell>
        </row>
        <row r="2892">
          <cell r="A2892" t="str">
            <v>D59</v>
          </cell>
          <cell r="B2892" t="str">
            <v>Dark Gray Heather w/ fix</v>
          </cell>
          <cell r="C2892" t="str">
            <v>N7</v>
          </cell>
          <cell r="D2892" t="str">
            <v>D. Glogovsky</v>
          </cell>
          <cell r="E2892" t="str">
            <v>Loungewear</v>
          </cell>
          <cell r="F2892" t="str">
            <v>LW</v>
          </cell>
          <cell r="H2892">
            <v>36081</v>
          </cell>
          <cell r="I2892">
            <v>2640</v>
          </cell>
          <cell r="J2892" t="str">
            <v>75%/25% C/P</v>
          </cell>
          <cell r="M2892" t="str">
            <v>Fiber Reactive</v>
          </cell>
          <cell r="N2892" t="str">
            <v>RB W/ Opt.</v>
          </cell>
          <cell r="P2892" t="str">
            <v>?</v>
          </cell>
          <cell r="Q2892" t="str">
            <v>?</v>
          </cell>
          <cell r="T2892" t="str">
            <v>D</v>
          </cell>
          <cell r="U2892" t="str">
            <v>?</v>
          </cell>
          <cell r="W2892">
            <v>36069</v>
          </cell>
          <cell r="Z2892" t="str">
            <v>Development Complete</v>
          </cell>
        </row>
        <row r="2893">
          <cell r="A2893" t="str">
            <v>D58</v>
          </cell>
          <cell r="B2893" t="str">
            <v>Victoria Blue w/ fix</v>
          </cell>
          <cell r="D2893" t="str">
            <v>D. Glogovsky</v>
          </cell>
          <cell r="E2893" t="str">
            <v>Loungewear</v>
          </cell>
          <cell r="F2893" t="str">
            <v>LW</v>
          </cell>
          <cell r="G2893">
            <v>36026</v>
          </cell>
          <cell r="H2893" t="str">
            <v>?</v>
          </cell>
          <cell r="J2893" t="str">
            <v>50/50% C/P</v>
          </cell>
          <cell r="M2893" t="str">
            <v>Dis./F.R.</v>
          </cell>
          <cell r="N2893" t="str">
            <v>BR W/ Opt.</v>
          </cell>
          <cell r="T2893" t="str">
            <v>D</v>
          </cell>
          <cell r="Y2893" t="str">
            <v>?</v>
          </cell>
          <cell r="Z2893" t="str">
            <v>Dropped</v>
          </cell>
        </row>
        <row r="2894">
          <cell r="A2894" t="str">
            <v>D57</v>
          </cell>
          <cell r="B2894" t="str">
            <v>Gentleman's Taupe w/ fix</v>
          </cell>
          <cell r="D2894" t="str">
            <v>D. Glogovsky</v>
          </cell>
          <cell r="E2894" t="str">
            <v>Loungewear</v>
          </cell>
          <cell r="F2894" t="str">
            <v>LW</v>
          </cell>
          <cell r="G2894">
            <v>36026</v>
          </cell>
          <cell r="H2894" t="str">
            <v>?</v>
          </cell>
          <cell r="I2894">
            <v>4005</v>
          </cell>
          <cell r="J2894" t="str">
            <v>50/50% C/P</v>
          </cell>
          <cell r="M2894" t="str">
            <v>Dis./F.R.</v>
          </cell>
          <cell r="N2894" t="str">
            <v>BR W/ Opt.</v>
          </cell>
          <cell r="T2894" t="str">
            <v>D</v>
          </cell>
          <cell r="Y2894" t="str">
            <v>?</v>
          </cell>
          <cell r="Z2894" t="str">
            <v>Dropped</v>
          </cell>
        </row>
        <row r="2895">
          <cell r="A2895" t="str">
            <v>D56</v>
          </cell>
          <cell r="B2895" t="str">
            <v>Purple Haze w/ fix</v>
          </cell>
          <cell r="C2895" t="str">
            <v>MI</v>
          </cell>
          <cell r="D2895" t="str">
            <v>D. Glogovsky</v>
          </cell>
          <cell r="E2895" t="str">
            <v>Loungewear</v>
          </cell>
          <cell r="F2895" t="str">
            <v>LW</v>
          </cell>
          <cell r="G2895">
            <v>36026</v>
          </cell>
          <cell r="H2895" t="str">
            <v>?</v>
          </cell>
          <cell r="I2895">
            <v>4005</v>
          </cell>
          <cell r="J2895" t="str">
            <v>50/50% C/P</v>
          </cell>
          <cell r="M2895" t="str">
            <v>Dis./F.R.</v>
          </cell>
          <cell r="N2895" t="str">
            <v>BR W/ Opt.</v>
          </cell>
          <cell r="P2895">
            <v>35958</v>
          </cell>
          <cell r="Q2895">
            <v>35958</v>
          </cell>
          <cell r="T2895" t="str">
            <v>D</v>
          </cell>
          <cell r="U2895">
            <v>35977</v>
          </cell>
          <cell r="W2895" t="str">
            <v>A:7-98</v>
          </cell>
          <cell r="Z2895" t="str">
            <v>Development Complete</v>
          </cell>
        </row>
        <row r="2896">
          <cell r="A2896" t="str">
            <v>D55</v>
          </cell>
          <cell r="B2896" t="str">
            <v xml:space="preserve">Navy </v>
          </cell>
          <cell r="C2896" t="str">
            <v>NY</v>
          </cell>
          <cell r="D2896" t="str">
            <v>D. Glogovsky</v>
          </cell>
          <cell r="E2896" t="str">
            <v>Loungewear</v>
          </cell>
          <cell r="F2896" t="str">
            <v>LW</v>
          </cell>
          <cell r="G2896">
            <v>35905</v>
          </cell>
          <cell r="H2896">
            <v>35905</v>
          </cell>
          <cell r="I2896">
            <v>2640</v>
          </cell>
          <cell r="J2896" t="str">
            <v>75%/25% C/P</v>
          </cell>
          <cell r="K2896" t="str">
            <v>S'99</v>
          </cell>
          <cell r="M2896" t="str">
            <v>Dis./F.R.</v>
          </cell>
          <cell r="N2896" t="str">
            <v>Jet Scour</v>
          </cell>
          <cell r="T2896" t="str">
            <v>D</v>
          </cell>
          <cell r="U2896">
            <v>35965</v>
          </cell>
          <cell r="W2896" t="str">
            <v>A:6/22/98</v>
          </cell>
          <cell r="Z2896" t="str">
            <v>Development Complete</v>
          </cell>
        </row>
        <row r="2897">
          <cell r="A2897" t="str">
            <v>D54</v>
          </cell>
          <cell r="B2897" t="str">
            <v>Red Heather  w /fix</v>
          </cell>
          <cell r="C2897" t="str">
            <v>BB</v>
          </cell>
          <cell r="D2897" t="str">
            <v>D. Glogovsky</v>
          </cell>
          <cell r="E2897" t="str">
            <v>Men's Lounge</v>
          </cell>
          <cell r="F2897" t="str">
            <v>MUN</v>
          </cell>
          <cell r="G2897">
            <v>35863</v>
          </cell>
          <cell r="H2897">
            <v>35864</v>
          </cell>
          <cell r="I2897" t="str">
            <v>2756/2640</v>
          </cell>
          <cell r="J2897" t="str">
            <v>75%/25% C/P</v>
          </cell>
          <cell r="K2897" t="str">
            <v>S'99</v>
          </cell>
          <cell r="M2897" t="str">
            <v>Fiber Reactive</v>
          </cell>
          <cell r="N2897" t="str">
            <v>Jet Scour</v>
          </cell>
          <cell r="P2897" t="str">
            <v>3}5/22/98</v>
          </cell>
          <cell r="Q2897" t="str">
            <v>A:5/26/98</v>
          </cell>
          <cell r="R2897">
            <v>0.17</v>
          </cell>
          <cell r="S2897">
            <v>8</v>
          </cell>
          <cell r="T2897" t="str">
            <v>D</v>
          </cell>
          <cell r="W2897" t="str">
            <v>?</v>
          </cell>
          <cell r="Z2897" t="str">
            <v>Lab dip approved</v>
          </cell>
        </row>
        <row r="2898">
          <cell r="A2898" t="str">
            <v>D53</v>
          </cell>
          <cell r="B2898" t="str">
            <v>Blue Heather</v>
          </cell>
          <cell r="C2898" t="str">
            <v>NV</v>
          </cell>
          <cell r="D2898" t="str">
            <v>D. Glogovsky</v>
          </cell>
          <cell r="E2898" t="str">
            <v>Loungewear</v>
          </cell>
          <cell r="F2898" t="str">
            <v>LW</v>
          </cell>
          <cell r="G2898">
            <v>35947</v>
          </cell>
          <cell r="H2898">
            <v>35947</v>
          </cell>
          <cell r="I2898">
            <v>2640</v>
          </cell>
          <cell r="J2898" t="str">
            <v>75%/25% C/P</v>
          </cell>
          <cell r="K2898" t="str">
            <v>S'99</v>
          </cell>
          <cell r="M2898" t="str">
            <v>Fiber Reactive</v>
          </cell>
          <cell r="N2898" t="str">
            <v>Jet Scour</v>
          </cell>
          <cell r="P2898" t="str">
            <v>2}6/12/98</v>
          </cell>
          <cell r="Q2898" t="str">
            <v>A:6/12/98</v>
          </cell>
          <cell r="R2898">
            <v>0.11</v>
          </cell>
          <cell r="S2898">
            <v>8</v>
          </cell>
          <cell r="T2898" t="str">
            <v>D</v>
          </cell>
          <cell r="U2898">
            <v>35969</v>
          </cell>
          <cell r="W2898">
            <v>36053</v>
          </cell>
          <cell r="Z2898" t="str">
            <v>Development Complete</v>
          </cell>
        </row>
        <row r="2899">
          <cell r="A2899" t="str">
            <v>D52</v>
          </cell>
          <cell r="B2899" t="str">
            <v>New Woodland w/fix</v>
          </cell>
          <cell r="C2899" t="str">
            <v>4K</v>
          </cell>
          <cell r="F2899" t="str">
            <v>UNW</v>
          </cell>
          <cell r="I2899">
            <v>7035</v>
          </cell>
          <cell r="J2899" t="str">
            <v>50/50% P/C</v>
          </cell>
          <cell r="M2899" t="str">
            <v>Dis./F.R.</v>
          </cell>
          <cell r="R2899">
            <v>0.25</v>
          </cell>
          <cell r="Z2899" t="str">
            <v xml:space="preserve"> </v>
          </cell>
        </row>
        <row r="2900">
          <cell r="A2900" t="str">
            <v>D51</v>
          </cell>
          <cell r="B2900" t="str">
            <v>Navy w/fix</v>
          </cell>
          <cell r="C2900" t="str">
            <v>NY</v>
          </cell>
          <cell r="F2900" t="str">
            <v>UNW</v>
          </cell>
          <cell r="I2900">
            <v>7035</v>
          </cell>
          <cell r="J2900" t="str">
            <v>50/50% P/C</v>
          </cell>
          <cell r="M2900" t="str">
            <v>Dis./F.R.</v>
          </cell>
          <cell r="R2900">
            <v>0.18</v>
          </cell>
          <cell r="Z2900" t="str">
            <v xml:space="preserve"> </v>
          </cell>
        </row>
        <row r="2901">
          <cell r="A2901" t="str">
            <v>D50</v>
          </cell>
          <cell r="B2901" t="str">
            <v>Claret w/fix</v>
          </cell>
          <cell r="C2901" t="str">
            <v>LX</v>
          </cell>
          <cell r="F2901" t="str">
            <v>UNW</v>
          </cell>
          <cell r="I2901">
            <v>7035</v>
          </cell>
          <cell r="J2901" t="str">
            <v>50/50% P/C</v>
          </cell>
          <cell r="M2901" t="str">
            <v>Dis./F.R.</v>
          </cell>
          <cell r="R2901">
            <v>0.48</v>
          </cell>
          <cell r="Z2901" t="str">
            <v xml:space="preserve"> </v>
          </cell>
        </row>
        <row r="2902">
          <cell r="A2902" t="str">
            <v>D13</v>
          </cell>
          <cell r="B2902" t="str">
            <v>Victoria Blue</v>
          </cell>
          <cell r="D2902" t="str">
            <v>J.S. / D.G.</v>
          </cell>
          <cell r="E2902" t="str">
            <v>Loungewear</v>
          </cell>
          <cell r="F2902" t="str">
            <v>LW</v>
          </cell>
          <cell r="G2902">
            <v>36010</v>
          </cell>
          <cell r="H2902">
            <v>36014</v>
          </cell>
          <cell r="I2902">
            <v>2322</v>
          </cell>
          <cell r="J2902" t="str">
            <v>100% Cotton</v>
          </cell>
          <cell r="K2902" t="str">
            <v>F'99</v>
          </cell>
          <cell r="M2902" t="str">
            <v>Fiber Reactive</v>
          </cell>
          <cell r="N2902" t="str">
            <v>RB W/ Opt.</v>
          </cell>
          <cell r="T2902" t="str">
            <v>D</v>
          </cell>
          <cell r="U2902">
            <v>36040</v>
          </cell>
          <cell r="Y2902">
            <v>36039</v>
          </cell>
          <cell r="Z2902" t="str">
            <v>Dropped</v>
          </cell>
        </row>
        <row r="2903">
          <cell r="A2903" t="str">
            <v>D12D</v>
          </cell>
          <cell r="B2903" t="str">
            <v>Daiquiri w/ fix</v>
          </cell>
          <cell r="D2903" t="str">
            <v>J. Shuford</v>
          </cell>
          <cell r="E2903" t="str">
            <v>Loungewear</v>
          </cell>
          <cell r="F2903" t="str">
            <v>LW</v>
          </cell>
          <cell r="G2903">
            <v>35958</v>
          </cell>
          <cell r="H2903">
            <v>35970</v>
          </cell>
          <cell r="I2903">
            <v>2322</v>
          </cell>
          <cell r="J2903" t="str">
            <v>100% Cotton</v>
          </cell>
          <cell r="K2903" t="str">
            <v>F'99</v>
          </cell>
          <cell r="M2903" t="str">
            <v>Fiber Reactive</v>
          </cell>
          <cell r="N2903" t="str">
            <v>BR W/ Opt.</v>
          </cell>
          <cell r="T2903" t="str">
            <v>D</v>
          </cell>
          <cell r="Y2903">
            <v>36010</v>
          </cell>
          <cell r="Z2903" t="str">
            <v>Dropped</v>
          </cell>
        </row>
        <row r="2904">
          <cell r="A2904" t="str">
            <v>D12</v>
          </cell>
          <cell r="B2904" t="str">
            <v>Purple Haze w/fix</v>
          </cell>
          <cell r="F2904" t="str">
            <v>UNW</v>
          </cell>
          <cell r="J2904" t="str">
            <v>100% Cotton</v>
          </cell>
          <cell r="M2904" t="str">
            <v>Fiber Reactive</v>
          </cell>
          <cell r="R2904">
            <v>0.18</v>
          </cell>
          <cell r="Z2904" t="str">
            <v xml:space="preserve"> </v>
          </cell>
        </row>
        <row r="2905">
          <cell r="A2905" t="str">
            <v>D10</v>
          </cell>
          <cell r="B2905" t="str">
            <v>Stem w/ fix</v>
          </cell>
          <cell r="D2905" t="str">
            <v>J. Shuford</v>
          </cell>
          <cell r="E2905" t="str">
            <v>Loungewear</v>
          </cell>
          <cell r="F2905" t="str">
            <v>LW</v>
          </cell>
          <cell r="J2905" t="str">
            <v>100% Cotton</v>
          </cell>
          <cell r="M2905" t="str">
            <v>Fiber Reactive</v>
          </cell>
          <cell r="T2905" t="str">
            <v>D</v>
          </cell>
          <cell r="Y2905" t="str">
            <v>?</v>
          </cell>
          <cell r="Z2905" t="str">
            <v>Dropped</v>
          </cell>
        </row>
        <row r="2906">
          <cell r="A2906" t="str">
            <v>D09</v>
          </cell>
          <cell r="B2906" t="str">
            <v>Dark Eggplant w/fix</v>
          </cell>
          <cell r="C2906" t="str">
            <v>ET</v>
          </cell>
          <cell r="D2906" t="str">
            <v>J. Shuford</v>
          </cell>
          <cell r="E2906" t="str">
            <v>Loungewear</v>
          </cell>
          <cell r="F2906" t="str">
            <v>LW</v>
          </cell>
          <cell r="G2906">
            <v>35958</v>
          </cell>
          <cell r="H2906">
            <v>35970</v>
          </cell>
          <cell r="I2906">
            <v>2322</v>
          </cell>
          <cell r="J2906" t="str">
            <v>100% Cotton</v>
          </cell>
          <cell r="K2906" t="str">
            <v>F'99</v>
          </cell>
          <cell r="M2906" t="str">
            <v>Fiber Reactive</v>
          </cell>
          <cell r="N2906" t="str">
            <v>BR W/ Opt.</v>
          </cell>
          <cell r="R2906">
            <v>0.1</v>
          </cell>
          <cell r="T2906" t="str">
            <v>D</v>
          </cell>
          <cell r="W2906" t="str">
            <v>?</v>
          </cell>
          <cell r="Z2906" t="str">
            <v>Lab dip in-process</v>
          </cell>
        </row>
        <row r="2907">
          <cell r="A2907" t="str">
            <v>D08</v>
          </cell>
          <cell r="B2907" t="str">
            <v>Zinnia w/ fix</v>
          </cell>
          <cell r="D2907" t="str">
            <v>J. Shuford</v>
          </cell>
          <cell r="E2907" t="str">
            <v>loungewear</v>
          </cell>
          <cell r="F2907" t="str">
            <v>LW</v>
          </cell>
          <cell r="J2907" t="str">
            <v>100% Cotton</v>
          </cell>
          <cell r="M2907" t="str">
            <v>Fiber Reactive</v>
          </cell>
          <cell r="T2907" t="str">
            <v>D</v>
          </cell>
          <cell r="Y2907" t="str">
            <v>?</v>
          </cell>
          <cell r="Z2907" t="str">
            <v>Dropped</v>
          </cell>
        </row>
        <row r="2908">
          <cell r="A2908" t="str">
            <v>D07</v>
          </cell>
          <cell r="B2908" t="str">
            <v>Ming Teal w/ fix</v>
          </cell>
          <cell r="D2908" t="str">
            <v>J. Shuford</v>
          </cell>
          <cell r="E2908" t="str">
            <v>loungewear</v>
          </cell>
          <cell r="F2908" t="str">
            <v>LW</v>
          </cell>
          <cell r="J2908" t="str">
            <v>100% Cotton</v>
          </cell>
          <cell r="M2908" t="str">
            <v>Fiber Reactive</v>
          </cell>
          <cell r="T2908" t="str">
            <v>D</v>
          </cell>
          <cell r="Y2908" t="str">
            <v>?</v>
          </cell>
          <cell r="Z2908" t="str">
            <v>Dropped</v>
          </cell>
        </row>
        <row r="2909">
          <cell r="A2909" t="str">
            <v>D06</v>
          </cell>
          <cell r="B2909" t="str">
            <v>Red RL 2000 (Polo) with fix</v>
          </cell>
          <cell r="D2909" t="str">
            <v>D. Glogovsky</v>
          </cell>
          <cell r="E2909" t="str">
            <v>Lounge</v>
          </cell>
          <cell r="F2909" t="str">
            <v>LW</v>
          </cell>
          <cell r="G2909">
            <v>35835</v>
          </cell>
          <cell r="H2909">
            <v>35835</v>
          </cell>
          <cell r="I2909">
            <v>6000</v>
          </cell>
          <cell r="J2909" t="str">
            <v>100% Cotton</v>
          </cell>
          <cell r="K2909" t="str">
            <v>S'99</v>
          </cell>
          <cell r="M2909" t="str">
            <v>Fiber Reactive</v>
          </cell>
          <cell r="N2909" t="str">
            <v>RB W/ Opt.</v>
          </cell>
          <cell r="T2909" t="str">
            <v>D</v>
          </cell>
          <cell r="Y2909" t="str">
            <v>?</v>
          </cell>
          <cell r="Z2909" t="str">
            <v>Dropped</v>
          </cell>
        </row>
        <row r="2910">
          <cell r="A2910" t="str">
            <v>D05</v>
          </cell>
          <cell r="B2910" t="str">
            <v>Green (Polo) with fix</v>
          </cell>
          <cell r="D2910" t="str">
            <v>D. Glogovsky</v>
          </cell>
          <cell r="E2910" t="str">
            <v>Lounge</v>
          </cell>
          <cell r="F2910" t="str">
            <v>LW</v>
          </cell>
          <cell r="G2910">
            <v>35835</v>
          </cell>
          <cell r="H2910">
            <v>35835</v>
          </cell>
          <cell r="I2910">
            <v>6000</v>
          </cell>
          <cell r="J2910" t="str">
            <v>100% Cotton</v>
          </cell>
          <cell r="K2910" t="str">
            <v>S'99</v>
          </cell>
          <cell r="M2910" t="str">
            <v>Fiber Reactive</v>
          </cell>
          <cell r="N2910" t="str">
            <v>RB W/ Opt.</v>
          </cell>
          <cell r="T2910" t="str">
            <v>D</v>
          </cell>
          <cell r="Y2910" t="str">
            <v>?</v>
          </cell>
          <cell r="Z2910" t="str">
            <v>Dropped</v>
          </cell>
        </row>
        <row r="2911">
          <cell r="A2911" t="str">
            <v>D04</v>
          </cell>
          <cell r="B2911" t="str">
            <v>Regatta Red w/fix</v>
          </cell>
          <cell r="F2911" t="str">
            <v>CSW</v>
          </cell>
          <cell r="I2911">
            <v>1857</v>
          </cell>
          <cell r="J2911" t="str">
            <v>100% Cotton</v>
          </cell>
          <cell r="M2911" t="str">
            <v>Fiber Reactive</v>
          </cell>
          <cell r="W2911">
            <v>35886</v>
          </cell>
          <cell r="Z2911" t="str">
            <v xml:space="preserve"> </v>
          </cell>
        </row>
        <row r="2912">
          <cell r="A2912" t="str">
            <v>D03</v>
          </cell>
          <cell r="B2912" t="str">
            <v>Navy w/fix</v>
          </cell>
          <cell r="F2912" t="str">
            <v>CSW</v>
          </cell>
          <cell r="I2912">
            <v>1857</v>
          </cell>
          <cell r="J2912" t="str">
            <v>100% Cotton</v>
          </cell>
          <cell r="M2912" t="str">
            <v>Fiber Reactive</v>
          </cell>
          <cell r="W2912">
            <v>35886</v>
          </cell>
          <cell r="Z2912" t="str">
            <v xml:space="preserve"> </v>
          </cell>
        </row>
        <row r="2913">
          <cell r="A2913" t="str">
            <v>D02</v>
          </cell>
          <cell r="B2913" t="str">
            <v>Blue Crunch w/fix</v>
          </cell>
          <cell r="F2913" t="str">
            <v>CSW</v>
          </cell>
          <cell r="I2913">
            <v>1857</v>
          </cell>
          <cell r="J2913" t="str">
            <v>100% Cotton</v>
          </cell>
          <cell r="M2913" t="str">
            <v>Fiber Reactive</v>
          </cell>
          <cell r="W2913">
            <v>35886</v>
          </cell>
          <cell r="Z2913" t="str">
            <v xml:space="preserve"> </v>
          </cell>
        </row>
        <row r="2914">
          <cell r="A2914" t="str">
            <v>D01</v>
          </cell>
          <cell r="B2914" t="str">
            <v>Athletic Green w/fix</v>
          </cell>
          <cell r="F2914" t="str">
            <v>CSW</v>
          </cell>
          <cell r="I2914">
            <v>1857</v>
          </cell>
          <cell r="J2914" t="str">
            <v>100% Cotton</v>
          </cell>
          <cell r="M2914" t="str">
            <v>Fiber Reactive</v>
          </cell>
          <cell r="W2914">
            <v>35886</v>
          </cell>
          <cell r="Z2914" t="str">
            <v xml:space="preserve"> </v>
          </cell>
        </row>
        <row r="2915">
          <cell r="A2915" t="str">
            <v>CT3</v>
          </cell>
          <cell r="B2915" t="str">
            <v>Emerald</v>
          </cell>
          <cell r="D2915" t="str">
            <v>Ann Oneyear</v>
          </cell>
          <cell r="E2915" t="str">
            <v>Contractor</v>
          </cell>
          <cell r="G2915">
            <v>36245</v>
          </cell>
          <cell r="H2915">
            <v>36245</v>
          </cell>
          <cell r="J2915" t="str">
            <v>95/5 Satin Stretch Lycra</v>
          </cell>
          <cell r="Z2915" t="str">
            <v>Lab dip in-process</v>
          </cell>
        </row>
        <row r="2916">
          <cell r="A2916" t="str">
            <v>CT2</v>
          </cell>
          <cell r="B2916" t="str">
            <v>Cassis</v>
          </cell>
          <cell r="D2916" t="str">
            <v>Ann Oneyear</v>
          </cell>
          <cell r="E2916" t="str">
            <v>Contractor</v>
          </cell>
          <cell r="G2916">
            <v>36245</v>
          </cell>
          <cell r="H2916">
            <v>36245</v>
          </cell>
          <cell r="J2916" t="str">
            <v>95/5 Satin Stretch Lycra</v>
          </cell>
          <cell r="Z2916" t="str">
            <v>Lab dip in-process</v>
          </cell>
        </row>
        <row r="2917">
          <cell r="A2917" t="str">
            <v>CT1</v>
          </cell>
          <cell r="B2917" t="str">
            <v>Pewter</v>
          </cell>
          <cell r="D2917" t="str">
            <v>Ann Oneyear</v>
          </cell>
          <cell r="E2917" t="str">
            <v>Contractor</v>
          </cell>
          <cell r="G2917">
            <v>36245</v>
          </cell>
          <cell r="H2917">
            <v>36245</v>
          </cell>
          <cell r="J2917" t="str">
            <v>95/5 Satin Stretch Lycra</v>
          </cell>
          <cell r="Z2917" t="str">
            <v>Lab dip in-process</v>
          </cell>
        </row>
        <row r="2918">
          <cell r="A2918" t="str">
            <v>CD8</v>
          </cell>
          <cell r="B2918" t="str">
            <v>Red Marl</v>
          </cell>
          <cell r="F2918" t="str">
            <v>CSW</v>
          </cell>
          <cell r="I2918">
            <v>7035</v>
          </cell>
          <cell r="J2918" t="str">
            <v>50/50% P/C</v>
          </cell>
          <cell r="M2918" t="str">
            <v>Dis./F.R.</v>
          </cell>
          <cell r="Z2918" t="str">
            <v xml:space="preserve"> </v>
          </cell>
        </row>
        <row r="2919">
          <cell r="A2919" t="str">
            <v>CD7</v>
          </cell>
          <cell r="B2919" t="str">
            <v>Purple Marl</v>
          </cell>
          <cell r="F2919" t="str">
            <v>CSW</v>
          </cell>
          <cell r="I2919">
            <v>7035</v>
          </cell>
          <cell r="J2919" t="str">
            <v>50/50% P/C</v>
          </cell>
          <cell r="M2919" t="str">
            <v>Dis./F.R.</v>
          </cell>
          <cell r="Z2919" t="str">
            <v xml:space="preserve"> </v>
          </cell>
        </row>
        <row r="2920">
          <cell r="A2920" t="str">
            <v>CD6</v>
          </cell>
          <cell r="B2920" t="str">
            <v>Henna Marl</v>
          </cell>
          <cell r="F2920" t="str">
            <v>CSW</v>
          </cell>
          <cell r="I2920">
            <v>7035</v>
          </cell>
          <cell r="J2920" t="str">
            <v>50/50% P/C</v>
          </cell>
          <cell r="M2920" t="str">
            <v>Dis./F.R.</v>
          </cell>
          <cell r="Z2920" t="str">
            <v xml:space="preserve"> </v>
          </cell>
        </row>
        <row r="2921">
          <cell r="A2921" t="str">
            <v>CD5</v>
          </cell>
          <cell r="B2921" t="str">
            <v>Evergreen Marl</v>
          </cell>
          <cell r="F2921" t="str">
            <v>CSW</v>
          </cell>
          <cell r="I2921">
            <v>7035</v>
          </cell>
          <cell r="J2921" t="str">
            <v>50/50% P/C</v>
          </cell>
          <cell r="M2921" t="str">
            <v>Dis./F.R.</v>
          </cell>
          <cell r="Z2921" t="str">
            <v xml:space="preserve"> </v>
          </cell>
        </row>
        <row r="2922">
          <cell r="A2922" t="str">
            <v>CD4</v>
          </cell>
          <cell r="B2922" t="str">
            <v>Brown Marl</v>
          </cell>
          <cell r="F2922" t="str">
            <v>CSW</v>
          </cell>
          <cell r="I2922">
            <v>7035</v>
          </cell>
          <cell r="J2922" t="str">
            <v>50/50% P/C</v>
          </cell>
          <cell r="M2922" t="str">
            <v>Dis./F.R.</v>
          </cell>
          <cell r="Z2922" t="str">
            <v xml:space="preserve"> </v>
          </cell>
        </row>
        <row r="2923">
          <cell r="A2923" t="str">
            <v>CD3</v>
          </cell>
          <cell r="B2923" t="str">
            <v>Brass Marl</v>
          </cell>
          <cell r="F2923" t="str">
            <v>CSW</v>
          </cell>
          <cell r="I2923">
            <v>7035</v>
          </cell>
          <cell r="J2923" t="str">
            <v>50/50% P/C</v>
          </cell>
          <cell r="M2923" t="str">
            <v>Dis./F.R.</v>
          </cell>
          <cell r="Z2923" t="str">
            <v xml:space="preserve"> </v>
          </cell>
        </row>
        <row r="2924">
          <cell r="A2924" t="str">
            <v>CD2</v>
          </cell>
          <cell r="B2924" t="str">
            <v>Blue Marl</v>
          </cell>
          <cell r="F2924" t="str">
            <v>CSW</v>
          </cell>
          <cell r="I2924">
            <v>7035</v>
          </cell>
          <cell r="J2924" t="str">
            <v>50/50% P/C</v>
          </cell>
          <cell r="M2924" t="str">
            <v>Dis./F.R.</v>
          </cell>
          <cell r="Z2924" t="str">
            <v xml:space="preserve"> </v>
          </cell>
        </row>
        <row r="2925">
          <cell r="A2925" t="str">
            <v>CD1</v>
          </cell>
          <cell r="B2925" t="str">
            <v>Berry Marl</v>
          </cell>
          <cell r="F2925" t="str">
            <v>CSW</v>
          </cell>
          <cell r="I2925">
            <v>7035</v>
          </cell>
          <cell r="J2925" t="str">
            <v>50/50% P/C</v>
          </cell>
          <cell r="M2925" t="str">
            <v>Dis./F.R.</v>
          </cell>
          <cell r="Z2925" t="str">
            <v xml:space="preserve"> </v>
          </cell>
        </row>
        <row r="2927">
          <cell r="A2927" t="str">
            <v>C16</v>
          </cell>
        </row>
        <row r="2928">
          <cell r="A2928" t="str">
            <v>C15</v>
          </cell>
        </row>
        <row r="2929">
          <cell r="A2929" t="str">
            <v>C14</v>
          </cell>
          <cell r="B2929" t="str">
            <v>Violet Tulip</v>
          </cell>
          <cell r="D2929" t="str">
            <v>Kendall Bain</v>
          </cell>
          <cell r="E2929" t="str">
            <v>Champion Womens</v>
          </cell>
          <cell r="F2929" t="str">
            <v>Cham</v>
          </cell>
          <cell r="G2929">
            <v>38245</v>
          </cell>
          <cell r="H2929">
            <v>38245</v>
          </cell>
          <cell r="I2929">
            <v>3080</v>
          </cell>
          <cell r="J2929" t="str">
            <v>100% Polyester</v>
          </cell>
          <cell r="L2929" t="str">
            <v>16-3823</v>
          </cell>
          <cell r="M2929" t="str">
            <v>Disperse</v>
          </cell>
          <cell r="N2929" t="str">
            <v>scour</v>
          </cell>
          <cell r="P2929">
            <v>38259</v>
          </cell>
          <cell r="Q2929">
            <v>38261</v>
          </cell>
          <cell r="R2929">
            <v>8.2500000000000004E-2</v>
          </cell>
          <cell r="Z2929" t="str">
            <v>Lab dip approved</v>
          </cell>
        </row>
        <row r="2930">
          <cell r="A2930" t="str">
            <v>C13</v>
          </cell>
          <cell r="B2930" t="str">
            <v>Cerulean Blue</v>
          </cell>
          <cell r="D2930" t="str">
            <v>Kendall Bain</v>
          </cell>
          <cell r="E2930" t="str">
            <v>Champion Womens</v>
          </cell>
          <cell r="F2930" t="str">
            <v>Cham</v>
          </cell>
          <cell r="G2930">
            <v>38245</v>
          </cell>
          <cell r="H2930">
            <v>38245</v>
          </cell>
          <cell r="I2930">
            <v>3080</v>
          </cell>
          <cell r="J2930" t="str">
            <v>100% Polyester</v>
          </cell>
          <cell r="L2930" t="str">
            <v>15-4020TC</v>
          </cell>
          <cell r="M2930" t="str">
            <v>Disperse</v>
          </cell>
          <cell r="N2930" t="str">
            <v>scour</v>
          </cell>
          <cell r="P2930">
            <v>38274</v>
          </cell>
          <cell r="Q2930">
            <v>38279</v>
          </cell>
          <cell r="Z2930" t="str">
            <v>Lab dip approved</v>
          </cell>
        </row>
        <row r="2931">
          <cell r="A2931" t="str">
            <v>C12EL</v>
          </cell>
          <cell r="B2931" t="str">
            <v>Steel Blue</v>
          </cell>
          <cell r="D2931" t="str">
            <v>John Hoskins</v>
          </cell>
          <cell r="E2931" t="str">
            <v>Champion Men's Pgm</v>
          </cell>
          <cell r="F2931" t="str">
            <v>DptST</v>
          </cell>
          <cell r="G2931">
            <v>36367</v>
          </cell>
          <cell r="H2931">
            <v>36367</v>
          </cell>
          <cell r="I2931" t="str">
            <v>Elastic</v>
          </cell>
          <cell r="J2931" t="str">
            <v>POLYESTER</v>
          </cell>
          <cell r="Z2931" t="str">
            <v>Lab dip in-process</v>
          </cell>
        </row>
        <row r="2932">
          <cell r="A2932" t="str">
            <v>C12</v>
          </cell>
          <cell r="B2932" t="str">
            <v>Steel Blue</v>
          </cell>
          <cell r="D2932" t="str">
            <v>John Hoskins</v>
          </cell>
          <cell r="E2932" t="str">
            <v>Champion Men's Pgm</v>
          </cell>
          <cell r="F2932" t="str">
            <v>Cham</v>
          </cell>
          <cell r="G2932">
            <v>36367</v>
          </cell>
          <cell r="H2932">
            <v>36367</v>
          </cell>
          <cell r="I2932">
            <v>2739</v>
          </cell>
          <cell r="J2932" t="str">
            <v>100% Cotton</v>
          </cell>
          <cell r="L2932" t="str">
            <v>T58 Champion</v>
          </cell>
          <cell r="M2932" t="str">
            <v>Fiber Reactive</v>
          </cell>
          <cell r="N2932" t="str">
            <v>Jet Bleach</v>
          </cell>
          <cell r="O2932">
            <v>12</v>
          </cell>
          <cell r="P2932">
            <v>36391</v>
          </cell>
          <cell r="Q2932">
            <v>36392</v>
          </cell>
          <cell r="R2932">
            <v>8.2500000000000004E-2</v>
          </cell>
          <cell r="U2932">
            <v>36453</v>
          </cell>
          <cell r="W2932">
            <v>36454</v>
          </cell>
          <cell r="Z2932" t="str">
            <v>Development Complete</v>
          </cell>
        </row>
        <row r="2933">
          <cell r="A2933" t="str">
            <v>C11EL</v>
          </cell>
          <cell r="B2933" t="str">
            <v>Iceberg</v>
          </cell>
          <cell r="D2933" t="str">
            <v>John Hoskins</v>
          </cell>
          <cell r="E2933" t="str">
            <v>Champion Men's Pgm</v>
          </cell>
          <cell r="F2933" t="str">
            <v>DptST</v>
          </cell>
          <cell r="G2933">
            <v>36367</v>
          </cell>
          <cell r="H2933">
            <v>36367</v>
          </cell>
          <cell r="I2933" t="str">
            <v>Elastic</v>
          </cell>
          <cell r="Z2933" t="str">
            <v>Lab dip in-process</v>
          </cell>
        </row>
        <row r="2934">
          <cell r="A2934" t="str">
            <v>C11</v>
          </cell>
          <cell r="B2934" t="str">
            <v>Iceberg</v>
          </cell>
          <cell r="D2934" t="str">
            <v>John Hoskins</v>
          </cell>
          <cell r="E2934" t="str">
            <v>Champion Men's Pgm</v>
          </cell>
          <cell r="F2934" t="str">
            <v>Cham</v>
          </cell>
          <cell r="G2934">
            <v>36367</v>
          </cell>
          <cell r="H2934">
            <v>36367</v>
          </cell>
          <cell r="I2934">
            <v>2739</v>
          </cell>
          <cell r="J2934" t="str">
            <v>100% Cotton</v>
          </cell>
          <cell r="L2934" t="str">
            <v>T56 Champion</v>
          </cell>
          <cell r="M2934" t="str">
            <v>Fiber Reactive</v>
          </cell>
          <cell r="N2934" t="str">
            <v>Jet Bleach</v>
          </cell>
          <cell r="O2934">
            <v>11</v>
          </cell>
          <cell r="P2934">
            <v>36390</v>
          </cell>
          <cell r="Q2934">
            <v>36391</v>
          </cell>
          <cell r="R2934">
            <v>5.2299999999999999E-2</v>
          </cell>
          <cell r="U2934">
            <v>36453</v>
          </cell>
          <cell r="W2934">
            <v>36454</v>
          </cell>
          <cell r="Z2934" t="str">
            <v>Development Complete</v>
          </cell>
        </row>
        <row r="2935">
          <cell r="A2935" t="str">
            <v>C10</v>
          </cell>
          <cell r="B2935" t="str">
            <v>Carter's Lilac</v>
          </cell>
          <cell r="D2935" t="str">
            <v>C. P.-Edouard</v>
          </cell>
          <cell r="E2935" t="str">
            <v>Toddler Program</v>
          </cell>
          <cell r="F2935" t="str">
            <v>Und-G</v>
          </cell>
          <cell r="G2935">
            <v>35996</v>
          </cell>
          <cell r="H2935">
            <v>35996</v>
          </cell>
          <cell r="I2935">
            <v>2808</v>
          </cell>
          <cell r="J2935" t="str">
            <v>100% Cotton</v>
          </cell>
          <cell r="L2935" t="str">
            <v>14-3710TP</v>
          </cell>
          <cell r="M2935" t="str">
            <v>Fiber Reactive</v>
          </cell>
          <cell r="N2935" t="str">
            <v>RB W/ Opt.</v>
          </cell>
          <cell r="O2935">
            <v>3</v>
          </cell>
          <cell r="P2935">
            <v>35997</v>
          </cell>
          <cell r="R2935">
            <v>0.02</v>
          </cell>
          <cell r="S2935">
            <v>8</v>
          </cell>
          <cell r="T2935" t="str">
            <v>P</v>
          </cell>
          <cell r="Y2935">
            <v>35977</v>
          </cell>
          <cell r="Z2935" t="str">
            <v>Dropped</v>
          </cell>
        </row>
        <row r="2936">
          <cell r="A2936" t="str">
            <v>C09</v>
          </cell>
          <cell r="B2936" t="str">
            <v>Ruby</v>
          </cell>
          <cell r="C2936" t="str">
            <v>RU</v>
          </cell>
          <cell r="D2936" t="str">
            <v>C. P.-Edouard</v>
          </cell>
          <cell r="E2936" t="str">
            <v>Champion Men's Pgm</v>
          </cell>
          <cell r="F2936" t="str">
            <v>Cham</v>
          </cell>
          <cell r="G2936">
            <v>35767</v>
          </cell>
          <cell r="H2936">
            <v>35767</v>
          </cell>
          <cell r="I2936" t="str">
            <v>2808/2853</v>
          </cell>
          <cell r="J2936" t="str">
            <v>100% cotton</v>
          </cell>
          <cell r="L2936" t="str">
            <v>existing color</v>
          </cell>
          <cell r="M2936" t="str">
            <v>Fiber Reactive</v>
          </cell>
          <cell r="N2936" t="str">
            <v>Jet Scour</v>
          </cell>
          <cell r="O2936">
            <v>1</v>
          </cell>
          <cell r="P2936">
            <v>35767</v>
          </cell>
          <cell r="R2936">
            <v>0.49399999999999999</v>
          </cell>
          <cell r="T2936" t="str">
            <v>D</v>
          </cell>
          <cell r="W2936">
            <v>35886</v>
          </cell>
          <cell r="Z2936" t="str">
            <v>Lab dip submitted</v>
          </cell>
        </row>
        <row r="2937">
          <cell r="A2937" t="str">
            <v>C08</v>
          </cell>
          <cell r="B2937" t="str">
            <v>Icy Pink</v>
          </cell>
          <cell r="F2937" t="str">
            <v>UNW</v>
          </cell>
          <cell r="I2937">
            <v>2808</v>
          </cell>
          <cell r="J2937" t="str">
            <v>100% Cotton</v>
          </cell>
          <cell r="M2937" t="str">
            <v>Fiber Reactive</v>
          </cell>
          <cell r="N2937" t="str">
            <v>Rg/Bl w/opt</v>
          </cell>
          <cell r="R2937">
            <v>0.01</v>
          </cell>
          <cell r="W2937">
            <v>35582</v>
          </cell>
          <cell r="Z2937" t="str">
            <v xml:space="preserve"> </v>
          </cell>
        </row>
        <row r="2938">
          <cell r="A2938" t="str">
            <v>C07</v>
          </cell>
          <cell r="B2938" t="str">
            <v>Apricot II</v>
          </cell>
          <cell r="F2938" t="str">
            <v>UNW</v>
          </cell>
          <cell r="I2938">
            <v>2808</v>
          </cell>
          <cell r="J2938" t="str">
            <v>100% Cotton</v>
          </cell>
          <cell r="M2938" t="str">
            <v>Fiber Reactive</v>
          </cell>
          <cell r="R2938">
            <v>0.04</v>
          </cell>
          <cell r="W2938">
            <v>35582</v>
          </cell>
          <cell r="Y2938">
            <v>35977</v>
          </cell>
          <cell r="Z2938" t="str">
            <v>Dropped</v>
          </cell>
        </row>
        <row r="2939">
          <cell r="A2939" t="str">
            <v>C06</v>
          </cell>
          <cell r="B2939" t="str">
            <v>Soft Lilac</v>
          </cell>
          <cell r="C2939" t="str">
            <v>SO</v>
          </cell>
          <cell r="F2939" t="str">
            <v>UNW</v>
          </cell>
          <cell r="I2939">
            <v>2808</v>
          </cell>
          <cell r="J2939" t="str">
            <v>100% Cotton</v>
          </cell>
          <cell r="M2939" t="str">
            <v>Fiber Reactive</v>
          </cell>
          <cell r="N2939" t="str">
            <v>Rg/Bl w/opt</v>
          </cell>
          <cell r="O2939">
            <v>6</v>
          </cell>
          <cell r="P2939">
            <v>35556</v>
          </cell>
          <cell r="Q2939">
            <v>35565</v>
          </cell>
          <cell r="R2939">
            <v>2.6499999999999999E-2</v>
          </cell>
          <cell r="T2939" t="str">
            <v>p</v>
          </cell>
          <cell r="U2939">
            <v>35565</v>
          </cell>
          <cell r="W2939">
            <v>38209</v>
          </cell>
          <cell r="Z2939" t="str">
            <v>Development Complete</v>
          </cell>
        </row>
        <row r="2940">
          <cell r="A2940" t="str">
            <v>C05</v>
          </cell>
          <cell r="B2940" t="str">
            <v>Grey Heather</v>
          </cell>
          <cell r="C2940" t="str">
            <v>G9</v>
          </cell>
          <cell r="F2940" t="str">
            <v>UNW</v>
          </cell>
          <cell r="J2940" t="str">
            <v>90/10% C/C</v>
          </cell>
          <cell r="M2940" t="str">
            <v>No Dyes</v>
          </cell>
          <cell r="Z2940" t="str">
            <v xml:space="preserve"> </v>
          </cell>
        </row>
        <row r="2941">
          <cell r="A2941" t="str">
            <v>C04</v>
          </cell>
          <cell r="B2941" t="str">
            <v>Slate Gray</v>
          </cell>
          <cell r="F2941" t="str">
            <v>MUN</v>
          </cell>
          <cell r="I2941">
            <v>2638</v>
          </cell>
          <cell r="J2941" t="str">
            <v>100% Cotton</v>
          </cell>
          <cell r="M2941" t="str">
            <v>Fiber Reactive</v>
          </cell>
          <cell r="N2941" t="str">
            <v>Jet Bleach</v>
          </cell>
          <cell r="R2941">
            <v>0.19120000000000001</v>
          </cell>
          <cell r="W2941">
            <v>37573</v>
          </cell>
          <cell r="Z2941" t="str">
            <v xml:space="preserve"> </v>
          </cell>
        </row>
        <row r="2942">
          <cell r="A2942" t="str">
            <v>C04D</v>
          </cell>
          <cell r="B2942" t="str">
            <v>Slate Gray</v>
          </cell>
          <cell r="C2942" t="str">
            <v>3E</v>
          </cell>
          <cell r="D2942" t="str">
            <v>C. P.-Edouard</v>
          </cell>
          <cell r="E2942" t="str">
            <v>Champion Boys</v>
          </cell>
          <cell r="F2942" t="str">
            <v>CHAM</v>
          </cell>
          <cell r="G2942">
            <v>35684</v>
          </cell>
          <cell r="H2942">
            <v>35684</v>
          </cell>
          <cell r="I2942">
            <v>2804</v>
          </cell>
          <cell r="J2942" t="str">
            <v>100% Cotton</v>
          </cell>
          <cell r="M2942" t="str">
            <v>Fiber Reactive</v>
          </cell>
          <cell r="N2942" t="str">
            <v>Jet Bleach</v>
          </cell>
          <cell r="R2942">
            <v>0.21</v>
          </cell>
          <cell r="S2942">
            <v>8</v>
          </cell>
          <cell r="T2942" t="str">
            <v>D</v>
          </cell>
          <cell r="W2942" t="str">
            <v>A:1/97</v>
          </cell>
          <cell r="Z2942" t="str">
            <v>Lab dip in-process</v>
          </cell>
        </row>
        <row r="2943">
          <cell r="A2943" t="str">
            <v>C03</v>
          </cell>
          <cell r="B2943" t="str">
            <v>Chestnut</v>
          </cell>
          <cell r="F2943" t="str">
            <v>UNW</v>
          </cell>
          <cell r="I2943">
            <v>1880</v>
          </cell>
          <cell r="J2943" t="str">
            <v>100% Cotton</v>
          </cell>
          <cell r="M2943" t="str">
            <v>Fiber Reactive</v>
          </cell>
          <cell r="R2943">
            <v>0.43</v>
          </cell>
          <cell r="Y2943">
            <v>35977</v>
          </cell>
          <cell r="Z2943" t="str">
            <v>Dropped</v>
          </cell>
        </row>
        <row r="2944">
          <cell r="A2944" t="str">
            <v>C02</v>
          </cell>
          <cell r="B2944" t="str">
            <v>Burnt Sienna</v>
          </cell>
          <cell r="C2944" t="str">
            <v>WF</v>
          </cell>
          <cell r="F2944" t="str">
            <v>UNW</v>
          </cell>
          <cell r="I2944">
            <v>1880</v>
          </cell>
          <cell r="J2944" t="str">
            <v>100% Cotton</v>
          </cell>
          <cell r="M2944" t="str">
            <v>Fiber Reactive</v>
          </cell>
          <cell r="R2944">
            <v>0.47</v>
          </cell>
          <cell r="Y2944">
            <v>35977</v>
          </cell>
          <cell r="Z2944" t="str">
            <v>Dropped</v>
          </cell>
        </row>
        <row r="2945">
          <cell r="A2945" t="str">
            <v>C01</v>
          </cell>
          <cell r="B2945" t="str">
            <v>Passion Violet</v>
          </cell>
          <cell r="F2945" t="str">
            <v>UNW</v>
          </cell>
          <cell r="I2945">
            <v>1880</v>
          </cell>
          <cell r="J2945" t="str">
            <v>100% Cotton</v>
          </cell>
          <cell r="M2945" t="str">
            <v>Fiber Reactive</v>
          </cell>
          <cell r="R2945">
            <v>0.38</v>
          </cell>
          <cell r="Y2945">
            <v>35977</v>
          </cell>
          <cell r="Z2945" t="str">
            <v>Dropped</v>
          </cell>
        </row>
        <row r="2946">
          <cell r="A2946" t="str">
            <v>B61</v>
          </cell>
          <cell r="Z2946" t="str">
            <v xml:space="preserve"> </v>
          </cell>
        </row>
        <row r="2947">
          <cell r="A2947" t="str">
            <v>B60</v>
          </cell>
          <cell r="Z2947" t="str">
            <v xml:space="preserve"> </v>
          </cell>
        </row>
        <row r="2948">
          <cell r="A2948" t="str">
            <v>B59</v>
          </cell>
          <cell r="Z2948" t="str">
            <v xml:space="preserve"> </v>
          </cell>
        </row>
        <row r="2949">
          <cell r="A2949" t="str">
            <v>B58</v>
          </cell>
          <cell r="Z2949" t="str">
            <v xml:space="preserve"> </v>
          </cell>
        </row>
        <row r="2950">
          <cell r="A2950" t="str">
            <v>B57</v>
          </cell>
          <cell r="Z2950" t="str">
            <v xml:space="preserve"> </v>
          </cell>
        </row>
        <row r="2951">
          <cell r="A2951" t="str">
            <v>B56</v>
          </cell>
          <cell r="Z2951" t="str">
            <v xml:space="preserve"> </v>
          </cell>
        </row>
        <row r="2952">
          <cell r="A2952" t="str">
            <v>B55</v>
          </cell>
          <cell r="B2952" t="str">
            <v>Washed Navy Heather Darker Stripe</v>
          </cell>
          <cell r="D2952" t="str">
            <v>Melody Seagle</v>
          </cell>
          <cell r="E2952" t="str">
            <v>Boys Sp'04</v>
          </cell>
          <cell r="F2952" t="str">
            <v>MUN</v>
          </cell>
          <cell r="G2952">
            <v>37746</v>
          </cell>
          <cell r="H2952">
            <v>37746</v>
          </cell>
          <cell r="I2952" t="str">
            <v>0206-71</v>
          </cell>
          <cell r="J2952" t="str">
            <v>68.75%/31.25%C/P</v>
          </cell>
          <cell r="K2952" t="str">
            <v>Sp.'04</v>
          </cell>
          <cell r="L2952" t="str">
            <v>M25</v>
          </cell>
          <cell r="M2952" t="str">
            <v>Disperse</v>
          </cell>
          <cell r="N2952" t="str">
            <v>RB W/Opt.</v>
          </cell>
          <cell r="O2952">
            <v>2</v>
          </cell>
          <cell r="P2952">
            <v>37753</v>
          </cell>
          <cell r="Q2952">
            <v>37753</v>
          </cell>
          <cell r="R2952">
            <v>9.8699999999999996E-2</v>
          </cell>
          <cell r="U2952">
            <v>37799</v>
          </cell>
          <cell r="V2952">
            <v>37753</v>
          </cell>
          <cell r="W2952">
            <v>37799</v>
          </cell>
          <cell r="Z2952" t="str">
            <v>Development Complete</v>
          </cell>
        </row>
        <row r="2953">
          <cell r="A2953" t="str">
            <v>B54</v>
          </cell>
          <cell r="B2953" t="str">
            <v>Washed Navy Heather Light Stripe</v>
          </cell>
          <cell r="D2953" t="str">
            <v>Melody Seagle</v>
          </cell>
          <cell r="E2953" t="str">
            <v>Boys Sp'04</v>
          </cell>
          <cell r="F2953" t="str">
            <v>MUN</v>
          </cell>
          <cell r="G2953">
            <v>37746</v>
          </cell>
          <cell r="H2953">
            <v>37746</v>
          </cell>
          <cell r="I2953" t="str">
            <v>0206-69</v>
          </cell>
          <cell r="J2953" t="str">
            <v>87.5%/12.5% C/P</v>
          </cell>
          <cell r="K2953" t="str">
            <v>Sp.'04</v>
          </cell>
          <cell r="L2953" t="str">
            <v>M25</v>
          </cell>
          <cell r="M2953" t="str">
            <v>Disperse</v>
          </cell>
          <cell r="N2953" t="str">
            <v>RB W/Opt.</v>
          </cell>
          <cell r="O2953">
            <v>1</v>
          </cell>
          <cell r="P2953">
            <v>37753</v>
          </cell>
          <cell r="Q2953">
            <v>37753</v>
          </cell>
          <cell r="R2953">
            <v>7.8600000000000003E-2</v>
          </cell>
          <cell r="U2953">
            <v>37799</v>
          </cell>
          <cell r="V2953">
            <v>37753</v>
          </cell>
          <cell r="W2953">
            <v>37799</v>
          </cell>
          <cell r="Z2953" t="str">
            <v>Development Complete</v>
          </cell>
        </row>
        <row r="2954">
          <cell r="A2954" t="str">
            <v>B53</v>
          </cell>
          <cell r="B2954" t="str">
            <v>Washed Blk Heather Darker Stripe</v>
          </cell>
          <cell r="D2954" t="str">
            <v>Melody Seagle</v>
          </cell>
          <cell r="E2954" t="str">
            <v>Boys Sp'04</v>
          </cell>
          <cell r="F2954" t="str">
            <v>MUN</v>
          </cell>
          <cell r="G2954">
            <v>37746</v>
          </cell>
          <cell r="H2954">
            <v>37746</v>
          </cell>
          <cell r="I2954" t="str">
            <v>0206-71</v>
          </cell>
          <cell r="J2954" t="str">
            <v>68.75%/31.25%C/P</v>
          </cell>
          <cell r="K2954" t="str">
            <v>Sp.'04</v>
          </cell>
          <cell r="L2954" t="str">
            <v>MB7</v>
          </cell>
          <cell r="M2954" t="str">
            <v>Disperse</v>
          </cell>
          <cell r="N2954" t="str">
            <v>RB W/Opt.</v>
          </cell>
          <cell r="O2954">
            <v>2</v>
          </cell>
          <cell r="P2954">
            <v>37753</v>
          </cell>
          <cell r="Q2954">
            <v>37753</v>
          </cell>
          <cell r="R2954">
            <v>9.6600000000000005E-2</v>
          </cell>
          <cell r="U2954">
            <v>37799</v>
          </cell>
          <cell r="V2954">
            <v>37753</v>
          </cell>
          <cell r="W2954">
            <v>37799</v>
          </cell>
          <cell r="Z2954" t="str">
            <v>Development Complete</v>
          </cell>
        </row>
        <row r="2955">
          <cell r="A2955" t="str">
            <v>B52</v>
          </cell>
          <cell r="B2955" t="str">
            <v>Washed Blk Heather Light Stripe</v>
          </cell>
          <cell r="D2955" t="str">
            <v>Melody Seagle</v>
          </cell>
          <cell r="E2955" t="str">
            <v>Boys Sp'04</v>
          </cell>
          <cell r="F2955" t="str">
            <v>MUN</v>
          </cell>
          <cell r="G2955">
            <v>37746</v>
          </cell>
          <cell r="H2955">
            <v>37746</v>
          </cell>
          <cell r="I2955" t="str">
            <v>0206-69</v>
          </cell>
          <cell r="J2955" t="str">
            <v>87.5%/12.5% C/P</v>
          </cell>
          <cell r="K2955" t="str">
            <v>Sp.'04</v>
          </cell>
          <cell r="L2955" t="str">
            <v>MB7</v>
          </cell>
          <cell r="M2955" t="str">
            <v>Disperse</v>
          </cell>
          <cell r="N2955" t="str">
            <v>RB W/Opt.</v>
          </cell>
          <cell r="O2955">
            <v>1</v>
          </cell>
          <cell r="P2955">
            <v>37753</v>
          </cell>
          <cell r="Q2955">
            <v>37753</v>
          </cell>
          <cell r="R2955">
            <v>8.1699999999999995E-2</v>
          </cell>
          <cell r="U2955">
            <v>37799</v>
          </cell>
          <cell r="V2955">
            <v>37753</v>
          </cell>
          <cell r="W2955">
            <v>37799</v>
          </cell>
          <cell r="Z2955" t="str">
            <v>Development Complete</v>
          </cell>
        </row>
        <row r="2956">
          <cell r="A2956" t="str">
            <v>B51</v>
          </cell>
          <cell r="B2956" t="str">
            <v>Navy 2000</v>
          </cell>
          <cell r="D2956" t="str">
            <v>Melody Seagle</v>
          </cell>
          <cell r="E2956" t="str">
            <v>Boys Sp'04</v>
          </cell>
          <cell r="F2956" t="str">
            <v>MUN</v>
          </cell>
          <cell r="G2956">
            <v>37746</v>
          </cell>
          <cell r="H2956">
            <v>37746</v>
          </cell>
          <cell r="I2956" t="str">
            <v>0305-78</v>
          </cell>
          <cell r="J2956" t="str">
            <v>75/25 C/P</v>
          </cell>
          <cell r="K2956" t="str">
            <v>Sp.'04</v>
          </cell>
          <cell r="L2956" t="str">
            <v>MH5</v>
          </cell>
          <cell r="M2956" t="str">
            <v>Disperse</v>
          </cell>
          <cell r="N2956" t="str">
            <v>RB W/Opt.</v>
          </cell>
          <cell r="O2956">
            <v>1</v>
          </cell>
          <cell r="P2956">
            <v>37753</v>
          </cell>
          <cell r="Q2956">
            <v>37753</v>
          </cell>
          <cell r="R2956">
            <v>5.0099999999999999E-2</v>
          </cell>
          <cell r="U2956">
            <v>37799</v>
          </cell>
          <cell r="V2956">
            <v>37753</v>
          </cell>
          <cell r="W2956">
            <v>37799</v>
          </cell>
          <cell r="Z2956" t="str">
            <v>Development Complete</v>
          </cell>
        </row>
        <row r="2957">
          <cell r="A2957" t="str">
            <v>B50</v>
          </cell>
          <cell r="B2957" t="str">
            <v>Circo Twlight</v>
          </cell>
          <cell r="D2957" t="str">
            <v>Melody Seagle</v>
          </cell>
          <cell r="E2957" t="str">
            <v>Boys Sp'04</v>
          </cell>
          <cell r="F2957" t="str">
            <v>MUN</v>
          </cell>
          <cell r="G2957">
            <v>37746</v>
          </cell>
          <cell r="H2957">
            <v>37746</v>
          </cell>
          <cell r="I2957" t="str">
            <v>0305-78</v>
          </cell>
          <cell r="J2957" t="str">
            <v>75/25 C/P</v>
          </cell>
          <cell r="K2957" t="str">
            <v>Sp.'04</v>
          </cell>
          <cell r="L2957" t="str">
            <v>MJ5</v>
          </cell>
          <cell r="M2957" t="str">
            <v>Disperse</v>
          </cell>
          <cell r="N2957" t="str">
            <v>RB W/Opt.</v>
          </cell>
          <cell r="O2957">
            <v>1</v>
          </cell>
          <cell r="P2957">
            <v>37753</v>
          </cell>
          <cell r="Q2957">
            <v>37753</v>
          </cell>
          <cell r="R2957">
            <v>8.3900000000000002E-2</v>
          </cell>
          <cell r="U2957">
            <v>37799</v>
          </cell>
          <cell r="V2957">
            <v>37753</v>
          </cell>
          <cell r="W2957">
            <v>37799</v>
          </cell>
          <cell r="Z2957" t="str">
            <v>Development Complete</v>
          </cell>
        </row>
        <row r="2958">
          <cell r="A2958" t="str">
            <v>B49</v>
          </cell>
          <cell r="B2958" t="str">
            <v>Sky Blue</v>
          </cell>
          <cell r="D2958" t="str">
            <v>Melody Seagle</v>
          </cell>
          <cell r="E2958" t="str">
            <v>Girls Sp.'04</v>
          </cell>
          <cell r="F2958" t="str">
            <v>HHW</v>
          </cell>
          <cell r="G2958">
            <v>37684</v>
          </cell>
          <cell r="H2958">
            <v>37684</v>
          </cell>
          <cell r="I2958" t="str">
            <v xml:space="preserve">Cotton / Poly </v>
          </cell>
          <cell r="J2958" t="str">
            <v>75/25 C/P</v>
          </cell>
          <cell r="K2958" t="str">
            <v>Sp.'04</v>
          </cell>
          <cell r="L2958" t="str">
            <v>UN3 Sky Blue</v>
          </cell>
          <cell r="M2958" t="str">
            <v>Disperse</v>
          </cell>
          <cell r="N2958" t="str">
            <v>RB W/Opt.</v>
          </cell>
          <cell r="O2958">
            <v>6</v>
          </cell>
          <cell r="P2958">
            <v>37686</v>
          </cell>
          <cell r="Y2958">
            <v>37686</v>
          </cell>
          <cell r="Z2958" t="str">
            <v>Dropped</v>
          </cell>
        </row>
        <row r="2959">
          <cell r="A2959" t="str">
            <v>B48</v>
          </cell>
          <cell r="B2959" t="str">
            <v>Soft Taupe</v>
          </cell>
          <cell r="H2959">
            <v>37348</v>
          </cell>
          <cell r="I2959" t="str">
            <v>Elastic</v>
          </cell>
          <cell r="Z2959" t="str">
            <v>Lab dip in-process</v>
          </cell>
        </row>
        <row r="2960">
          <cell r="A2960" t="str">
            <v>B47</v>
          </cell>
          <cell r="B2960" t="str">
            <v>Micky Violet</v>
          </cell>
          <cell r="D2960" t="str">
            <v>Deanna Leonard</v>
          </cell>
          <cell r="E2960" t="str">
            <v>Micky Tweens</v>
          </cell>
          <cell r="F2960" t="str">
            <v>HHW</v>
          </cell>
          <cell r="G2960">
            <v>36522</v>
          </cell>
          <cell r="H2960">
            <v>36528</v>
          </cell>
          <cell r="I2960">
            <v>2808</v>
          </cell>
          <cell r="J2960" t="str">
            <v>100% Cotton</v>
          </cell>
          <cell r="L2960" t="str">
            <v>Pan 2602 U</v>
          </cell>
          <cell r="M2960" t="str">
            <v>Fiber Reactive</v>
          </cell>
          <cell r="N2960" t="str">
            <v>RB W/Opt.</v>
          </cell>
          <cell r="O2960">
            <v>3</v>
          </cell>
          <cell r="P2960">
            <v>36552</v>
          </cell>
          <cell r="Q2960">
            <v>36567</v>
          </cell>
          <cell r="R2960">
            <v>0.1142</v>
          </cell>
          <cell r="U2960">
            <v>36607</v>
          </cell>
          <cell r="V2960">
            <v>37740</v>
          </cell>
          <cell r="W2960">
            <v>38461</v>
          </cell>
          <cell r="Z2960" t="str">
            <v>Development Complete</v>
          </cell>
        </row>
        <row r="2961">
          <cell r="A2961" t="str">
            <v>B46</v>
          </cell>
          <cell r="B2961" t="str">
            <v>Mickey Teal</v>
          </cell>
          <cell r="D2961" t="str">
            <v>Deanna Leonard</v>
          </cell>
          <cell r="E2961" t="str">
            <v>Girls Showtoons/Tweens</v>
          </cell>
          <cell r="F2961" t="str">
            <v>HHW</v>
          </cell>
          <cell r="G2961">
            <v>36426</v>
          </cell>
          <cell r="H2961">
            <v>36426</v>
          </cell>
          <cell r="I2961">
            <v>2808</v>
          </cell>
          <cell r="J2961" t="str">
            <v>100% Cotton</v>
          </cell>
          <cell r="K2961">
            <v>0</v>
          </cell>
          <cell r="M2961" t="str">
            <v>Fiber Reactive</v>
          </cell>
          <cell r="N2961" t="str">
            <v>RB W/Opt.</v>
          </cell>
          <cell r="O2961">
            <v>5</v>
          </cell>
          <cell r="P2961">
            <v>36437</v>
          </cell>
          <cell r="Q2961">
            <v>36437</v>
          </cell>
          <cell r="R2961">
            <v>9.6799999999999997E-2</v>
          </cell>
          <cell r="U2961">
            <v>36501</v>
          </cell>
          <cell r="W2961">
            <v>38210</v>
          </cell>
          <cell r="Z2961" t="str">
            <v>Development Complete</v>
          </cell>
        </row>
        <row r="2962">
          <cell r="A2962" t="str">
            <v>B45</v>
          </cell>
          <cell r="Z2962" t="str">
            <v xml:space="preserve"> </v>
          </cell>
        </row>
        <row r="2963">
          <cell r="A2963" t="str">
            <v>B44</v>
          </cell>
          <cell r="B2963" t="str">
            <v>Pooh Tween Blue</v>
          </cell>
          <cell r="D2963" t="str">
            <v>Deanna Leonard</v>
          </cell>
          <cell r="E2963" t="str">
            <v>Girls Showtoons/Tweens</v>
          </cell>
          <cell r="F2963" t="str">
            <v>HHW</v>
          </cell>
          <cell r="G2963">
            <v>36412</v>
          </cell>
          <cell r="H2963">
            <v>36413</v>
          </cell>
          <cell r="I2963">
            <v>2808</v>
          </cell>
          <cell r="J2963" t="str">
            <v>100% Cotton</v>
          </cell>
          <cell r="M2963" t="str">
            <v>Fiber Reactive</v>
          </cell>
          <cell r="N2963" t="str">
            <v>RB W/Opt.</v>
          </cell>
          <cell r="O2963">
            <v>7</v>
          </cell>
          <cell r="P2963">
            <v>36423</v>
          </cell>
          <cell r="Q2963">
            <v>36425</v>
          </cell>
          <cell r="R2963">
            <v>3.1899999999999998E-2</v>
          </cell>
          <cell r="U2963">
            <v>36479</v>
          </cell>
          <cell r="W2963">
            <v>38320</v>
          </cell>
          <cell r="Z2963" t="str">
            <v>Development Complete</v>
          </cell>
        </row>
        <row r="2964">
          <cell r="A2964" t="str">
            <v>ELB43</v>
          </cell>
          <cell r="B2964" t="str">
            <v>Pooh Tween Purple</v>
          </cell>
          <cell r="D2964" t="str">
            <v>Mindy Slate</v>
          </cell>
          <cell r="E2964" t="str">
            <v>Girls Basics</v>
          </cell>
          <cell r="F2964" t="str">
            <v>HHW</v>
          </cell>
          <cell r="G2964">
            <v>37071</v>
          </cell>
          <cell r="H2964">
            <v>37074</v>
          </cell>
          <cell r="Z2964" t="str">
            <v>Lab dip in-process</v>
          </cell>
        </row>
        <row r="2965">
          <cell r="A2965" t="str">
            <v>B43PEG033</v>
          </cell>
          <cell r="B2965" t="str">
            <v>P. T. Purple</v>
          </cell>
          <cell r="D2965" t="str">
            <v>Tana Martinez</v>
          </cell>
          <cell r="E2965" t="str">
            <v>Girls Fashion Pack</v>
          </cell>
          <cell r="F2965" t="str">
            <v>HHW</v>
          </cell>
          <cell r="G2965">
            <v>37946</v>
          </cell>
          <cell r="H2965">
            <v>37947</v>
          </cell>
          <cell r="I2965" t="str">
            <v>PEG033</v>
          </cell>
          <cell r="J2965" t="str">
            <v>POLYESTER</v>
          </cell>
          <cell r="K2965" t="str">
            <v>F'04</v>
          </cell>
          <cell r="M2965" t="str">
            <v>PIGMENT</v>
          </cell>
          <cell r="O2965">
            <v>1</v>
          </cell>
          <cell r="P2965">
            <v>37964</v>
          </cell>
          <cell r="Q2965">
            <v>37964</v>
          </cell>
          <cell r="R2965">
            <v>6.5500000000000003E-2</v>
          </cell>
          <cell r="Z2965" t="str">
            <v>Lab dip approved</v>
          </cell>
        </row>
        <row r="2966">
          <cell r="A2966" t="str">
            <v>B43</v>
          </cell>
          <cell r="B2966" t="str">
            <v>Pooh Tween Purple</v>
          </cell>
          <cell r="D2966" t="str">
            <v>Deanna Leonard</v>
          </cell>
          <cell r="E2966" t="str">
            <v>Girls Showtoons/Tweens</v>
          </cell>
          <cell r="F2966" t="str">
            <v>HHW</v>
          </cell>
          <cell r="G2966">
            <v>36412</v>
          </cell>
          <cell r="H2966">
            <v>36413</v>
          </cell>
          <cell r="I2966">
            <v>2808</v>
          </cell>
          <cell r="J2966" t="str">
            <v>100% Cotton</v>
          </cell>
          <cell r="M2966" t="str">
            <v>Fiber Reactive</v>
          </cell>
          <cell r="N2966" t="str">
            <v>RB W/Opt.</v>
          </cell>
          <cell r="O2966">
            <v>4</v>
          </cell>
          <cell r="P2966">
            <v>36418</v>
          </cell>
          <cell r="Q2966">
            <v>36420</v>
          </cell>
          <cell r="R2966">
            <v>5.0799999999999998E-2</v>
          </cell>
          <cell r="U2966">
            <v>36479</v>
          </cell>
          <cell r="V2966">
            <v>37747</v>
          </cell>
          <cell r="W2966">
            <v>38009</v>
          </cell>
          <cell r="Z2966" t="str">
            <v>Development Complete</v>
          </cell>
        </row>
        <row r="2967">
          <cell r="A2967" t="str">
            <v>B42EL</v>
          </cell>
          <cell r="B2967" t="str">
            <v>Baby Sage</v>
          </cell>
          <cell r="D2967" t="str">
            <v>Deanna Leonard</v>
          </cell>
          <cell r="E2967" t="str">
            <v>Babywear Project</v>
          </cell>
          <cell r="F2967" t="str">
            <v>BW</v>
          </cell>
          <cell r="G2967">
            <v>36356</v>
          </cell>
          <cell r="H2967">
            <v>36357</v>
          </cell>
          <cell r="I2967" t="str">
            <v>3027/2824</v>
          </cell>
          <cell r="P2967">
            <v>36363</v>
          </cell>
          <cell r="Z2967" t="str">
            <v>Lab dip submitted</v>
          </cell>
        </row>
        <row r="2968">
          <cell r="A2968" t="str">
            <v>B42</v>
          </cell>
          <cell r="B2968" t="str">
            <v>Baby Sage</v>
          </cell>
          <cell r="D2968" t="str">
            <v>Deanna Leonard</v>
          </cell>
          <cell r="E2968" t="str">
            <v>Babywear Project</v>
          </cell>
          <cell r="F2968" t="str">
            <v>BW</v>
          </cell>
          <cell r="G2968">
            <v>36356</v>
          </cell>
          <cell r="H2968">
            <v>36357</v>
          </cell>
          <cell r="I2968" t="str">
            <v>3027/2824</v>
          </cell>
          <cell r="J2968" t="str">
            <v>100% Cotton</v>
          </cell>
          <cell r="M2968" t="str">
            <v>Fiber Reactive</v>
          </cell>
          <cell r="N2968" t="str">
            <v>RB W/Opt.</v>
          </cell>
          <cell r="O2968">
            <v>9</v>
          </cell>
          <cell r="P2968">
            <v>36363</v>
          </cell>
          <cell r="Q2968">
            <v>36371</v>
          </cell>
          <cell r="R2968">
            <v>1.04E-2</v>
          </cell>
          <cell r="W2968">
            <v>36479</v>
          </cell>
          <cell r="X2968">
            <v>36385</v>
          </cell>
          <cell r="Z2968" t="str">
            <v>On Hold</v>
          </cell>
        </row>
        <row r="2969">
          <cell r="A2969" t="str">
            <v>B41DK0080</v>
          </cell>
          <cell r="B2969" t="str">
            <v>Barbie Lavendar</v>
          </cell>
          <cell r="D2969" t="str">
            <v>G. Parks</v>
          </cell>
          <cell r="E2969" t="str">
            <v>JMS</v>
          </cell>
          <cell r="I2969" t="str">
            <v>DK0080</v>
          </cell>
          <cell r="J2969" t="str">
            <v>POLYESTER</v>
          </cell>
          <cell r="O2969">
            <v>18</v>
          </cell>
          <cell r="P2969">
            <v>37741</v>
          </cell>
          <cell r="Z2969" t="str">
            <v>Lab dip submitted</v>
          </cell>
        </row>
        <row r="2970">
          <cell r="A2970" t="str">
            <v>B41PEG033</v>
          </cell>
          <cell r="B2970" t="str">
            <v>B. Lavender</v>
          </cell>
          <cell r="D2970" t="str">
            <v>Tana Martinez</v>
          </cell>
          <cell r="E2970" t="str">
            <v>Girls Fashion Pack</v>
          </cell>
          <cell r="F2970" t="str">
            <v>HHW</v>
          </cell>
          <cell r="G2970">
            <v>37939</v>
          </cell>
          <cell r="H2970">
            <v>37940</v>
          </cell>
          <cell r="I2970" t="str">
            <v>PEG033</v>
          </cell>
          <cell r="J2970" t="str">
            <v>POLYESTER</v>
          </cell>
          <cell r="K2970" t="str">
            <v>F'04</v>
          </cell>
          <cell r="M2970" t="str">
            <v>PIGMENT</v>
          </cell>
          <cell r="O2970">
            <v>1</v>
          </cell>
          <cell r="P2970">
            <v>37965</v>
          </cell>
          <cell r="Q2970">
            <v>37964</v>
          </cell>
          <cell r="R2970">
            <v>6.5500000000000003E-2</v>
          </cell>
          <cell r="Z2970" t="str">
            <v>Complete</v>
          </cell>
        </row>
        <row r="2971">
          <cell r="A2971" t="str">
            <v>B41</v>
          </cell>
          <cell r="B2971" t="str">
            <v>Barbie Lavendar</v>
          </cell>
          <cell r="D2971" t="str">
            <v>Deanna Leonard</v>
          </cell>
          <cell r="E2971" t="str">
            <v>Babywear Project</v>
          </cell>
          <cell r="F2971" t="str">
            <v>BW</v>
          </cell>
          <cell r="G2971">
            <v>36356</v>
          </cell>
          <cell r="H2971">
            <v>36357</v>
          </cell>
          <cell r="I2971">
            <v>2808</v>
          </cell>
          <cell r="J2971" t="str">
            <v>100% Cotton</v>
          </cell>
          <cell r="M2971" t="str">
            <v>Fiber Reactive</v>
          </cell>
          <cell r="N2971" t="str">
            <v>RB W/Opt.</v>
          </cell>
          <cell r="O2971">
            <v>4</v>
          </cell>
          <cell r="P2971">
            <v>36367</v>
          </cell>
          <cell r="Q2971">
            <v>36371</v>
          </cell>
          <cell r="R2971">
            <v>5.6399999999999999E-2</v>
          </cell>
          <cell r="S2971">
            <v>8</v>
          </cell>
          <cell r="T2971" t="str">
            <v>L</v>
          </cell>
          <cell r="U2971">
            <v>36404</v>
          </cell>
          <cell r="W2971">
            <v>38215</v>
          </cell>
          <cell r="Z2971" t="str">
            <v>Development Complete</v>
          </cell>
        </row>
        <row r="2972">
          <cell r="A2972" t="str">
            <v>B40DK0152</v>
          </cell>
          <cell r="B2972" t="str">
            <v>Barbie Lt. Pink</v>
          </cell>
          <cell r="D2972" t="str">
            <v>Aaron Woodie</v>
          </cell>
          <cell r="E2972" t="str">
            <v>HHW Accents Sp'05</v>
          </cell>
          <cell r="F2972" t="str">
            <v>HHW</v>
          </cell>
          <cell r="G2972">
            <v>38141</v>
          </cell>
          <cell r="H2972">
            <v>38141</v>
          </cell>
          <cell r="I2972" t="str">
            <v>DK0152</v>
          </cell>
          <cell r="J2972" t="str">
            <v>POLYESTER</v>
          </cell>
          <cell r="K2972" t="str">
            <v>Sp'05</v>
          </cell>
          <cell r="L2972" t="str">
            <v>A79</v>
          </cell>
          <cell r="Z2972" t="str">
            <v>Lab dip in-process</v>
          </cell>
        </row>
        <row r="2973">
          <cell r="A2973" t="str">
            <v>B40DK0214</v>
          </cell>
          <cell r="B2973" t="str">
            <v>Barbie Lt. Pink</v>
          </cell>
          <cell r="D2973" t="str">
            <v>Aaron Woodie</v>
          </cell>
          <cell r="E2973" t="str">
            <v>HHW Accents Sp'05</v>
          </cell>
          <cell r="F2973" t="str">
            <v>HHW</v>
          </cell>
          <cell r="G2973">
            <v>38141</v>
          </cell>
          <cell r="H2973">
            <v>38141</v>
          </cell>
          <cell r="I2973" t="str">
            <v>DK0214</v>
          </cell>
          <cell r="J2973" t="str">
            <v>POLYESTER</v>
          </cell>
          <cell r="K2973" t="str">
            <v>Sp'05</v>
          </cell>
          <cell r="L2973" t="str">
            <v>A79</v>
          </cell>
          <cell r="Z2973" t="str">
            <v>Lab dip in-process</v>
          </cell>
        </row>
        <row r="2974">
          <cell r="A2974" t="str">
            <v>B40PEG013</v>
          </cell>
          <cell r="B2974" t="str">
            <v>Barbie Lt. Pink</v>
          </cell>
          <cell r="D2974" t="str">
            <v>Aaron Woodie</v>
          </cell>
          <cell r="E2974" t="str">
            <v>HHW Accents Sp'05</v>
          </cell>
          <cell r="F2974" t="str">
            <v>HHW</v>
          </cell>
          <cell r="G2974">
            <v>38141</v>
          </cell>
          <cell r="H2974">
            <v>38141</v>
          </cell>
          <cell r="I2974" t="str">
            <v>PEG013</v>
          </cell>
          <cell r="J2974" t="str">
            <v>POLYESTER</v>
          </cell>
          <cell r="M2974" t="str">
            <v>PIGMENT</v>
          </cell>
          <cell r="P2974">
            <v>38170</v>
          </cell>
          <cell r="Q2974">
            <v>38170</v>
          </cell>
          <cell r="Z2974" t="str">
            <v>COMPLETE</v>
          </cell>
        </row>
        <row r="2975">
          <cell r="A2975" t="str">
            <v>B40EL</v>
          </cell>
          <cell r="B2975" t="str">
            <v>Barbie Lt. Pink</v>
          </cell>
          <cell r="D2975" t="str">
            <v>Deanna Leonard</v>
          </cell>
          <cell r="E2975" t="str">
            <v>Babywear Project</v>
          </cell>
          <cell r="F2975" t="str">
            <v>BW</v>
          </cell>
          <cell r="G2975">
            <v>38141</v>
          </cell>
          <cell r="H2975">
            <v>38141</v>
          </cell>
          <cell r="I2975" t="str">
            <v>Elastic</v>
          </cell>
          <cell r="J2975" t="str">
            <v>POLYESTER</v>
          </cell>
          <cell r="M2975" t="str">
            <v>PIGMENT</v>
          </cell>
          <cell r="P2975">
            <v>38170</v>
          </cell>
          <cell r="Q2975">
            <v>38170</v>
          </cell>
          <cell r="Z2975" t="str">
            <v>Lab dip approved</v>
          </cell>
        </row>
        <row r="2976">
          <cell r="A2976" t="str">
            <v>B40</v>
          </cell>
          <cell r="B2976" t="str">
            <v>Barbie Lt. Pink</v>
          </cell>
          <cell r="D2976" t="str">
            <v>Deanna Leonard</v>
          </cell>
          <cell r="E2976" t="str">
            <v>Babywear Project</v>
          </cell>
          <cell r="F2976" t="str">
            <v>BW</v>
          </cell>
          <cell r="G2976">
            <v>36356</v>
          </cell>
          <cell r="H2976">
            <v>36357</v>
          </cell>
          <cell r="I2976">
            <v>2808</v>
          </cell>
          <cell r="J2976" t="str">
            <v>100% Cotton</v>
          </cell>
          <cell r="M2976" t="str">
            <v>Fiber Reactive</v>
          </cell>
          <cell r="N2976" t="str">
            <v>RB W/Opt.</v>
          </cell>
          <cell r="O2976">
            <v>19</v>
          </cell>
          <cell r="P2976" t="str">
            <v>2{8/03/1999</v>
          </cell>
          <cell r="Q2976">
            <v>36382</v>
          </cell>
          <cell r="R2976">
            <v>1.41E-2</v>
          </cell>
          <cell r="U2976">
            <v>36425</v>
          </cell>
          <cell r="W2976">
            <v>38100</v>
          </cell>
          <cell r="Z2976" t="str">
            <v>Development Complete</v>
          </cell>
        </row>
        <row r="2977">
          <cell r="A2977" t="str">
            <v>B39</v>
          </cell>
          <cell r="B2977" t="str">
            <v>Blue Royal</v>
          </cell>
          <cell r="D2977" t="str">
            <v>Deanna Leonard</v>
          </cell>
          <cell r="E2977" t="str">
            <v>Babywear Project</v>
          </cell>
          <cell r="F2977" t="str">
            <v>BW</v>
          </cell>
          <cell r="G2977">
            <v>36308</v>
          </cell>
          <cell r="H2977">
            <v>36312</v>
          </cell>
          <cell r="I2977">
            <v>2853</v>
          </cell>
          <cell r="J2977" t="str">
            <v>100% Cotton</v>
          </cell>
          <cell r="M2977" t="str">
            <v>Fiber Reactive</v>
          </cell>
          <cell r="N2977" t="str">
            <v>Slu Scour</v>
          </cell>
          <cell r="O2977">
            <v>8</v>
          </cell>
          <cell r="P2977">
            <v>36319</v>
          </cell>
          <cell r="Q2977">
            <v>36320</v>
          </cell>
          <cell r="R2977">
            <v>0.41610000000000003</v>
          </cell>
          <cell r="U2977">
            <v>36327</v>
          </cell>
          <cell r="W2977">
            <v>38231</v>
          </cell>
          <cell r="Z2977" t="str">
            <v>Development Complete</v>
          </cell>
        </row>
        <row r="2978">
          <cell r="A2978" t="str">
            <v>B39DK0023</v>
          </cell>
          <cell r="B2978" t="str">
            <v>Blue Royal</v>
          </cell>
          <cell r="D2978" t="str">
            <v>Tana Martinez</v>
          </cell>
          <cell r="E2978" t="str">
            <v>F'04 BOYS HOT WHEELS</v>
          </cell>
          <cell r="F2978" t="str">
            <v>KIDS</v>
          </cell>
          <cell r="G2978">
            <v>38069</v>
          </cell>
          <cell r="H2978">
            <v>38070</v>
          </cell>
          <cell r="I2978" t="str">
            <v>DK0212</v>
          </cell>
          <cell r="J2978" t="str">
            <v>POLYESTER</v>
          </cell>
          <cell r="L2978" t="str">
            <v>B39</v>
          </cell>
          <cell r="O2978">
            <v>7</v>
          </cell>
          <cell r="Q2978">
            <v>38083</v>
          </cell>
          <cell r="Y2978">
            <v>37813</v>
          </cell>
          <cell r="Z2978" t="str">
            <v>Dropped</v>
          </cell>
        </row>
        <row r="2979">
          <cell r="A2979" t="str">
            <v>B38</v>
          </cell>
          <cell r="B2979" t="str">
            <v>BC Royal</v>
          </cell>
          <cell r="D2979" t="str">
            <v>Deanna Leonard</v>
          </cell>
          <cell r="E2979" t="str">
            <v>Babywear Project</v>
          </cell>
          <cell r="F2979" t="str">
            <v>BW</v>
          </cell>
          <cell r="G2979">
            <v>36283</v>
          </cell>
          <cell r="H2979">
            <v>36284</v>
          </cell>
          <cell r="I2979">
            <v>2853</v>
          </cell>
          <cell r="J2979" t="str">
            <v>100% Cotton</v>
          </cell>
          <cell r="M2979" t="str">
            <v>Fiber Reactive</v>
          </cell>
          <cell r="N2979" t="str">
            <v>Jet Bleach</v>
          </cell>
          <cell r="O2979">
            <v>3</v>
          </cell>
          <cell r="P2979">
            <v>36287</v>
          </cell>
          <cell r="Q2979">
            <v>36290</v>
          </cell>
          <cell r="R2979">
            <v>0.37990000000000002</v>
          </cell>
          <cell r="U2979">
            <v>36315</v>
          </cell>
          <cell r="W2979">
            <v>36318</v>
          </cell>
          <cell r="Y2979">
            <v>36312</v>
          </cell>
          <cell r="Z2979" t="str">
            <v>Dropped</v>
          </cell>
        </row>
        <row r="2980">
          <cell r="A2980" t="str">
            <v>B37</v>
          </cell>
          <cell r="B2980" t="str">
            <v>Baby Azure</v>
          </cell>
          <cell r="D2980" t="str">
            <v>Deanna Leonard</v>
          </cell>
          <cell r="E2980" t="str">
            <v>Babywear Project</v>
          </cell>
          <cell r="F2980" t="str">
            <v>BW</v>
          </cell>
          <cell r="G2980">
            <v>36222</v>
          </cell>
          <cell r="H2980">
            <v>36227</v>
          </cell>
          <cell r="I2980" t="str">
            <v>3027/2824</v>
          </cell>
          <cell r="J2980" t="str">
            <v>100% Cotton</v>
          </cell>
          <cell r="M2980" t="str">
            <v>Fiber Reactive</v>
          </cell>
          <cell r="N2980" t="str">
            <v>BR W/ Opt.</v>
          </cell>
          <cell r="O2980">
            <v>2</v>
          </cell>
          <cell r="P2980">
            <v>36229</v>
          </cell>
          <cell r="Q2980">
            <v>36234</v>
          </cell>
          <cell r="R2980">
            <v>2.29E-2</v>
          </cell>
          <cell r="U2980">
            <v>36315</v>
          </cell>
          <cell r="W2980">
            <v>36318</v>
          </cell>
          <cell r="Z2980" t="str">
            <v>Development Complete</v>
          </cell>
        </row>
        <row r="2981">
          <cell r="A2981" t="str">
            <v>B36EL</v>
          </cell>
          <cell r="B2981" t="str">
            <v>Sugared Rose</v>
          </cell>
          <cell r="D2981" t="str">
            <v>Deanna Leonard</v>
          </cell>
          <cell r="E2981" t="str">
            <v>Babywear Project</v>
          </cell>
          <cell r="F2981" t="str">
            <v>BW</v>
          </cell>
          <cell r="G2981">
            <v>36213</v>
          </cell>
          <cell r="H2981">
            <v>36215</v>
          </cell>
          <cell r="I2981" t="str">
            <v>Elastic</v>
          </cell>
          <cell r="J2981" t="str">
            <v>POLYESTER</v>
          </cell>
          <cell r="M2981" t="str">
            <v>PIGMENT</v>
          </cell>
          <cell r="Z2981" t="str">
            <v>Lab dip in-process</v>
          </cell>
        </row>
        <row r="2982">
          <cell r="A2982" t="str">
            <v>B36</v>
          </cell>
          <cell r="B2982" t="str">
            <v>Sugared Rose</v>
          </cell>
          <cell r="D2982" t="str">
            <v>Deanna Leonard</v>
          </cell>
          <cell r="E2982" t="str">
            <v>Babywear Project</v>
          </cell>
          <cell r="F2982" t="str">
            <v>BW</v>
          </cell>
          <cell r="G2982">
            <v>36213</v>
          </cell>
          <cell r="H2982">
            <v>36215</v>
          </cell>
          <cell r="I2982" t="str">
            <v>3027             /2824</v>
          </cell>
          <cell r="J2982" t="str">
            <v>100% Cotton</v>
          </cell>
          <cell r="M2982" t="str">
            <v>Direct</v>
          </cell>
          <cell r="N2982" t="str">
            <v>BR W/ Opt.</v>
          </cell>
          <cell r="O2982">
            <v>2</v>
          </cell>
          <cell r="P2982">
            <v>36220</v>
          </cell>
          <cell r="Q2982">
            <v>36224</v>
          </cell>
          <cell r="R2982">
            <v>8.5000000000000006E-3</v>
          </cell>
          <cell r="U2982">
            <v>36304</v>
          </cell>
          <cell r="W2982">
            <v>36305</v>
          </cell>
          <cell r="Z2982" t="str">
            <v>Development Complete</v>
          </cell>
        </row>
        <row r="2983">
          <cell r="A2983" t="str">
            <v>B35</v>
          </cell>
          <cell r="B2983" t="str">
            <v>Baby Mint</v>
          </cell>
          <cell r="D2983" t="str">
            <v>Deanna Leonard</v>
          </cell>
          <cell r="E2983" t="str">
            <v>Babywear Project</v>
          </cell>
          <cell r="F2983" t="str">
            <v>BW</v>
          </cell>
          <cell r="G2983">
            <v>36213</v>
          </cell>
          <cell r="H2983">
            <v>36215</v>
          </cell>
          <cell r="I2983" t="str">
            <v>3027/2834/2808</v>
          </cell>
          <cell r="J2983" t="str">
            <v>100% Cotton</v>
          </cell>
          <cell r="M2983" t="str">
            <v>Fiber Reactive</v>
          </cell>
          <cell r="N2983" t="str">
            <v>BR W/ Opt.</v>
          </cell>
          <cell r="O2983">
            <v>4</v>
          </cell>
          <cell r="P2983">
            <v>36220</v>
          </cell>
          <cell r="Q2983">
            <v>36224</v>
          </cell>
          <cell r="R2983">
            <v>0.03</v>
          </cell>
          <cell r="U2983">
            <v>36315</v>
          </cell>
          <cell r="W2983">
            <v>36318</v>
          </cell>
          <cell r="Z2983" t="str">
            <v>Development Complete</v>
          </cell>
        </row>
        <row r="2984">
          <cell r="A2984" t="str">
            <v>B34</v>
          </cell>
          <cell r="B2984" t="str">
            <v>Fresh Air Blue</v>
          </cell>
          <cell r="D2984" t="str">
            <v>Deanna Leonard</v>
          </cell>
          <cell r="E2984" t="str">
            <v>Babywear Project</v>
          </cell>
          <cell r="F2984" t="str">
            <v>BW</v>
          </cell>
          <cell r="G2984">
            <v>36213</v>
          </cell>
          <cell r="H2984">
            <v>36215</v>
          </cell>
          <cell r="I2984" t="str">
            <v>3027/2824</v>
          </cell>
          <cell r="J2984" t="str">
            <v>100% Cotton</v>
          </cell>
          <cell r="M2984" t="str">
            <v>Fiber Reactive</v>
          </cell>
          <cell r="N2984" t="str">
            <v>BR W/ Opt.</v>
          </cell>
          <cell r="O2984">
            <v>6</v>
          </cell>
          <cell r="P2984" t="str">
            <v>2}3/5/99</v>
          </cell>
          <cell r="Q2984">
            <v>36228</v>
          </cell>
          <cell r="R2984">
            <v>2.1499999999999998E-2</v>
          </cell>
          <cell r="U2984">
            <v>36315</v>
          </cell>
          <cell r="W2984">
            <v>38230</v>
          </cell>
          <cell r="Z2984" t="str">
            <v>Development Complete</v>
          </cell>
        </row>
        <row r="2985">
          <cell r="A2985" t="str">
            <v>B33</v>
          </cell>
          <cell r="B2985" t="str">
            <v>Honeypot Yellow</v>
          </cell>
          <cell r="D2985" t="str">
            <v>Deanna Leonard</v>
          </cell>
          <cell r="E2985" t="str">
            <v>Babywear Project</v>
          </cell>
          <cell r="F2985" t="str">
            <v>BW</v>
          </cell>
          <cell r="G2985">
            <v>35844</v>
          </cell>
          <cell r="H2985">
            <v>35848</v>
          </cell>
          <cell r="I2985" t="str">
            <v>3027/2824/2808</v>
          </cell>
          <cell r="J2985" t="str">
            <v>100% Cotton</v>
          </cell>
          <cell r="K2985" t="str">
            <v>00</v>
          </cell>
          <cell r="M2985" t="str">
            <v>Fiber Reactive</v>
          </cell>
          <cell r="N2985" t="str">
            <v>BR W/ Opt.</v>
          </cell>
          <cell r="O2985">
            <v>1</v>
          </cell>
          <cell r="P2985">
            <v>36220</v>
          </cell>
          <cell r="Q2985">
            <v>36224</v>
          </cell>
          <cell r="R2985">
            <v>0.02</v>
          </cell>
          <cell r="U2985">
            <v>36291</v>
          </cell>
          <cell r="W2985">
            <v>36298</v>
          </cell>
          <cell r="Z2985" t="str">
            <v>Development Complete</v>
          </cell>
        </row>
        <row r="2986">
          <cell r="A2986" t="str">
            <v>B32EL</v>
          </cell>
          <cell r="B2986" t="str">
            <v>Blossom Pink</v>
          </cell>
          <cell r="D2986" t="str">
            <v>Deanna Leonard</v>
          </cell>
          <cell r="E2986" t="str">
            <v>Babywear Project</v>
          </cell>
          <cell r="F2986" t="str">
            <v>BW</v>
          </cell>
          <cell r="G2986">
            <v>36208</v>
          </cell>
          <cell r="H2986">
            <v>36209</v>
          </cell>
          <cell r="I2986" t="str">
            <v>3027/2824</v>
          </cell>
          <cell r="P2986">
            <v>36231</v>
          </cell>
          <cell r="Q2986">
            <v>36231</v>
          </cell>
          <cell r="R2986">
            <v>0.01</v>
          </cell>
          <cell r="Z2986" t="str">
            <v>Lab dip approved, in queue for 50lb Jet</v>
          </cell>
        </row>
        <row r="2987">
          <cell r="A2987" t="str">
            <v>B32</v>
          </cell>
          <cell r="B2987" t="str">
            <v>Blossom Pink</v>
          </cell>
          <cell r="D2987" t="str">
            <v>Deanna Leonard</v>
          </cell>
          <cell r="E2987" t="str">
            <v>Babywear Project</v>
          </cell>
          <cell r="F2987" t="str">
            <v>BW</v>
          </cell>
          <cell r="G2987">
            <v>36208</v>
          </cell>
          <cell r="H2987">
            <v>36209</v>
          </cell>
          <cell r="I2987" t="str">
            <v>3027/2824</v>
          </cell>
          <cell r="J2987" t="str">
            <v>100% Cotton</v>
          </cell>
          <cell r="K2987" t="str">
            <v>00</v>
          </cell>
          <cell r="M2987" t="str">
            <v>Fiber Reactive</v>
          </cell>
          <cell r="N2987" t="str">
            <v>BR W/ Opt.</v>
          </cell>
          <cell r="O2987">
            <v>13</v>
          </cell>
          <cell r="P2987">
            <v>36231</v>
          </cell>
          <cell r="Q2987">
            <v>36231</v>
          </cell>
          <cell r="R2987">
            <v>0.02</v>
          </cell>
          <cell r="T2987" t="str">
            <v>P</v>
          </cell>
          <cell r="X2987">
            <v>36265</v>
          </cell>
          <cell r="Z2987" t="str">
            <v>On Hold</v>
          </cell>
        </row>
        <row r="2988">
          <cell r="A2988" t="str">
            <v>B31</v>
          </cell>
          <cell r="B2988" t="str">
            <v xml:space="preserve">Buttercup </v>
          </cell>
          <cell r="D2988" t="str">
            <v>Deanna Leonard</v>
          </cell>
          <cell r="E2988" t="str">
            <v>Babywear Project</v>
          </cell>
          <cell r="F2988" t="str">
            <v>BW</v>
          </cell>
          <cell r="G2988">
            <v>36208</v>
          </cell>
          <cell r="H2988">
            <v>36209</v>
          </cell>
          <cell r="I2988" t="str">
            <v>3027/2824</v>
          </cell>
          <cell r="J2988" t="str">
            <v>100% Cotton</v>
          </cell>
          <cell r="K2988" t="str">
            <v>00</v>
          </cell>
          <cell r="M2988" t="str">
            <v>Fiber Reactive</v>
          </cell>
          <cell r="N2988" t="str">
            <v>BR W/ Opt.</v>
          </cell>
          <cell r="O2988">
            <v>9</v>
          </cell>
          <cell r="P2988">
            <v>36222</v>
          </cell>
          <cell r="Q2988">
            <v>36224</v>
          </cell>
          <cell r="R2988">
            <v>0.02</v>
          </cell>
          <cell r="U2988">
            <v>36291</v>
          </cell>
          <cell r="W2988">
            <v>36298</v>
          </cell>
          <cell r="Z2988" t="str">
            <v>Development Complete</v>
          </cell>
        </row>
        <row r="2989">
          <cell r="A2989" t="str">
            <v>B00</v>
          </cell>
          <cell r="B2989" t="str">
            <v>Honeydew</v>
          </cell>
          <cell r="D2989" t="str">
            <v>Deanna Leonard</v>
          </cell>
          <cell r="E2989" t="str">
            <v>Babywear Project</v>
          </cell>
          <cell r="F2989" t="str">
            <v>BW</v>
          </cell>
          <cell r="G2989">
            <v>36208</v>
          </cell>
          <cell r="H2989">
            <v>36209</v>
          </cell>
          <cell r="I2989">
            <v>3027</v>
          </cell>
          <cell r="J2989" t="str">
            <v>100% Cotton</v>
          </cell>
          <cell r="K2989" t="str">
            <v>00</v>
          </cell>
          <cell r="M2989" t="str">
            <v>Fiber Reactive</v>
          </cell>
          <cell r="N2989" t="str">
            <v>BR W/ Opt.</v>
          </cell>
          <cell r="O2989">
            <v>8</v>
          </cell>
          <cell r="R2989">
            <v>0.02</v>
          </cell>
          <cell r="Y2989">
            <v>36213</v>
          </cell>
          <cell r="Z2989" t="str">
            <v>Dropped</v>
          </cell>
        </row>
        <row r="2990">
          <cell r="A2990" t="str">
            <v>A99</v>
          </cell>
          <cell r="B2990" t="str">
            <v>Light Green</v>
          </cell>
          <cell r="C2990" t="str">
            <v>L3</v>
          </cell>
          <cell r="F2990" t="str">
            <v>CSW</v>
          </cell>
          <cell r="I2990">
            <v>1857</v>
          </cell>
          <cell r="J2990" t="str">
            <v>100% Cotton</v>
          </cell>
          <cell r="M2990" t="str">
            <v>Fiber Reactive</v>
          </cell>
          <cell r="W2990">
            <v>36008</v>
          </cell>
          <cell r="Z2990" t="str">
            <v xml:space="preserve"> </v>
          </cell>
        </row>
        <row r="2991">
          <cell r="A2991" t="str">
            <v>A98</v>
          </cell>
          <cell r="B2991" t="str">
            <v>Glory Lilac</v>
          </cell>
          <cell r="F2991" t="str">
            <v>CSW</v>
          </cell>
          <cell r="I2991">
            <v>1857</v>
          </cell>
          <cell r="J2991" t="str">
            <v>100% Cotton</v>
          </cell>
          <cell r="M2991" t="str">
            <v>Fiber Reactive</v>
          </cell>
          <cell r="Y2991">
            <v>35916</v>
          </cell>
          <cell r="Z2991" t="str">
            <v>Dropped</v>
          </cell>
        </row>
        <row r="2992">
          <cell r="A2992" t="str">
            <v>A97</v>
          </cell>
          <cell r="B2992" t="str">
            <v>Sandbar</v>
          </cell>
          <cell r="C2992" t="str">
            <v>S2</v>
          </cell>
          <cell r="F2992" t="str">
            <v>CSW</v>
          </cell>
          <cell r="I2992">
            <v>1857</v>
          </cell>
          <cell r="J2992" t="str">
            <v>100% Cotton</v>
          </cell>
          <cell r="M2992" t="str">
            <v>Fiber Reactive</v>
          </cell>
          <cell r="W2992">
            <v>35947</v>
          </cell>
          <cell r="Z2992" t="str">
            <v xml:space="preserve"> </v>
          </cell>
        </row>
        <row r="2993">
          <cell r="A2993" t="str">
            <v>A96</v>
          </cell>
          <cell r="B2993" t="str">
            <v>River Rock</v>
          </cell>
          <cell r="C2993" t="str">
            <v>T5</v>
          </cell>
          <cell r="F2993" t="str">
            <v>CSW</v>
          </cell>
          <cell r="I2993">
            <v>1857</v>
          </cell>
          <cell r="J2993" t="str">
            <v>100% Cotton</v>
          </cell>
          <cell r="M2993" t="str">
            <v>Fiber Reactive</v>
          </cell>
          <cell r="W2993">
            <v>35947</v>
          </cell>
          <cell r="Z2993" t="str">
            <v xml:space="preserve"> </v>
          </cell>
        </row>
        <row r="2994">
          <cell r="A2994" t="str">
            <v>A95</v>
          </cell>
          <cell r="B2994" t="str">
            <v>Yellow Mist</v>
          </cell>
          <cell r="C2994" t="str">
            <v>DA</v>
          </cell>
          <cell r="F2994" t="str">
            <v>CSW</v>
          </cell>
          <cell r="I2994">
            <v>1857</v>
          </cell>
          <cell r="J2994" t="str">
            <v>100% Cotton</v>
          </cell>
          <cell r="M2994" t="str">
            <v>Direct</v>
          </cell>
          <cell r="W2994">
            <v>35855</v>
          </cell>
          <cell r="Z2994" t="str">
            <v xml:space="preserve"> </v>
          </cell>
        </row>
        <row r="2995">
          <cell r="A2995" t="str">
            <v>A94</v>
          </cell>
          <cell r="B2995" t="str">
            <v>Foam</v>
          </cell>
          <cell r="F2995" t="str">
            <v>CSW</v>
          </cell>
          <cell r="I2995">
            <v>1857</v>
          </cell>
          <cell r="J2995" t="str">
            <v>100% Cotton</v>
          </cell>
          <cell r="M2995" t="str">
            <v>Fiber Reactive</v>
          </cell>
          <cell r="W2995">
            <v>35947</v>
          </cell>
          <cell r="Y2995">
            <v>35916</v>
          </cell>
          <cell r="Z2995" t="str">
            <v>Dropped</v>
          </cell>
        </row>
        <row r="2996">
          <cell r="A2996" t="str">
            <v>A93</v>
          </cell>
          <cell r="B2996" t="str">
            <v>use #A88 instead</v>
          </cell>
          <cell r="C2996" t="str">
            <v>S5</v>
          </cell>
          <cell r="F2996" t="str">
            <v>CSW</v>
          </cell>
          <cell r="I2996">
            <v>1857</v>
          </cell>
          <cell r="J2996" t="str">
            <v>100% Cotton</v>
          </cell>
          <cell r="M2996" t="str">
            <v>Fiber Reactive</v>
          </cell>
          <cell r="W2996">
            <v>35947</v>
          </cell>
          <cell r="Y2996">
            <v>35916</v>
          </cell>
          <cell r="Z2996" t="str">
            <v>Dropped</v>
          </cell>
        </row>
        <row r="2997">
          <cell r="A2997" t="str">
            <v>A92</v>
          </cell>
          <cell r="B2997" t="str">
            <v>Eggshell</v>
          </cell>
          <cell r="F2997" t="str">
            <v>CSW</v>
          </cell>
          <cell r="I2997">
            <v>1857</v>
          </cell>
          <cell r="J2997" t="str">
            <v>100% Cotton</v>
          </cell>
          <cell r="Y2997">
            <v>35916</v>
          </cell>
          <cell r="Z2997" t="str">
            <v>Dropped</v>
          </cell>
        </row>
        <row r="2998">
          <cell r="A2998" t="str">
            <v>A91</v>
          </cell>
          <cell r="B2998" t="str">
            <v>Everglade</v>
          </cell>
          <cell r="C2998" t="str">
            <v>RC</v>
          </cell>
          <cell r="F2998" t="str">
            <v>CSW</v>
          </cell>
          <cell r="I2998">
            <v>1857</v>
          </cell>
          <cell r="J2998" t="str">
            <v>100% Cotton</v>
          </cell>
          <cell r="M2998" t="str">
            <v>Fiber Reactive</v>
          </cell>
          <cell r="W2998">
            <v>35947</v>
          </cell>
          <cell r="Z2998" t="str">
            <v xml:space="preserve"> </v>
          </cell>
        </row>
        <row r="2999">
          <cell r="A2999" t="str">
            <v>A90</v>
          </cell>
          <cell r="B2999" t="str">
            <v>Baby Amethyst</v>
          </cell>
          <cell r="D2999" t="str">
            <v>Mary Taylor</v>
          </cell>
          <cell r="E2999" t="str">
            <v>Sp.'04 Kids</v>
          </cell>
          <cell r="F2999" t="str">
            <v>HHW</v>
          </cell>
          <cell r="I2999">
            <v>2808</v>
          </cell>
          <cell r="J2999" t="str">
            <v>100% Cotton</v>
          </cell>
          <cell r="K2999" t="str">
            <v>Sp.'04</v>
          </cell>
          <cell r="L2999" t="str">
            <v>A90-Nat. color</v>
          </cell>
          <cell r="M2999" t="str">
            <v>Fiber Reactive</v>
          </cell>
          <cell r="N2999" t="str">
            <v>Jet Bleach</v>
          </cell>
          <cell r="O2999">
            <v>2</v>
          </cell>
          <cell r="U2999">
            <v>37887</v>
          </cell>
          <cell r="Z2999" t="str">
            <v>Development Complete</v>
          </cell>
        </row>
        <row r="3000">
          <cell r="A3000" t="str">
            <v>A90D</v>
          </cell>
          <cell r="B3000" t="str">
            <v>Baby Amethyst</v>
          </cell>
          <cell r="C3000" t="str">
            <v>ZK</v>
          </cell>
          <cell r="F3000" t="str">
            <v>CSW</v>
          </cell>
          <cell r="I3000">
            <v>1857</v>
          </cell>
          <cell r="J3000" t="str">
            <v>100% Cotton</v>
          </cell>
          <cell r="M3000" t="str">
            <v>Fiber Reactive</v>
          </cell>
          <cell r="W3000">
            <v>35947</v>
          </cell>
          <cell r="Z3000" t="str">
            <v xml:space="preserve"> </v>
          </cell>
        </row>
        <row r="3001">
          <cell r="A3001" t="str">
            <v>A89</v>
          </cell>
          <cell r="B3001" t="str">
            <v>Peony</v>
          </cell>
          <cell r="F3001" t="str">
            <v>CSW</v>
          </cell>
          <cell r="I3001">
            <v>1857</v>
          </cell>
          <cell r="J3001" t="str">
            <v>100% Cotton</v>
          </cell>
          <cell r="M3001" t="str">
            <v>Fiber Reactive</v>
          </cell>
          <cell r="Y3001">
            <v>35886</v>
          </cell>
          <cell r="Z3001" t="str">
            <v>Dropped</v>
          </cell>
        </row>
        <row r="3002">
          <cell r="A3002" t="str">
            <v>A88</v>
          </cell>
          <cell r="B3002" t="str">
            <v>Clearwater/Skylight</v>
          </cell>
          <cell r="C3002" t="str">
            <v>ZJ/S5</v>
          </cell>
          <cell r="F3002" t="str">
            <v>CSW</v>
          </cell>
          <cell r="I3002">
            <v>1857</v>
          </cell>
          <cell r="J3002" t="str">
            <v>100% Cotton</v>
          </cell>
          <cell r="M3002" t="str">
            <v>Fiber Reactive</v>
          </cell>
          <cell r="W3002">
            <v>35947</v>
          </cell>
          <cell r="Z3002" t="str">
            <v xml:space="preserve"> </v>
          </cell>
        </row>
        <row r="3003">
          <cell r="A3003" t="str">
            <v>A87</v>
          </cell>
          <cell r="B3003" t="str">
            <v>Lush Green</v>
          </cell>
          <cell r="C3003" t="str">
            <v>T6</v>
          </cell>
          <cell r="F3003" t="str">
            <v>CSW</v>
          </cell>
          <cell r="I3003">
            <v>1857</v>
          </cell>
          <cell r="J3003" t="str">
            <v>100% Cotton</v>
          </cell>
          <cell r="M3003" t="str">
            <v>Fiber Reactive</v>
          </cell>
          <cell r="W3003">
            <v>35947</v>
          </cell>
          <cell r="Z3003" t="str">
            <v xml:space="preserve"> </v>
          </cell>
        </row>
        <row r="3004">
          <cell r="A3004" t="str">
            <v>A86</v>
          </cell>
          <cell r="B3004" t="str">
            <v>Coast</v>
          </cell>
          <cell r="C3004" t="str">
            <v>W3</v>
          </cell>
          <cell r="F3004" t="str">
            <v>CSW</v>
          </cell>
          <cell r="I3004">
            <v>1857</v>
          </cell>
          <cell r="J3004" t="str">
            <v>100% Cotton</v>
          </cell>
          <cell r="M3004" t="str">
            <v>Fiber Reactive</v>
          </cell>
          <cell r="W3004">
            <v>35947</v>
          </cell>
          <cell r="Z3004" t="str">
            <v xml:space="preserve"> </v>
          </cell>
        </row>
        <row r="3005">
          <cell r="A3005" t="str">
            <v>A85</v>
          </cell>
          <cell r="B3005" t="str">
            <v>Spray</v>
          </cell>
          <cell r="F3005" t="str">
            <v>CSW</v>
          </cell>
          <cell r="I3005">
            <v>1857</v>
          </cell>
          <cell r="J3005" t="str">
            <v>100% Cotton</v>
          </cell>
          <cell r="M3005" t="str">
            <v>Fiber Reactive</v>
          </cell>
          <cell r="Y3005">
            <v>35886</v>
          </cell>
          <cell r="Z3005" t="str">
            <v>Dropped</v>
          </cell>
        </row>
        <row r="3006">
          <cell r="A3006" t="str">
            <v>A84</v>
          </cell>
          <cell r="B3006" t="str">
            <v>Hot Pink</v>
          </cell>
          <cell r="F3006" t="str">
            <v>CSW</v>
          </cell>
          <cell r="I3006">
            <v>1857</v>
          </cell>
          <cell r="J3006" t="str">
            <v>100% Cotton</v>
          </cell>
          <cell r="M3006" t="str">
            <v>Fiber Reactive</v>
          </cell>
          <cell r="Y3006">
            <v>35886</v>
          </cell>
          <cell r="Z3006" t="str">
            <v>Dropped</v>
          </cell>
        </row>
        <row r="3007">
          <cell r="A3007" t="str">
            <v>A83</v>
          </cell>
          <cell r="B3007" t="str">
            <v>Pistachio</v>
          </cell>
          <cell r="F3007" t="str">
            <v>CSW</v>
          </cell>
          <cell r="I3007">
            <v>1857</v>
          </cell>
          <cell r="J3007" t="str">
            <v>100% Cotton</v>
          </cell>
          <cell r="M3007" t="str">
            <v>Fiber Reactive</v>
          </cell>
          <cell r="Y3007">
            <v>35886</v>
          </cell>
          <cell r="Z3007" t="str">
            <v>Dropped</v>
          </cell>
        </row>
        <row r="3008">
          <cell r="A3008" t="str">
            <v>A82</v>
          </cell>
          <cell r="B3008" t="str">
            <v>Wisteria</v>
          </cell>
          <cell r="F3008" t="str">
            <v>CSW</v>
          </cell>
          <cell r="I3008">
            <v>1857</v>
          </cell>
          <cell r="J3008" t="str">
            <v>100% Cotton</v>
          </cell>
          <cell r="M3008" t="str">
            <v>Fiber Reactive</v>
          </cell>
          <cell r="Y3008">
            <v>35947</v>
          </cell>
          <cell r="Z3008" t="str">
            <v>Dropped</v>
          </cell>
        </row>
        <row r="3009">
          <cell r="A3009" t="str">
            <v>A81</v>
          </cell>
          <cell r="B3009" t="str">
            <v>Carrot</v>
          </cell>
          <cell r="F3009" t="str">
            <v>CSW</v>
          </cell>
          <cell r="I3009">
            <v>1857</v>
          </cell>
          <cell r="J3009" t="str">
            <v>100% Cotton</v>
          </cell>
          <cell r="M3009" t="str">
            <v>Fiber Reactive</v>
          </cell>
          <cell r="Y3009">
            <v>35886</v>
          </cell>
          <cell r="Z3009" t="str">
            <v>Dropped</v>
          </cell>
        </row>
        <row r="3010">
          <cell r="A3010" t="str">
            <v>A80</v>
          </cell>
          <cell r="B3010" t="str">
            <v>Wild Chartreuse</v>
          </cell>
          <cell r="C3010" t="str">
            <v>ZS</v>
          </cell>
          <cell r="F3010" t="str">
            <v>CSW</v>
          </cell>
          <cell r="I3010">
            <v>1857</v>
          </cell>
          <cell r="J3010" t="str">
            <v>100% Cotton</v>
          </cell>
          <cell r="M3010" t="str">
            <v>Fiber Reactive</v>
          </cell>
          <cell r="W3010">
            <v>35947</v>
          </cell>
          <cell r="Z3010" t="str">
            <v xml:space="preserve"> </v>
          </cell>
        </row>
        <row r="3011">
          <cell r="A3011" t="str">
            <v>A79DK0230</v>
          </cell>
          <cell r="B3011" t="str">
            <v>Citrus Pink</v>
          </cell>
          <cell r="D3011" t="str">
            <v>Aaron Woodie</v>
          </cell>
          <cell r="E3011" t="str">
            <v>HHW Accents F'05</v>
          </cell>
          <cell r="F3011" t="str">
            <v>HHW</v>
          </cell>
          <cell r="G3011">
            <v>38415</v>
          </cell>
          <cell r="H3011">
            <v>38418</v>
          </cell>
          <cell r="I3011" t="str">
            <v>DK0230</v>
          </cell>
          <cell r="J3011" t="str">
            <v>Polyster</v>
          </cell>
          <cell r="K3011" t="str">
            <v>F'05</v>
          </cell>
          <cell r="L3011" t="str">
            <v>A79</v>
          </cell>
          <cell r="M3011" t="str">
            <v>PIGMENT</v>
          </cell>
          <cell r="P3011">
            <v>38422</v>
          </cell>
          <cell r="Q3011">
            <v>38422</v>
          </cell>
          <cell r="Z3011" t="str">
            <v>Lab dip approved</v>
          </cell>
        </row>
        <row r="3012">
          <cell r="A3012" t="str">
            <v>A79PEG022</v>
          </cell>
          <cell r="B3012" t="str">
            <v>Citrus Pink</v>
          </cell>
          <cell r="D3012" t="str">
            <v>Geoffrey Blair</v>
          </cell>
          <cell r="E3012" t="str">
            <v>Classics</v>
          </cell>
          <cell r="F3012" t="str">
            <v>JMS</v>
          </cell>
          <cell r="G3012">
            <v>38264</v>
          </cell>
          <cell r="H3012">
            <v>38264</v>
          </cell>
          <cell r="I3012" t="str">
            <v>PEG022</v>
          </cell>
          <cell r="J3012" t="str">
            <v>Polyester</v>
          </cell>
          <cell r="K3012" t="str">
            <v>F'05</v>
          </cell>
          <cell r="L3012" t="str">
            <v>A79</v>
          </cell>
          <cell r="M3012" t="str">
            <v>PIGMENT</v>
          </cell>
          <cell r="P3012">
            <v>38342</v>
          </cell>
          <cell r="Q3012">
            <v>38350</v>
          </cell>
          <cell r="Z3012" t="str">
            <v>Lab dip approved</v>
          </cell>
        </row>
        <row r="3013">
          <cell r="A3013" t="str">
            <v>A79DK0234</v>
          </cell>
          <cell r="B3013" t="str">
            <v>Citrus Pink</v>
          </cell>
          <cell r="D3013" t="str">
            <v>Aaron Woodie</v>
          </cell>
          <cell r="E3013" t="str">
            <v>HHW Accents Sp'05</v>
          </cell>
          <cell r="F3013" t="str">
            <v>HHW</v>
          </cell>
          <cell r="G3013">
            <v>38141</v>
          </cell>
          <cell r="H3013">
            <v>38141</v>
          </cell>
          <cell r="I3013" t="str">
            <v>DK0152/PEG032</v>
          </cell>
          <cell r="J3013" t="str">
            <v xml:space="preserve">POLYESTER </v>
          </cell>
          <cell r="K3013" t="str">
            <v>Sp'05</v>
          </cell>
          <cell r="L3013" t="str">
            <v>A79</v>
          </cell>
          <cell r="M3013" t="str">
            <v>PIGMENT</v>
          </cell>
          <cell r="P3013">
            <v>38323</v>
          </cell>
          <cell r="Q3013">
            <v>38323</v>
          </cell>
          <cell r="Z3013" t="str">
            <v>Lab dip approved</v>
          </cell>
        </row>
        <row r="3014">
          <cell r="A3014" t="str">
            <v>A79DK0152</v>
          </cell>
          <cell r="B3014" t="str">
            <v>Citrus Pink</v>
          </cell>
          <cell r="D3014" t="str">
            <v>Aaron Woodie</v>
          </cell>
          <cell r="E3014" t="str">
            <v>HHW Accents Sp'05</v>
          </cell>
          <cell r="F3014" t="str">
            <v>HHW</v>
          </cell>
          <cell r="G3014">
            <v>38141</v>
          </cell>
          <cell r="H3014">
            <v>38141</v>
          </cell>
          <cell r="I3014" t="str">
            <v>DK0152/PEG032</v>
          </cell>
          <cell r="J3014" t="str">
            <v xml:space="preserve">POLYESTER </v>
          </cell>
          <cell r="K3014" t="str">
            <v>Sp'05</v>
          </cell>
          <cell r="L3014" t="str">
            <v>A79</v>
          </cell>
          <cell r="M3014" t="str">
            <v>PIGMENT</v>
          </cell>
          <cell r="P3014">
            <v>38170</v>
          </cell>
          <cell r="Q3014">
            <v>38170</v>
          </cell>
          <cell r="Z3014" t="str">
            <v>Lab dip approved</v>
          </cell>
        </row>
        <row r="3015">
          <cell r="A3015" t="str">
            <v>A79DK0214</v>
          </cell>
          <cell r="B3015" t="str">
            <v>Citrus Pink</v>
          </cell>
          <cell r="D3015" t="str">
            <v>Aaron Woodie</v>
          </cell>
          <cell r="E3015" t="str">
            <v>HHW Accents Sp'05</v>
          </cell>
          <cell r="F3015" t="str">
            <v>HHW</v>
          </cell>
          <cell r="G3015">
            <v>38141</v>
          </cell>
          <cell r="H3015">
            <v>38141</v>
          </cell>
          <cell r="I3015" t="str">
            <v>DK0214</v>
          </cell>
          <cell r="J3015" t="str">
            <v>POLYESTER</v>
          </cell>
          <cell r="K3015" t="str">
            <v>Sp'05</v>
          </cell>
          <cell r="L3015" t="str">
            <v>A79</v>
          </cell>
          <cell r="Z3015" t="str">
            <v>Lab dip in-process</v>
          </cell>
        </row>
        <row r="3016">
          <cell r="A3016" t="str">
            <v>A79</v>
          </cell>
          <cell r="B3016" t="str">
            <v>Citrus Pink</v>
          </cell>
          <cell r="D3016" t="str">
            <v>Mary Taylor</v>
          </cell>
          <cell r="E3016" t="str">
            <v xml:space="preserve">Girls </v>
          </cell>
          <cell r="F3016" t="str">
            <v>HHW</v>
          </cell>
          <cell r="I3016">
            <v>2808</v>
          </cell>
          <cell r="J3016" t="str">
            <v>100% Cotton</v>
          </cell>
          <cell r="M3016" t="str">
            <v>Fiber Reactive</v>
          </cell>
          <cell r="N3016" t="str">
            <v>Jet Bleach</v>
          </cell>
          <cell r="R3016">
            <v>6.7000000000000004E-2</v>
          </cell>
          <cell r="U3016">
            <v>37341</v>
          </cell>
          <cell r="V3016">
            <v>37740</v>
          </cell>
          <cell r="W3016">
            <v>38146</v>
          </cell>
          <cell r="Z3016" t="str">
            <v>Development Complete</v>
          </cell>
        </row>
        <row r="3017">
          <cell r="A3017" t="str">
            <v>A79D</v>
          </cell>
          <cell r="B3017" t="str">
            <v>Citrus Pink</v>
          </cell>
          <cell r="C3017" t="str">
            <v>ZL</v>
          </cell>
          <cell r="F3017" t="str">
            <v>CSW</v>
          </cell>
          <cell r="I3017">
            <v>1857</v>
          </cell>
          <cell r="J3017" t="str">
            <v>100% Cotton</v>
          </cell>
          <cell r="M3017" t="str">
            <v>Fiber Reactive</v>
          </cell>
          <cell r="W3017">
            <v>35947</v>
          </cell>
          <cell r="Z3017" t="str">
            <v xml:space="preserve"> </v>
          </cell>
        </row>
        <row r="3018">
          <cell r="A3018" t="str">
            <v>A78</v>
          </cell>
          <cell r="B3018" t="str">
            <v>Marmalade</v>
          </cell>
          <cell r="C3018" t="str">
            <v>ZN</v>
          </cell>
          <cell r="F3018" t="str">
            <v>CSW</v>
          </cell>
          <cell r="I3018">
            <v>1857</v>
          </cell>
          <cell r="J3018" t="str">
            <v>100% Cotton</v>
          </cell>
          <cell r="M3018" t="str">
            <v>Fiber Reactive</v>
          </cell>
          <cell r="W3018">
            <v>35947</v>
          </cell>
          <cell r="Z3018" t="str">
            <v xml:space="preserve"> </v>
          </cell>
        </row>
        <row r="3019">
          <cell r="A3019" t="str">
            <v>A77</v>
          </cell>
          <cell r="B3019" t="str">
            <v>Wintergreen</v>
          </cell>
          <cell r="C3019" t="str">
            <v>X1</v>
          </cell>
          <cell r="F3019" t="str">
            <v>CSW</v>
          </cell>
          <cell r="I3019">
            <v>1857</v>
          </cell>
          <cell r="J3019" t="str">
            <v>100% Cotton</v>
          </cell>
          <cell r="M3019" t="str">
            <v>Fiber Reactive</v>
          </cell>
          <cell r="Z3019" t="str">
            <v xml:space="preserve"> </v>
          </cell>
        </row>
        <row r="3020">
          <cell r="A3020" t="str">
            <v>A76</v>
          </cell>
          <cell r="B3020" t="str">
            <v>Ivy</v>
          </cell>
          <cell r="C3020" t="str">
            <v>B3</v>
          </cell>
          <cell r="F3020" t="str">
            <v>CSW</v>
          </cell>
          <cell r="I3020">
            <v>1857</v>
          </cell>
          <cell r="J3020" t="str">
            <v>100% Cotton</v>
          </cell>
          <cell r="M3020" t="str">
            <v>Fiber Reactive</v>
          </cell>
          <cell r="Y3020">
            <v>35916</v>
          </cell>
          <cell r="Z3020" t="str">
            <v>Dropped</v>
          </cell>
        </row>
        <row r="3021">
          <cell r="A3021" t="str">
            <v>A75</v>
          </cell>
          <cell r="B3021" t="str">
            <v>Rustic Orange</v>
          </cell>
          <cell r="C3021" t="str">
            <v>B0</v>
          </cell>
          <cell r="F3021" t="str">
            <v>CSW</v>
          </cell>
          <cell r="I3021">
            <v>1857</v>
          </cell>
          <cell r="J3021" t="str">
            <v>100% Cotton</v>
          </cell>
          <cell r="M3021" t="str">
            <v>Fiber Reactive</v>
          </cell>
          <cell r="Z3021" t="str">
            <v xml:space="preserve"> </v>
          </cell>
        </row>
        <row r="3022">
          <cell r="A3022" t="str">
            <v>A74</v>
          </cell>
          <cell r="B3022" t="str">
            <v>Burnt Henna</v>
          </cell>
          <cell r="C3022" t="str">
            <v>CC</v>
          </cell>
          <cell r="F3022" t="str">
            <v>CSW</v>
          </cell>
          <cell r="I3022">
            <v>1857</v>
          </cell>
          <cell r="J3022" t="str">
            <v>100% Cotton</v>
          </cell>
          <cell r="M3022" t="str">
            <v>Fiber Reactive</v>
          </cell>
          <cell r="Z3022" t="str">
            <v xml:space="preserve"> </v>
          </cell>
        </row>
        <row r="3023">
          <cell r="A3023" t="str">
            <v>A73</v>
          </cell>
          <cell r="B3023" t="str">
            <v>Spectrum Blue</v>
          </cell>
          <cell r="C3023" t="str">
            <v>A0</v>
          </cell>
          <cell r="F3023" t="str">
            <v>CSW</v>
          </cell>
          <cell r="I3023">
            <v>1857</v>
          </cell>
          <cell r="J3023" t="str">
            <v>100% Cotton</v>
          </cell>
          <cell r="M3023" t="str">
            <v>Fiber Reactive</v>
          </cell>
          <cell r="Z3023" t="str">
            <v xml:space="preserve"> </v>
          </cell>
        </row>
        <row r="3024">
          <cell r="A3024" t="str">
            <v>A72</v>
          </cell>
          <cell r="B3024" t="str">
            <v>Tearose</v>
          </cell>
          <cell r="C3024" t="str">
            <v>RY</v>
          </cell>
          <cell r="F3024" t="str">
            <v>CSW</v>
          </cell>
          <cell r="I3024">
            <v>1857</v>
          </cell>
          <cell r="J3024" t="str">
            <v>100% Cotton</v>
          </cell>
          <cell r="M3024" t="str">
            <v>Fiber Reactive</v>
          </cell>
          <cell r="Z3024" t="str">
            <v xml:space="preserve"> </v>
          </cell>
        </row>
        <row r="3025">
          <cell r="A3025" t="str">
            <v>A71</v>
          </cell>
          <cell r="B3025" t="str">
            <v>Loden</v>
          </cell>
          <cell r="C3025" t="str">
            <v>7X</v>
          </cell>
          <cell r="F3025" t="str">
            <v>CSW</v>
          </cell>
          <cell r="I3025">
            <v>1857</v>
          </cell>
          <cell r="J3025" t="str">
            <v>100% Cotton</v>
          </cell>
          <cell r="M3025" t="str">
            <v>Fiber Reactive</v>
          </cell>
          <cell r="Z3025" t="str">
            <v xml:space="preserve"> </v>
          </cell>
        </row>
        <row r="3026">
          <cell r="A3026" t="str">
            <v>A70</v>
          </cell>
          <cell r="B3026" t="str">
            <v>Ice Green</v>
          </cell>
          <cell r="C3026" t="str">
            <v>3P</v>
          </cell>
          <cell r="F3026" t="str">
            <v>CSW</v>
          </cell>
          <cell r="I3026">
            <v>1857</v>
          </cell>
          <cell r="J3026" t="str">
            <v>100% Cotton</v>
          </cell>
          <cell r="M3026" t="str">
            <v>Fiber Reactive</v>
          </cell>
          <cell r="Z3026" t="str">
            <v xml:space="preserve"> </v>
          </cell>
        </row>
        <row r="3027">
          <cell r="A3027" t="str">
            <v>A69D</v>
          </cell>
          <cell r="B3027" t="str">
            <v>Grey Flannel</v>
          </cell>
          <cell r="F3027" t="str">
            <v>CSW</v>
          </cell>
          <cell r="I3027">
            <v>1857</v>
          </cell>
          <cell r="J3027" t="str">
            <v>100% Cotton</v>
          </cell>
          <cell r="M3027" t="str">
            <v>Fiber Reactive</v>
          </cell>
          <cell r="N3027" t="str">
            <v>Jet Scour</v>
          </cell>
          <cell r="Y3027">
            <v>36008</v>
          </cell>
          <cell r="Z3027" t="str">
            <v>Dropped</v>
          </cell>
        </row>
        <row r="3028">
          <cell r="A3028" t="str">
            <v>A69</v>
          </cell>
          <cell r="B3028" t="str">
            <v>Grey Flannel</v>
          </cell>
          <cell r="D3028" t="str">
            <v>Aliza Diggs-Bailey</v>
          </cell>
          <cell r="E3028" t="str">
            <v>Fall 2000 Classics</v>
          </cell>
          <cell r="F3028" t="str">
            <v>MUN</v>
          </cell>
          <cell r="G3028">
            <v>36355</v>
          </cell>
          <cell r="H3028">
            <v>36356</v>
          </cell>
          <cell r="I3028">
            <v>2824</v>
          </cell>
          <cell r="J3028" t="str">
            <v>100% Cotton</v>
          </cell>
          <cell r="K3028" t="str">
            <v>F'00</v>
          </cell>
          <cell r="M3028" t="str">
            <v>Fiber Reactive</v>
          </cell>
          <cell r="N3028" t="str">
            <v>Jet Scour</v>
          </cell>
          <cell r="O3028">
            <v>3</v>
          </cell>
          <cell r="P3028">
            <v>36367</v>
          </cell>
          <cell r="Q3028">
            <v>36425</v>
          </cell>
          <cell r="R3028">
            <v>0.19109999999999999</v>
          </cell>
          <cell r="X3028">
            <v>36426</v>
          </cell>
          <cell r="Z3028" t="str">
            <v>On Hold</v>
          </cell>
        </row>
        <row r="3029">
          <cell r="A3029" t="str">
            <v>A68</v>
          </cell>
          <cell r="B3029" t="str">
            <v>Blue Mist</v>
          </cell>
          <cell r="C3029" t="str">
            <v>8P</v>
          </cell>
          <cell r="F3029" t="str">
            <v>CSW</v>
          </cell>
          <cell r="I3029">
            <v>1857</v>
          </cell>
          <cell r="J3029" t="str">
            <v>100% Cotton</v>
          </cell>
          <cell r="M3029" t="str">
            <v>Fiber Reactive</v>
          </cell>
          <cell r="Y3029">
            <v>35796</v>
          </cell>
          <cell r="Z3029" t="str">
            <v>Dropped</v>
          </cell>
        </row>
        <row r="3030">
          <cell r="A3030" t="str">
            <v>A67</v>
          </cell>
          <cell r="B3030" t="str">
            <v>Midas</v>
          </cell>
          <cell r="C3030" t="str">
            <v>9V</v>
          </cell>
          <cell r="F3030" t="str">
            <v>CSW</v>
          </cell>
          <cell r="I3030">
            <v>1857</v>
          </cell>
          <cell r="J3030" t="str">
            <v>100% Cotton</v>
          </cell>
          <cell r="M3030" t="str">
            <v>Fiber Reactive</v>
          </cell>
          <cell r="Y3030">
            <v>35855</v>
          </cell>
          <cell r="Z3030" t="str">
            <v>Dropped</v>
          </cell>
        </row>
        <row r="3031">
          <cell r="A3031" t="str">
            <v>A66</v>
          </cell>
          <cell r="B3031" t="str">
            <v>Damask</v>
          </cell>
          <cell r="C3031" t="str">
            <v>3V</v>
          </cell>
          <cell r="D3031" t="str">
            <v>C. Hill</v>
          </cell>
          <cell r="E3031" t="str">
            <v>Fall '99 Women's Classics</v>
          </cell>
          <cell r="F3031" t="str">
            <v>HHW</v>
          </cell>
          <cell r="G3031">
            <v>36188</v>
          </cell>
          <cell r="H3031">
            <v>36189</v>
          </cell>
          <cell r="I3031">
            <v>2844</v>
          </cell>
          <cell r="J3031" t="str">
            <v>100% Cotton</v>
          </cell>
          <cell r="K3031" t="str">
            <v>F'99</v>
          </cell>
          <cell r="L3031" t="str">
            <v>A66 CSW</v>
          </cell>
          <cell r="M3031" t="str">
            <v>Fiber Reactive</v>
          </cell>
          <cell r="N3031" t="str">
            <v>RB W/Opt.</v>
          </cell>
          <cell r="O3031">
            <v>4</v>
          </cell>
          <cell r="R3031">
            <v>0.21</v>
          </cell>
          <cell r="T3031" t="str">
            <v>D</v>
          </cell>
          <cell r="U3031">
            <v>36203</v>
          </cell>
          <cell r="W3031" t="str">
            <v>A:2/15/99</v>
          </cell>
          <cell r="Z3031" t="str">
            <v>Development Complete</v>
          </cell>
        </row>
        <row r="3032">
          <cell r="A3032" t="str">
            <v>A65</v>
          </cell>
          <cell r="B3032" t="str">
            <v>Copper</v>
          </cell>
          <cell r="C3032" t="str">
            <v>Z5</v>
          </cell>
          <cell r="F3032" t="str">
            <v>CSW</v>
          </cell>
          <cell r="I3032">
            <v>1857</v>
          </cell>
          <cell r="J3032" t="str">
            <v>100% Cotton</v>
          </cell>
          <cell r="M3032" t="str">
            <v>Fiber Reactive</v>
          </cell>
          <cell r="Z3032" t="str">
            <v xml:space="preserve"> </v>
          </cell>
        </row>
        <row r="3033">
          <cell r="A3033" t="str">
            <v>A64</v>
          </cell>
          <cell r="B3033" t="str">
            <v>Olivewood</v>
          </cell>
          <cell r="C3033" t="str">
            <v>9Z</v>
          </cell>
          <cell r="F3033" t="str">
            <v>CSW</v>
          </cell>
          <cell r="I3033">
            <v>1857</v>
          </cell>
          <cell r="J3033" t="str">
            <v>100% Cotton</v>
          </cell>
          <cell r="M3033" t="str">
            <v>Fiber Reactive</v>
          </cell>
          <cell r="Y3033">
            <v>35612</v>
          </cell>
          <cell r="Z3033" t="str">
            <v>Dropped</v>
          </cell>
        </row>
        <row r="3034">
          <cell r="A3034" t="str">
            <v>A63</v>
          </cell>
          <cell r="B3034" t="str">
            <v>Dark Coral</v>
          </cell>
          <cell r="F3034" t="str">
            <v>CSW</v>
          </cell>
          <cell r="I3034">
            <v>1857</v>
          </cell>
          <cell r="J3034" t="str">
            <v>100% Cotton</v>
          </cell>
          <cell r="M3034" t="str">
            <v>Fiber Reactive</v>
          </cell>
          <cell r="Y3034">
            <v>36008</v>
          </cell>
          <cell r="Z3034" t="str">
            <v>Dropped</v>
          </cell>
        </row>
        <row r="3035">
          <cell r="A3035" t="str">
            <v>A62</v>
          </cell>
          <cell r="B3035" t="str">
            <v>Darkest Spruce</v>
          </cell>
          <cell r="C3035" t="str">
            <v>6H</v>
          </cell>
          <cell r="F3035" t="str">
            <v>CSW</v>
          </cell>
          <cell r="I3035">
            <v>1857</v>
          </cell>
          <cell r="J3035" t="str">
            <v>100% Cotton</v>
          </cell>
          <cell r="M3035" t="str">
            <v>Fiber Reactive</v>
          </cell>
          <cell r="Y3035">
            <v>35855</v>
          </cell>
          <cell r="Z3035" t="str">
            <v>Dropped</v>
          </cell>
        </row>
        <row r="3036">
          <cell r="A3036" t="str">
            <v>A61</v>
          </cell>
          <cell r="B3036" t="str">
            <v>Glacier</v>
          </cell>
          <cell r="C3036">
            <v>61</v>
          </cell>
          <cell r="F3036" t="str">
            <v>CSW</v>
          </cell>
          <cell r="I3036">
            <v>1857</v>
          </cell>
          <cell r="J3036" t="str">
            <v>100% Cotton</v>
          </cell>
          <cell r="M3036" t="str">
            <v>Fiber Reactive</v>
          </cell>
          <cell r="Z3036" t="str">
            <v xml:space="preserve"> </v>
          </cell>
        </row>
        <row r="3037">
          <cell r="A3037" t="str">
            <v>A60B</v>
          </cell>
          <cell r="B3037" t="str">
            <v>Blue Print</v>
          </cell>
          <cell r="C3037">
            <v>62</v>
          </cell>
          <cell r="D3037" t="str">
            <v>J. Shuford/ R. Lambeth</v>
          </cell>
          <cell r="E3037" t="str">
            <v>Underwear Sample 100lb</v>
          </cell>
          <cell r="F3037" t="str">
            <v>Und</v>
          </cell>
          <cell r="G3037">
            <v>36130</v>
          </cell>
          <cell r="H3037">
            <v>36137</v>
          </cell>
          <cell r="I3037">
            <v>2312</v>
          </cell>
          <cell r="J3037" t="str">
            <v>100% Cotton</v>
          </cell>
          <cell r="L3037" t="str">
            <v>A60</v>
          </cell>
          <cell r="M3037" t="str">
            <v>Fiber Reactive</v>
          </cell>
          <cell r="N3037" t="str">
            <v>BR W/ Opt.</v>
          </cell>
          <cell r="Q3037">
            <v>36130</v>
          </cell>
          <cell r="R3037">
            <v>0.45</v>
          </cell>
          <cell r="T3037" t="str">
            <v>D</v>
          </cell>
          <cell r="W3037">
            <v>36172</v>
          </cell>
          <cell r="Z3037" t="str">
            <v>Lab dip approved</v>
          </cell>
        </row>
        <row r="3038">
          <cell r="A3038" t="str">
            <v>A60D</v>
          </cell>
          <cell r="B3038" t="str">
            <v>Blue Print</v>
          </cell>
          <cell r="C3038">
            <v>62</v>
          </cell>
          <cell r="D3038" t="str">
            <v>J. Shuford</v>
          </cell>
          <cell r="E3038" t="str">
            <v>Loungewear Sample</v>
          </cell>
          <cell r="F3038" t="str">
            <v>Und</v>
          </cell>
          <cell r="G3038">
            <v>36053</v>
          </cell>
          <cell r="H3038">
            <v>36053</v>
          </cell>
          <cell r="I3038">
            <v>2322</v>
          </cell>
          <cell r="J3038" t="str">
            <v>100% Cotton</v>
          </cell>
          <cell r="K3038" t="str">
            <v>F'99</v>
          </cell>
          <cell r="L3038" t="str">
            <v>A60 Blue Print</v>
          </cell>
          <cell r="M3038" t="str">
            <v>Fiber Reactive</v>
          </cell>
          <cell r="N3038" t="str">
            <v>BR W/ Opt.</v>
          </cell>
          <cell r="T3038" t="str">
            <v>D</v>
          </cell>
          <cell r="W3038" t="str">
            <v>A:10/29/98</v>
          </cell>
          <cell r="Z3038" t="str">
            <v>Lab dip in-process</v>
          </cell>
        </row>
        <row r="3039">
          <cell r="A3039" t="str">
            <v>A60</v>
          </cell>
          <cell r="B3039" t="str">
            <v>Blueprint</v>
          </cell>
          <cell r="C3039">
            <v>62</v>
          </cell>
          <cell r="F3039" t="str">
            <v>CSW</v>
          </cell>
          <cell r="I3039">
            <v>2638</v>
          </cell>
          <cell r="J3039" t="str">
            <v>100% Cotton</v>
          </cell>
          <cell r="M3039" t="str">
            <v>Fiber Reactive</v>
          </cell>
          <cell r="N3039" t="str">
            <v>Jet Scour</v>
          </cell>
          <cell r="R3039">
            <v>0.1298</v>
          </cell>
          <cell r="W3039">
            <v>37186</v>
          </cell>
          <cell r="Z3039" t="str">
            <v xml:space="preserve"> </v>
          </cell>
        </row>
        <row r="3040">
          <cell r="A3040" t="str">
            <v>A59</v>
          </cell>
          <cell r="B3040" t="str">
            <v>Flash Red</v>
          </cell>
          <cell r="C3040" t="str">
            <v>ZR</v>
          </cell>
          <cell r="F3040" t="str">
            <v>CSW</v>
          </cell>
          <cell r="I3040">
            <v>1857</v>
          </cell>
          <cell r="J3040" t="str">
            <v>100% Cotton</v>
          </cell>
          <cell r="M3040" t="str">
            <v>Fiber Reactive</v>
          </cell>
          <cell r="R3040">
            <v>0.57999999999999996</v>
          </cell>
          <cell r="Z3040" t="str">
            <v xml:space="preserve"> </v>
          </cell>
        </row>
        <row r="3041">
          <cell r="A3041" t="str">
            <v>A58</v>
          </cell>
          <cell r="B3041" t="str">
            <v>Caldor Sky</v>
          </cell>
          <cell r="F3041" t="str">
            <v>CSW</v>
          </cell>
          <cell r="I3041">
            <v>1857</v>
          </cell>
          <cell r="J3041" t="str">
            <v>100% Cotton</v>
          </cell>
          <cell r="M3041" t="str">
            <v>Fiber Reactive</v>
          </cell>
          <cell r="Y3041">
            <v>35986</v>
          </cell>
          <cell r="Z3041" t="str">
            <v>Dropped</v>
          </cell>
        </row>
        <row r="3042">
          <cell r="A3042" t="str">
            <v>A57</v>
          </cell>
          <cell r="B3042" t="str">
            <v>Bright Chartreuse</v>
          </cell>
          <cell r="C3042" t="str">
            <v>ZP</v>
          </cell>
          <cell r="F3042" t="str">
            <v>CSW</v>
          </cell>
          <cell r="I3042">
            <v>1857</v>
          </cell>
          <cell r="J3042" t="str">
            <v>100% Cotton</v>
          </cell>
          <cell r="M3042" t="str">
            <v>Fiber Reactive</v>
          </cell>
          <cell r="W3042">
            <v>35582</v>
          </cell>
          <cell r="Z3042" t="str">
            <v xml:space="preserve"> </v>
          </cell>
        </row>
        <row r="3043">
          <cell r="A3043" t="str">
            <v>A56</v>
          </cell>
          <cell r="B3043" t="str">
            <v>Jam</v>
          </cell>
          <cell r="C3043" t="str">
            <v>M4</v>
          </cell>
          <cell r="F3043" t="str">
            <v>CSW</v>
          </cell>
          <cell r="I3043">
            <v>1857</v>
          </cell>
          <cell r="J3043" t="str">
            <v>100% Cotton</v>
          </cell>
          <cell r="M3043" t="str">
            <v>Fiber Reactive</v>
          </cell>
          <cell r="W3043">
            <v>35551</v>
          </cell>
          <cell r="Z3043" t="str">
            <v xml:space="preserve"> </v>
          </cell>
        </row>
        <row r="3044">
          <cell r="A3044" t="str">
            <v>A55</v>
          </cell>
          <cell r="B3044" t="str">
            <v>Zinnia</v>
          </cell>
          <cell r="C3044" t="str">
            <v>UZ</v>
          </cell>
          <cell r="D3044" t="str">
            <v>C. Hill</v>
          </cell>
          <cell r="E3044" t="str">
            <v>Girls' Flower Power</v>
          </cell>
          <cell r="F3044" t="str">
            <v>HHW</v>
          </cell>
          <cell r="G3044">
            <v>35998</v>
          </cell>
          <cell r="H3044">
            <v>35998</v>
          </cell>
          <cell r="I3044">
            <v>2808</v>
          </cell>
          <cell r="J3044" t="str">
            <v>100% Cotton</v>
          </cell>
          <cell r="K3044" t="str">
            <v>S'99</v>
          </cell>
          <cell r="L3044" t="str">
            <v>existing color</v>
          </cell>
          <cell r="M3044" t="str">
            <v>Fiber Reactive</v>
          </cell>
          <cell r="N3044" t="str">
            <v>BR W/ Opt.</v>
          </cell>
          <cell r="Q3044">
            <v>36007</v>
          </cell>
          <cell r="R3044">
            <v>0.17</v>
          </cell>
          <cell r="T3044" t="str">
            <v>D</v>
          </cell>
          <cell r="U3044">
            <v>36014</v>
          </cell>
          <cell r="W3044" t="str">
            <v>A:8/17/98</v>
          </cell>
          <cell r="Z3044" t="str">
            <v>Development Complete</v>
          </cell>
        </row>
        <row r="3045">
          <cell r="A3045" t="str">
            <v>A54</v>
          </cell>
          <cell r="B3045" t="str">
            <v>Bermuda Blue</v>
          </cell>
          <cell r="C3045" t="str">
            <v>BV</v>
          </cell>
          <cell r="F3045" t="str">
            <v>CSW</v>
          </cell>
          <cell r="I3045">
            <v>1857</v>
          </cell>
          <cell r="J3045" t="str">
            <v>100% Cotton</v>
          </cell>
          <cell r="M3045" t="str">
            <v>Fiber Reactive</v>
          </cell>
          <cell r="W3045">
            <v>35551</v>
          </cell>
          <cell r="Z3045" t="str">
            <v xml:space="preserve"> </v>
          </cell>
        </row>
        <row r="3046">
          <cell r="A3046" t="str">
            <v>A53</v>
          </cell>
          <cell r="B3046" t="str">
            <v>Sunflower</v>
          </cell>
          <cell r="C3046" t="str">
            <v>2P</v>
          </cell>
          <cell r="F3046" t="str">
            <v>CSW</v>
          </cell>
          <cell r="I3046">
            <v>1857</v>
          </cell>
          <cell r="J3046" t="str">
            <v>100% Cotton</v>
          </cell>
          <cell r="M3046" t="str">
            <v>Fiber Reactive</v>
          </cell>
          <cell r="W3046">
            <v>35551</v>
          </cell>
          <cell r="Z3046" t="str">
            <v xml:space="preserve"> </v>
          </cell>
        </row>
        <row r="3047">
          <cell r="A3047" t="str">
            <v>A52</v>
          </cell>
          <cell r="B3047" t="str">
            <v>Shamrock</v>
          </cell>
          <cell r="C3047" t="str">
            <v>M9</v>
          </cell>
          <cell r="F3047" t="str">
            <v>CSW</v>
          </cell>
          <cell r="I3047">
            <v>1857</v>
          </cell>
          <cell r="J3047" t="str">
            <v>100% Cotton</v>
          </cell>
          <cell r="M3047" t="str">
            <v>Fiber Reactive</v>
          </cell>
          <cell r="W3047">
            <v>35582</v>
          </cell>
          <cell r="Z3047" t="str">
            <v xml:space="preserve"> </v>
          </cell>
        </row>
        <row r="3048">
          <cell r="A3048" t="str">
            <v>A51</v>
          </cell>
          <cell r="B3048" t="str">
            <v>Violet Tulip</v>
          </cell>
          <cell r="C3048" t="str">
            <v>M7</v>
          </cell>
          <cell r="F3048" t="str">
            <v>CSW</v>
          </cell>
          <cell r="I3048">
            <v>1857</v>
          </cell>
          <cell r="J3048" t="str">
            <v>100% Cotton</v>
          </cell>
          <cell r="M3048" t="str">
            <v>Fiber Reactive</v>
          </cell>
          <cell r="W3048">
            <v>35582</v>
          </cell>
          <cell r="Z3048" t="str">
            <v xml:space="preserve"> </v>
          </cell>
        </row>
        <row r="3049">
          <cell r="A3049" t="str">
            <v>A50</v>
          </cell>
          <cell r="B3049" t="str">
            <v>Lollipop</v>
          </cell>
          <cell r="C3049" t="str">
            <v>ZW</v>
          </cell>
          <cell r="F3049" t="str">
            <v>CSW</v>
          </cell>
          <cell r="I3049">
            <v>1857</v>
          </cell>
          <cell r="J3049" t="str">
            <v>100% Cotton</v>
          </cell>
          <cell r="M3049" t="str">
            <v>Fiber Reactive</v>
          </cell>
          <cell r="W3049">
            <v>35582</v>
          </cell>
          <cell r="Z3049" t="str">
            <v xml:space="preserve"> </v>
          </cell>
        </row>
        <row r="3050">
          <cell r="A3050" t="str">
            <v>A49</v>
          </cell>
          <cell r="B3050" t="str">
            <v>Sunflower</v>
          </cell>
          <cell r="C3050" t="str">
            <v>2P</v>
          </cell>
          <cell r="F3050" t="str">
            <v>CSW</v>
          </cell>
          <cell r="I3050">
            <v>7035</v>
          </cell>
          <cell r="J3050" t="str">
            <v>50/50% P/C</v>
          </cell>
          <cell r="Z3050" t="str">
            <v xml:space="preserve"> </v>
          </cell>
        </row>
        <row r="3051">
          <cell r="A3051" t="str">
            <v>A48</v>
          </cell>
          <cell r="B3051" t="str">
            <v>Clearwater</v>
          </cell>
          <cell r="C3051" t="str">
            <v>ZJ</v>
          </cell>
          <cell r="F3051" t="str">
            <v>CSW</v>
          </cell>
          <cell r="I3051">
            <v>7035</v>
          </cell>
          <cell r="J3051" t="str">
            <v>50/50% P/C</v>
          </cell>
          <cell r="Z3051" t="str">
            <v xml:space="preserve"> </v>
          </cell>
        </row>
        <row r="3052">
          <cell r="A3052" t="str">
            <v>A47</v>
          </cell>
          <cell r="B3052" t="str">
            <v>Lush Green</v>
          </cell>
          <cell r="C3052" t="str">
            <v>T6</v>
          </cell>
          <cell r="F3052" t="str">
            <v>CSW</v>
          </cell>
          <cell r="I3052">
            <v>7035</v>
          </cell>
          <cell r="J3052" t="str">
            <v>50/50% P/C</v>
          </cell>
          <cell r="Z3052" t="str">
            <v xml:space="preserve"> </v>
          </cell>
        </row>
        <row r="3053">
          <cell r="A3053" t="str">
            <v>A45</v>
          </cell>
          <cell r="B3053" t="str">
            <v>Baby Amethyst</v>
          </cell>
          <cell r="C3053" t="str">
            <v>ZK</v>
          </cell>
          <cell r="F3053" t="str">
            <v>CSW</v>
          </cell>
          <cell r="I3053">
            <v>7035</v>
          </cell>
          <cell r="J3053" t="str">
            <v>50/50% P/C</v>
          </cell>
          <cell r="Y3053">
            <v>35916</v>
          </cell>
          <cell r="Z3053" t="str">
            <v>Dropped</v>
          </cell>
        </row>
        <row r="3054">
          <cell r="A3054" t="str">
            <v>A44</v>
          </cell>
          <cell r="B3054" t="str">
            <v>Exotic Pink</v>
          </cell>
          <cell r="C3054">
            <v>30</v>
          </cell>
          <cell r="F3054" t="str">
            <v>CSW</v>
          </cell>
          <cell r="I3054">
            <v>2060</v>
          </cell>
          <cell r="J3054" t="str">
            <v>50/50% P/C</v>
          </cell>
          <cell r="Z3054" t="str">
            <v xml:space="preserve"> </v>
          </cell>
        </row>
        <row r="3055">
          <cell r="A3055" t="str">
            <v>A43</v>
          </cell>
          <cell r="B3055" t="str">
            <v>Wisteria</v>
          </cell>
          <cell r="F3055" t="str">
            <v>CSW</v>
          </cell>
          <cell r="I3055">
            <v>7035</v>
          </cell>
          <cell r="J3055" t="str">
            <v>50/50% P/C</v>
          </cell>
          <cell r="Y3055">
            <v>35886</v>
          </cell>
          <cell r="Z3055" t="str">
            <v>Dropped</v>
          </cell>
        </row>
        <row r="3056">
          <cell r="A3056" t="str">
            <v>A42</v>
          </cell>
          <cell r="B3056" t="str">
            <v>Tangerine</v>
          </cell>
          <cell r="C3056" t="str">
            <v>EU</v>
          </cell>
          <cell r="F3056" t="str">
            <v>CSW</v>
          </cell>
          <cell r="I3056">
            <v>7035</v>
          </cell>
          <cell r="J3056" t="str">
            <v>50/50% P/C</v>
          </cell>
          <cell r="Y3056">
            <v>35916</v>
          </cell>
          <cell r="Z3056" t="str">
            <v>Dropped</v>
          </cell>
        </row>
        <row r="3057">
          <cell r="A3057" t="str">
            <v>A41</v>
          </cell>
          <cell r="B3057" t="str">
            <v>Sweet Pea</v>
          </cell>
          <cell r="C3057" t="str">
            <v>DH</v>
          </cell>
          <cell r="F3057" t="str">
            <v>CSW</v>
          </cell>
          <cell r="I3057">
            <v>7035</v>
          </cell>
          <cell r="J3057" t="str">
            <v>50/50% P/C</v>
          </cell>
          <cell r="Y3057">
            <v>35886</v>
          </cell>
          <cell r="Z3057" t="str">
            <v>Dropped</v>
          </cell>
        </row>
        <row r="3058">
          <cell r="A3058" t="str">
            <v>A40</v>
          </cell>
          <cell r="B3058" t="str">
            <v>Sunbeam</v>
          </cell>
          <cell r="F3058" t="str">
            <v>CSW</v>
          </cell>
          <cell r="I3058">
            <v>7035</v>
          </cell>
          <cell r="J3058" t="str">
            <v>50/50% P/C</v>
          </cell>
          <cell r="Z3058" t="str">
            <v xml:space="preserve"> </v>
          </cell>
        </row>
        <row r="3059">
          <cell r="A3059" t="str">
            <v>A39</v>
          </cell>
          <cell r="B3059" t="str">
            <v>Shadow</v>
          </cell>
          <cell r="C3059" t="str">
            <v>CI</v>
          </cell>
          <cell r="F3059" t="str">
            <v>CSW</v>
          </cell>
          <cell r="I3059">
            <v>7035</v>
          </cell>
          <cell r="J3059" t="str">
            <v>50/50% P/C</v>
          </cell>
          <cell r="Z3059" t="str">
            <v xml:space="preserve"> </v>
          </cell>
        </row>
        <row r="3060">
          <cell r="A3060" t="str">
            <v>A38</v>
          </cell>
          <cell r="B3060" t="str">
            <v>Pistachio</v>
          </cell>
          <cell r="F3060" t="str">
            <v>CSW</v>
          </cell>
          <cell r="I3060">
            <v>7035</v>
          </cell>
          <cell r="J3060" t="str">
            <v>50/50% P/C</v>
          </cell>
          <cell r="Y3060">
            <v>35886</v>
          </cell>
          <cell r="Z3060" t="str">
            <v>Dropped</v>
          </cell>
        </row>
        <row r="3061">
          <cell r="A3061" t="str">
            <v>A37</v>
          </cell>
          <cell r="B3061" t="str">
            <v>Peony</v>
          </cell>
          <cell r="F3061" t="str">
            <v>CSW</v>
          </cell>
          <cell r="I3061">
            <v>7035</v>
          </cell>
          <cell r="J3061" t="str">
            <v>50/50% P/C</v>
          </cell>
          <cell r="Y3061">
            <v>35886</v>
          </cell>
          <cell r="Z3061" t="str">
            <v>Dropped</v>
          </cell>
        </row>
        <row r="3062">
          <cell r="A3062" t="str">
            <v>A36</v>
          </cell>
          <cell r="B3062" t="str">
            <v>Pale Blue</v>
          </cell>
          <cell r="F3062" t="str">
            <v>CSW</v>
          </cell>
          <cell r="I3062">
            <v>7035</v>
          </cell>
          <cell r="J3062" t="str">
            <v>50/50% P/C</v>
          </cell>
          <cell r="Y3062">
            <v>35886</v>
          </cell>
          <cell r="Z3062" t="str">
            <v>Dropped</v>
          </cell>
        </row>
        <row r="3063">
          <cell r="A3063" t="str">
            <v>A35</v>
          </cell>
          <cell r="B3063" t="str">
            <v>New Field Green</v>
          </cell>
          <cell r="C3063" t="str">
            <v>F7</v>
          </cell>
          <cell r="F3063" t="str">
            <v>CSW</v>
          </cell>
          <cell r="I3063">
            <v>7035</v>
          </cell>
          <cell r="J3063" t="str">
            <v>50/50% P/C</v>
          </cell>
          <cell r="Z3063" t="str">
            <v xml:space="preserve"> </v>
          </cell>
        </row>
        <row r="3064">
          <cell r="A3064" t="str">
            <v>A34</v>
          </cell>
          <cell r="B3064" t="str">
            <v>Lollipop</v>
          </cell>
          <cell r="C3064" t="str">
            <v>ZW</v>
          </cell>
          <cell r="F3064" t="str">
            <v>CSW</v>
          </cell>
          <cell r="I3064">
            <v>7035</v>
          </cell>
          <cell r="J3064" t="str">
            <v>50/50% P/C</v>
          </cell>
          <cell r="Z3064" t="str">
            <v xml:space="preserve"> </v>
          </cell>
        </row>
        <row r="3065">
          <cell r="A3065" t="str">
            <v>A33</v>
          </cell>
          <cell r="B3065" t="str">
            <v>Hibiscus</v>
          </cell>
          <cell r="F3065" t="str">
            <v>CSW</v>
          </cell>
          <cell r="I3065">
            <v>7035</v>
          </cell>
          <cell r="J3065" t="str">
            <v>50/50% P/C</v>
          </cell>
          <cell r="Y3065">
            <v>35886</v>
          </cell>
          <cell r="Z3065" t="str">
            <v>Dropped</v>
          </cell>
        </row>
        <row r="3066">
          <cell r="A3066" t="str">
            <v>A32</v>
          </cell>
          <cell r="B3066" t="str">
            <v>Coast</v>
          </cell>
          <cell r="C3066" t="str">
            <v>W3</v>
          </cell>
          <cell r="F3066" t="str">
            <v>CSW</v>
          </cell>
          <cell r="I3066">
            <v>7035</v>
          </cell>
          <cell r="J3066" t="str">
            <v>50/50% P/C</v>
          </cell>
          <cell r="Y3066">
            <v>35886</v>
          </cell>
          <cell r="Z3066" t="str">
            <v>Dropped</v>
          </cell>
        </row>
        <row r="3067">
          <cell r="A3067" t="str">
            <v>A31</v>
          </cell>
          <cell r="B3067" t="str">
            <v>Citrus Pink</v>
          </cell>
          <cell r="C3067" t="str">
            <v>ZL</v>
          </cell>
          <cell r="F3067" t="str">
            <v>CSW</v>
          </cell>
          <cell r="I3067">
            <v>7035</v>
          </cell>
          <cell r="J3067" t="str">
            <v>50/50% P/C</v>
          </cell>
          <cell r="Z3067" t="str">
            <v xml:space="preserve"> </v>
          </cell>
        </row>
        <row r="3068">
          <cell r="A3068" t="str">
            <v>A30</v>
          </cell>
          <cell r="B3068" t="str">
            <v>Breeze</v>
          </cell>
          <cell r="C3068" t="str">
            <v>BA</v>
          </cell>
          <cell r="F3068" t="str">
            <v>CSW</v>
          </cell>
          <cell r="I3068">
            <v>7035</v>
          </cell>
          <cell r="J3068" t="str">
            <v>50/50% P/C</v>
          </cell>
          <cell r="Z3068" t="str">
            <v xml:space="preserve"> </v>
          </cell>
        </row>
        <row r="3069">
          <cell r="A3069" t="str">
            <v>A29</v>
          </cell>
          <cell r="B3069" t="str">
            <v>Bristol Blue</v>
          </cell>
          <cell r="C3069" t="str">
            <v>O7</v>
          </cell>
          <cell r="F3069" t="str">
            <v>CSW</v>
          </cell>
          <cell r="I3069">
            <v>7035</v>
          </cell>
          <cell r="J3069" t="str">
            <v>50/50% P/C</v>
          </cell>
          <cell r="W3069">
            <v>35827</v>
          </cell>
          <cell r="Z3069" t="str">
            <v xml:space="preserve"> </v>
          </cell>
        </row>
        <row r="3070">
          <cell r="A3070" t="str">
            <v>A28</v>
          </cell>
          <cell r="B3070" t="str">
            <v>Bridal Rose</v>
          </cell>
          <cell r="C3070" t="str">
            <v>OI</v>
          </cell>
          <cell r="F3070" t="str">
            <v>CSW</v>
          </cell>
          <cell r="I3070">
            <v>7035</v>
          </cell>
          <cell r="J3070" t="str">
            <v>50/50% P/C</v>
          </cell>
          <cell r="Z3070" t="str">
            <v xml:space="preserve"> </v>
          </cell>
        </row>
        <row r="3071">
          <cell r="A3071" t="str">
            <v>A27</v>
          </cell>
          <cell r="B3071" t="str">
            <v>Marmalade</v>
          </cell>
          <cell r="C3071" t="str">
            <v>ZN</v>
          </cell>
          <cell r="F3071" t="str">
            <v>CSW</v>
          </cell>
          <cell r="I3071">
            <v>7035</v>
          </cell>
          <cell r="J3071" t="str">
            <v>50/50% P/C</v>
          </cell>
          <cell r="Z3071" t="str">
            <v xml:space="preserve"> </v>
          </cell>
        </row>
        <row r="3072">
          <cell r="A3072" t="str">
            <v>A26</v>
          </cell>
          <cell r="B3072" t="str">
            <v>Deep Grape</v>
          </cell>
          <cell r="C3072" t="str">
            <v>DJ</v>
          </cell>
          <cell r="F3072" t="str">
            <v>CSW</v>
          </cell>
          <cell r="I3072">
            <v>7035</v>
          </cell>
          <cell r="J3072" t="str">
            <v>50/50% P/C</v>
          </cell>
          <cell r="W3072">
            <v>35796</v>
          </cell>
          <cell r="Z3072" t="str">
            <v xml:space="preserve"> </v>
          </cell>
        </row>
        <row r="3073">
          <cell r="A3073" t="str">
            <v>A25</v>
          </cell>
          <cell r="B3073" t="str">
            <v>Darkest Spruce</v>
          </cell>
          <cell r="C3073" t="str">
            <v>6H</v>
          </cell>
          <cell r="F3073" t="str">
            <v>CSW</v>
          </cell>
          <cell r="I3073">
            <v>7035</v>
          </cell>
          <cell r="J3073" t="str">
            <v>50/50% P/C</v>
          </cell>
          <cell r="W3073">
            <v>35796</v>
          </cell>
          <cell r="Z3073" t="str">
            <v xml:space="preserve"> </v>
          </cell>
        </row>
        <row r="3074">
          <cell r="A3074" t="str">
            <v>A24</v>
          </cell>
          <cell r="B3074" t="str">
            <v>Wintergreen</v>
          </cell>
          <cell r="C3074" t="str">
            <v>X1</v>
          </cell>
          <cell r="F3074" t="str">
            <v>CSW</v>
          </cell>
          <cell r="I3074">
            <v>7035</v>
          </cell>
          <cell r="J3074" t="str">
            <v>50/50% P/C</v>
          </cell>
          <cell r="M3074" t="str">
            <v>Dis./F.R.</v>
          </cell>
          <cell r="W3074">
            <v>35827</v>
          </cell>
          <cell r="Z3074" t="str">
            <v xml:space="preserve"> </v>
          </cell>
        </row>
        <row r="3075">
          <cell r="A3075" t="str">
            <v>A23</v>
          </cell>
          <cell r="B3075" t="str">
            <v>Yellow Fin</v>
          </cell>
          <cell r="C3075" t="str">
            <v>X2</v>
          </cell>
          <cell r="F3075" t="str">
            <v>CSW</v>
          </cell>
          <cell r="I3075">
            <v>7035</v>
          </cell>
          <cell r="J3075" t="str">
            <v>50/50% P/C</v>
          </cell>
          <cell r="M3075" t="str">
            <v>Dis./F.R.</v>
          </cell>
          <cell r="Y3075">
            <v>35855</v>
          </cell>
          <cell r="Z3075" t="str">
            <v>Dropped</v>
          </cell>
        </row>
        <row r="3076">
          <cell r="A3076" t="str">
            <v>A22</v>
          </cell>
          <cell r="B3076" t="str">
            <v>Ivy</v>
          </cell>
          <cell r="C3076" t="str">
            <v>B3</v>
          </cell>
          <cell r="F3076" t="str">
            <v>CSW</v>
          </cell>
          <cell r="I3076">
            <v>7035</v>
          </cell>
          <cell r="J3076" t="str">
            <v>50/50% P/C</v>
          </cell>
          <cell r="M3076" t="str">
            <v>Dis./F.R.</v>
          </cell>
          <cell r="Y3076">
            <v>35855</v>
          </cell>
          <cell r="Z3076" t="str">
            <v>Dropped</v>
          </cell>
        </row>
        <row r="3077">
          <cell r="A3077" t="str">
            <v>A21</v>
          </cell>
          <cell r="B3077" t="str">
            <v>Rustic Orange</v>
          </cell>
          <cell r="C3077" t="str">
            <v>B0</v>
          </cell>
          <cell r="F3077" t="str">
            <v>CSW</v>
          </cell>
          <cell r="I3077">
            <v>7035</v>
          </cell>
          <cell r="J3077" t="str">
            <v>50/50% P/C</v>
          </cell>
          <cell r="M3077" t="str">
            <v>Dis./F.R.</v>
          </cell>
          <cell r="Y3077">
            <v>35855</v>
          </cell>
          <cell r="Z3077" t="str">
            <v>Dropped</v>
          </cell>
        </row>
        <row r="3078">
          <cell r="A3078" t="str">
            <v>A20</v>
          </cell>
          <cell r="B3078" t="str">
            <v>Burnt Henna</v>
          </cell>
          <cell r="C3078" t="str">
            <v>CC</v>
          </cell>
          <cell r="F3078" t="str">
            <v>CSW</v>
          </cell>
          <cell r="I3078">
            <v>7035</v>
          </cell>
          <cell r="J3078" t="str">
            <v>50/50% P/C</v>
          </cell>
          <cell r="M3078" t="str">
            <v>Dis./F.R.</v>
          </cell>
          <cell r="Y3078">
            <v>35855</v>
          </cell>
          <cell r="Z3078" t="str">
            <v>Dropped</v>
          </cell>
        </row>
        <row r="3079">
          <cell r="A3079" t="str">
            <v>A19</v>
          </cell>
          <cell r="B3079" t="str">
            <v>Tearose</v>
          </cell>
          <cell r="C3079" t="str">
            <v>RY</v>
          </cell>
          <cell r="F3079" t="str">
            <v>CSW</v>
          </cell>
          <cell r="I3079">
            <v>7035</v>
          </cell>
          <cell r="J3079" t="str">
            <v>50/50% P/C</v>
          </cell>
          <cell r="M3079" t="str">
            <v>Dis./F.R.</v>
          </cell>
          <cell r="Z3079" t="str">
            <v xml:space="preserve"> </v>
          </cell>
        </row>
        <row r="3080">
          <cell r="A3080" t="str">
            <v>A18</v>
          </cell>
          <cell r="B3080" t="str">
            <v>Loden</v>
          </cell>
          <cell r="C3080" t="str">
            <v>7X</v>
          </cell>
          <cell r="F3080" t="str">
            <v>CSW</v>
          </cell>
          <cell r="I3080">
            <v>7035</v>
          </cell>
          <cell r="J3080" t="str">
            <v>50/50% P/C</v>
          </cell>
          <cell r="M3080" t="str">
            <v>Dis./F.R.</v>
          </cell>
          <cell r="Y3080">
            <v>35886</v>
          </cell>
          <cell r="Z3080" t="str">
            <v>Dropped</v>
          </cell>
        </row>
        <row r="3081">
          <cell r="A3081" t="str">
            <v>A17</v>
          </cell>
          <cell r="B3081" t="str">
            <v>Cranberry</v>
          </cell>
          <cell r="C3081" t="str">
            <v>CX</v>
          </cell>
          <cell r="F3081" t="str">
            <v>CSW</v>
          </cell>
          <cell r="I3081">
            <v>7035</v>
          </cell>
          <cell r="J3081" t="str">
            <v>50/50% P/C</v>
          </cell>
          <cell r="M3081" t="str">
            <v>Dis./F.R.</v>
          </cell>
          <cell r="Z3081" t="str">
            <v xml:space="preserve"> </v>
          </cell>
        </row>
        <row r="3082">
          <cell r="A3082" t="str">
            <v>A16</v>
          </cell>
          <cell r="B3082" t="str">
            <v>Glazed Violet</v>
          </cell>
          <cell r="C3082" t="str">
            <v>F5</v>
          </cell>
          <cell r="F3082" t="str">
            <v>CSW</v>
          </cell>
          <cell r="I3082">
            <v>7035</v>
          </cell>
          <cell r="J3082" t="str">
            <v>50/50% P/C</v>
          </cell>
          <cell r="M3082" t="str">
            <v>Dis./F.R.</v>
          </cell>
          <cell r="Z3082" t="str">
            <v xml:space="preserve"> </v>
          </cell>
        </row>
        <row r="3083">
          <cell r="A3083" t="str">
            <v>A15</v>
          </cell>
          <cell r="B3083" t="str">
            <v>Lemongrass</v>
          </cell>
          <cell r="C3083" t="str">
            <v>6N</v>
          </cell>
          <cell r="F3083" t="str">
            <v>CSW</v>
          </cell>
          <cell r="I3083">
            <v>7035</v>
          </cell>
          <cell r="J3083" t="str">
            <v>50/50% P/C</v>
          </cell>
          <cell r="M3083" t="str">
            <v>Dis./F.R.</v>
          </cell>
          <cell r="Z3083" t="str">
            <v xml:space="preserve"> </v>
          </cell>
        </row>
        <row r="3084">
          <cell r="A3084" t="str">
            <v>A14</v>
          </cell>
          <cell r="B3084" t="str">
            <v>Maize</v>
          </cell>
          <cell r="C3084" t="str">
            <v>LO</v>
          </cell>
          <cell r="F3084" t="str">
            <v>CSW</v>
          </cell>
          <cell r="I3084">
            <v>7035</v>
          </cell>
          <cell r="J3084" t="str">
            <v>50/50% P/C</v>
          </cell>
          <cell r="M3084" t="str">
            <v>Dis./F.R.</v>
          </cell>
          <cell r="Z3084" t="str">
            <v xml:space="preserve"> </v>
          </cell>
        </row>
        <row r="3085">
          <cell r="A3085" t="str">
            <v>A13</v>
          </cell>
          <cell r="Z3085" t="str">
            <v xml:space="preserve"> </v>
          </cell>
        </row>
        <row r="3086">
          <cell r="A3086" t="str">
            <v>A12</v>
          </cell>
          <cell r="B3086" t="str">
            <v>Cool Blue</v>
          </cell>
          <cell r="C3086" t="str">
            <v>Y5</v>
          </cell>
          <cell r="F3086" t="str">
            <v>CSW</v>
          </cell>
          <cell r="I3086">
            <v>7035</v>
          </cell>
          <cell r="J3086" t="str">
            <v>50/50% P/C</v>
          </cell>
          <cell r="M3086" t="str">
            <v>Dis./F.R.</v>
          </cell>
          <cell r="Z3086" t="str">
            <v xml:space="preserve"> </v>
          </cell>
        </row>
        <row r="3087">
          <cell r="A3087" t="str">
            <v>A11</v>
          </cell>
          <cell r="B3087" t="str">
            <v>Brandywine</v>
          </cell>
          <cell r="F3087" t="str">
            <v>CSW</v>
          </cell>
          <cell r="I3087">
            <v>7035</v>
          </cell>
          <cell r="J3087" t="str">
            <v>50/50% P/C</v>
          </cell>
          <cell r="M3087" t="str">
            <v>Dis./F.R.</v>
          </cell>
          <cell r="Y3087">
            <v>35674</v>
          </cell>
          <cell r="Z3087" t="str">
            <v>Dropped</v>
          </cell>
        </row>
        <row r="3088">
          <cell r="A3088" t="str">
            <v>A10</v>
          </cell>
          <cell r="B3088" t="str">
            <v>Iris</v>
          </cell>
          <cell r="C3088" t="str">
            <v>LL</v>
          </cell>
          <cell r="F3088" t="str">
            <v>CSW</v>
          </cell>
          <cell r="I3088">
            <v>7035</v>
          </cell>
          <cell r="J3088" t="str">
            <v>50/50% P/C</v>
          </cell>
          <cell r="M3088" t="str">
            <v>Dis./F.R.</v>
          </cell>
          <cell r="Z3088" t="str">
            <v xml:space="preserve"> </v>
          </cell>
        </row>
        <row r="3089">
          <cell r="A3089" t="str">
            <v>A09</v>
          </cell>
          <cell r="B3089" t="str">
            <v>Jam</v>
          </cell>
          <cell r="C3089" t="str">
            <v>M4</v>
          </cell>
          <cell r="F3089" t="str">
            <v>CSW</v>
          </cell>
          <cell r="I3089">
            <v>7035</v>
          </cell>
          <cell r="J3089" t="str">
            <v>50/50% P/C</v>
          </cell>
          <cell r="M3089" t="str">
            <v>Dis./F.R.</v>
          </cell>
          <cell r="W3089">
            <v>35735</v>
          </cell>
          <cell r="Z3089" t="str">
            <v xml:space="preserve"> </v>
          </cell>
        </row>
        <row r="3090">
          <cell r="A3090" t="str">
            <v>A08</v>
          </cell>
          <cell r="B3090" t="str">
            <v>Glacier</v>
          </cell>
          <cell r="C3090">
            <v>61</v>
          </cell>
          <cell r="F3090" t="str">
            <v>CSW</v>
          </cell>
          <cell r="I3090">
            <v>7035</v>
          </cell>
          <cell r="J3090" t="str">
            <v>50/50% P/C</v>
          </cell>
          <cell r="M3090" t="str">
            <v>Dis./F.R.</v>
          </cell>
          <cell r="Z3090" t="str">
            <v xml:space="preserve"> </v>
          </cell>
        </row>
        <row r="3091">
          <cell r="A3091" t="str">
            <v>A07</v>
          </cell>
          <cell r="B3091" t="str">
            <v>Blueprint</v>
          </cell>
          <cell r="C3091">
            <v>62</v>
          </cell>
          <cell r="F3091" t="str">
            <v>CSW</v>
          </cell>
          <cell r="I3091">
            <v>7035</v>
          </cell>
          <cell r="J3091" t="str">
            <v>50/50% P/C</v>
          </cell>
          <cell r="M3091" t="str">
            <v>Dis./F.R.</v>
          </cell>
          <cell r="R3091">
            <v>0.33</v>
          </cell>
          <cell r="W3091" t="str">
            <v>10/ /97</v>
          </cell>
          <cell r="Z3091" t="str">
            <v xml:space="preserve"> </v>
          </cell>
        </row>
        <row r="3092">
          <cell r="A3092" t="str">
            <v>A06</v>
          </cell>
          <cell r="B3092" t="str">
            <v>Flash Red</v>
          </cell>
          <cell r="C3092" t="str">
            <v>FT</v>
          </cell>
          <cell r="D3092" t="str">
            <v>J. Shuford</v>
          </cell>
          <cell r="E3092" t="str">
            <v>Loungewear</v>
          </cell>
          <cell r="F3092" t="str">
            <v>LW</v>
          </cell>
          <cell r="G3092">
            <v>35958</v>
          </cell>
          <cell r="H3092">
            <v>35970</v>
          </cell>
          <cell r="I3092">
            <v>4015</v>
          </cell>
          <cell r="J3092" t="str">
            <v>50/50% C/P</v>
          </cell>
          <cell r="K3092" t="str">
            <v>F'99</v>
          </cell>
          <cell r="L3092" t="str">
            <v>existing color</v>
          </cell>
          <cell r="M3092" t="str">
            <v>Dis./F.R.</v>
          </cell>
          <cell r="N3092" t="str">
            <v>BR W/ Opt.</v>
          </cell>
          <cell r="R3092">
            <v>0.57999999999999996</v>
          </cell>
          <cell r="T3092" t="str">
            <v>D</v>
          </cell>
          <cell r="Y3092">
            <v>35958</v>
          </cell>
          <cell r="Z3092" t="str">
            <v>Dropped</v>
          </cell>
        </row>
        <row r="3093">
          <cell r="A3093" t="str">
            <v>A05</v>
          </cell>
          <cell r="B3093" t="str">
            <v>Green Light</v>
          </cell>
          <cell r="C3093" t="str">
            <v>5D</v>
          </cell>
          <cell r="F3093" t="str">
            <v>CSW</v>
          </cell>
          <cell r="I3093">
            <v>7035</v>
          </cell>
          <cell r="J3093" t="str">
            <v>50/50% P/C</v>
          </cell>
          <cell r="M3093" t="str">
            <v>Dis./F.R.</v>
          </cell>
          <cell r="Y3093">
            <v>35916</v>
          </cell>
          <cell r="Z3093" t="str">
            <v>Dropped</v>
          </cell>
        </row>
        <row r="3094">
          <cell r="A3094" t="str">
            <v>A04</v>
          </cell>
          <cell r="B3094" t="str">
            <v>Dragonfly</v>
          </cell>
          <cell r="C3094">
            <v>55</v>
          </cell>
          <cell r="F3094" t="str">
            <v>CSW</v>
          </cell>
          <cell r="I3094">
            <v>7035</v>
          </cell>
          <cell r="J3094" t="str">
            <v>50/50% P/C</v>
          </cell>
          <cell r="M3094" t="str">
            <v>Dis./F.R.</v>
          </cell>
          <cell r="Z3094" t="str">
            <v xml:space="preserve"> </v>
          </cell>
        </row>
        <row r="3095">
          <cell r="A3095" t="str">
            <v>A03</v>
          </cell>
          <cell r="B3095" t="str">
            <v>Malachite</v>
          </cell>
          <cell r="C3095">
            <v>60</v>
          </cell>
          <cell r="F3095" t="str">
            <v>CSW</v>
          </cell>
          <cell r="I3095">
            <v>7035</v>
          </cell>
          <cell r="J3095" t="str">
            <v>50/50% P/C</v>
          </cell>
          <cell r="M3095" t="str">
            <v>Dis./F.R.</v>
          </cell>
          <cell r="Z3095" t="str">
            <v xml:space="preserve"> </v>
          </cell>
        </row>
        <row r="3096">
          <cell r="A3096" t="str">
            <v>A02</v>
          </cell>
          <cell r="B3096" t="str">
            <v>Frosted Lilac</v>
          </cell>
          <cell r="C3096" t="str">
            <v>L1</v>
          </cell>
          <cell r="F3096" t="str">
            <v>CSW</v>
          </cell>
          <cell r="I3096">
            <v>7035</v>
          </cell>
          <cell r="J3096" t="str">
            <v>50/50% P/C</v>
          </cell>
          <cell r="M3096" t="str">
            <v>Dis./F.R.</v>
          </cell>
          <cell r="Y3096">
            <v>35735</v>
          </cell>
          <cell r="Z3096" t="str">
            <v>Dropped</v>
          </cell>
        </row>
        <row r="3097">
          <cell r="A3097" t="str">
            <v>A01</v>
          </cell>
          <cell r="B3097" t="str">
            <v>Exotic Pink</v>
          </cell>
          <cell r="C3097" t="str">
            <v>EV</v>
          </cell>
          <cell r="F3097" t="str">
            <v>CSW</v>
          </cell>
          <cell r="I3097">
            <v>7035</v>
          </cell>
          <cell r="J3097" t="str">
            <v>50/50% P/C</v>
          </cell>
          <cell r="M3097" t="str">
            <v>Dis./F.R.</v>
          </cell>
          <cell r="W3097">
            <v>35735</v>
          </cell>
          <cell r="Z3097" t="str">
            <v xml:space="preserve"> </v>
          </cell>
        </row>
        <row r="3098">
          <cell r="A3098" t="str">
            <v>A00</v>
          </cell>
          <cell r="B3098" t="str">
            <v>Pool</v>
          </cell>
          <cell r="C3098" t="str">
            <v>HH</v>
          </cell>
          <cell r="F3098" t="str">
            <v>CSW</v>
          </cell>
          <cell r="I3098">
            <v>2060</v>
          </cell>
          <cell r="J3098" t="str">
            <v>50/50% P/C</v>
          </cell>
          <cell r="M3098" t="str">
            <v>Dis./F.R.</v>
          </cell>
          <cell r="Z3098" t="str">
            <v xml:space="preserve"> </v>
          </cell>
        </row>
        <row r="3099">
          <cell r="A3099" t="str">
            <v>969</v>
          </cell>
          <cell r="B3099" t="str">
            <v>True Red</v>
          </cell>
          <cell r="D3099" t="str">
            <v>Deanna Leonard</v>
          </cell>
          <cell r="E3099" t="str">
            <v>Boys Showtoons</v>
          </cell>
          <cell r="F3099" t="str">
            <v>HHW</v>
          </cell>
          <cell r="G3099">
            <v>36419</v>
          </cell>
          <cell r="H3099">
            <v>36420</v>
          </cell>
          <cell r="I3099">
            <v>2853</v>
          </cell>
          <cell r="J3099" t="str">
            <v>100% Cotton</v>
          </cell>
          <cell r="M3099" t="str">
            <v>Fiber Reactive</v>
          </cell>
          <cell r="N3099" t="str">
            <v>RB W/Opt.</v>
          </cell>
          <cell r="O3099">
            <v>5</v>
          </cell>
          <cell r="P3099">
            <v>36430</v>
          </cell>
          <cell r="Q3099">
            <v>36570</v>
          </cell>
          <cell r="R3099">
            <v>0.59</v>
          </cell>
          <cell r="U3099">
            <v>36671</v>
          </cell>
          <cell r="W3099">
            <v>38210</v>
          </cell>
          <cell r="Z3099" t="str">
            <v>Development Complete</v>
          </cell>
        </row>
        <row r="3100">
          <cell r="A3100" t="str">
            <v>961</v>
          </cell>
          <cell r="B3100" t="str">
            <v>New Woodland</v>
          </cell>
          <cell r="C3100" t="str">
            <v>4K</v>
          </cell>
          <cell r="F3100" t="str">
            <v>UNW</v>
          </cell>
          <cell r="I3100">
            <v>1857</v>
          </cell>
          <cell r="J3100" t="str">
            <v>100% Cotton</v>
          </cell>
          <cell r="M3100" t="str">
            <v>Fiber Reactive</v>
          </cell>
          <cell r="N3100" t="str">
            <v>Jet Scour</v>
          </cell>
          <cell r="R3100">
            <v>0.23</v>
          </cell>
          <cell r="W3100">
            <v>35309</v>
          </cell>
          <cell r="Y3100">
            <v>36008</v>
          </cell>
          <cell r="Z3100" t="str">
            <v>Dropped</v>
          </cell>
        </row>
        <row r="3101">
          <cell r="A3101" t="str">
            <v>87X</v>
          </cell>
          <cell r="B3101" t="str">
            <v>Charcoal Heather</v>
          </cell>
          <cell r="C3101" t="str">
            <v>HC</v>
          </cell>
          <cell r="F3101" t="str">
            <v>CSW</v>
          </cell>
          <cell r="I3101">
            <v>7035</v>
          </cell>
          <cell r="J3101" t="str">
            <v>50/50% P/C</v>
          </cell>
          <cell r="M3101" t="str">
            <v>Fiber Reactive</v>
          </cell>
          <cell r="W3101">
            <v>36069</v>
          </cell>
          <cell r="Y3101">
            <v>35886</v>
          </cell>
          <cell r="Z3101" t="str">
            <v>Dropped</v>
          </cell>
        </row>
        <row r="3102">
          <cell r="A3102" t="str">
            <v>84X</v>
          </cell>
          <cell r="B3102" t="str">
            <v>Breen Heather</v>
          </cell>
          <cell r="C3102" t="str">
            <v>CB</v>
          </cell>
          <cell r="F3102" t="str">
            <v>CSW</v>
          </cell>
          <cell r="I3102">
            <v>7035</v>
          </cell>
          <cell r="J3102" t="str">
            <v>50/50% P/C</v>
          </cell>
          <cell r="M3102" t="str">
            <v>Fiber Reactive</v>
          </cell>
          <cell r="W3102">
            <v>35735</v>
          </cell>
          <cell r="Z3102" t="str">
            <v xml:space="preserve"> </v>
          </cell>
        </row>
        <row r="3103">
          <cell r="A3103" t="str">
            <v>83X</v>
          </cell>
          <cell r="B3103" t="str">
            <v>Charcoal Heather</v>
          </cell>
          <cell r="C3103" t="str">
            <v>HC</v>
          </cell>
          <cell r="F3103" t="str">
            <v>CSW</v>
          </cell>
          <cell r="I3103">
            <v>2060</v>
          </cell>
          <cell r="J3103" t="str">
            <v>50/50% P/C</v>
          </cell>
          <cell r="M3103" t="str">
            <v>Fiber Reactive</v>
          </cell>
          <cell r="Z3103" t="str">
            <v xml:space="preserve"> </v>
          </cell>
        </row>
        <row r="3104">
          <cell r="A3104" t="str">
            <v>81X</v>
          </cell>
          <cell r="B3104" t="str">
            <v>Charcoal Heather</v>
          </cell>
          <cell r="C3104" t="str">
            <v>HC</v>
          </cell>
          <cell r="F3104" t="str">
            <v>CSW</v>
          </cell>
          <cell r="I3104">
            <v>1850</v>
          </cell>
          <cell r="J3104" t="str">
            <v>50/50% P/C</v>
          </cell>
          <cell r="M3104" t="str">
            <v>Fiber Reactive</v>
          </cell>
          <cell r="Z3104" t="str">
            <v xml:space="preserve"> </v>
          </cell>
        </row>
        <row r="3105">
          <cell r="A3105" t="str">
            <v>80X</v>
          </cell>
          <cell r="B3105" t="str">
            <v>Green Light Heather</v>
          </cell>
          <cell r="I3105">
            <v>7035</v>
          </cell>
          <cell r="Y3105">
            <v>35674</v>
          </cell>
          <cell r="Z3105" t="str">
            <v>Dropped</v>
          </cell>
        </row>
        <row r="3106">
          <cell r="A3106" t="str">
            <v>802B</v>
          </cell>
          <cell r="B3106" t="str">
            <v>Black</v>
          </cell>
          <cell r="C3106" t="str">
            <v>BK</v>
          </cell>
          <cell r="D3106" t="str">
            <v>Barbara Maddox</v>
          </cell>
          <cell r="E3106" t="str">
            <v xml:space="preserve">Hanes sport/ Spalding </v>
          </cell>
          <cell r="F3106" t="str">
            <v>HS</v>
          </cell>
          <cell r="G3106">
            <v>36189</v>
          </cell>
          <cell r="H3106">
            <v>36192</v>
          </cell>
          <cell r="I3106">
            <v>7997</v>
          </cell>
          <cell r="J3106" t="str">
            <v>Cotton/Lycra</v>
          </cell>
          <cell r="L3106" t="str">
            <v>sourced fabric</v>
          </cell>
          <cell r="O3106">
            <v>8</v>
          </cell>
          <cell r="R3106">
            <v>0.2326</v>
          </cell>
          <cell r="W3106" t="str">
            <v>A: 1/5/99</v>
          </cell>
          <cell r="Z3106" t="str">
            <v>Lab dip in-process</v>
          </cell>
        </row>
        <row r="3107">
          <cell r="A3107" t="str">
            <v>79X</v>
          </cell>
          <cell r="B3107" t="str">
            <v>Blue Crunch Heather</v>
          </cell>
          <cell r="C3107" t="str">
            <v>RA</v>
          </cell>
          <cell r="I3107">
            <v>1860</v>
          </cell>
          <cell r="Z3107" t="str">
            <v xml:space="preserve"> </v>
          </cell>
        </row>
        <row r="3108">
          <cell r="A3108" t="str">
            <v>794</v>
          </cell>
          <cell r="B3108" t="str">
            <v>Gray Heather</v>
          </cell>
          <cell r="C3108" t="str">
            <v>GY</v>
          </cell>
          <cell r="F3108" t="str">
            <v>CSW</v>
          </cell>
          <cell r="I3108" t="str">
            <v>2643CY</v>
          </cell>
          <cell r="J3108" t="str">
            <v>75%/25% C/P</v>
          </cell>
          <cell r="M3108" t="str">
            <v>Dis.</v>
          </cell>
          <cell r="N3108" t="str">
            <v>RB W/opt</v>
          </cell>
          <cell r="R3108">
            <v>4.7300000000000002E-2</v>
          </cell>
          <cell r="W3108">
            <v>35582</v>
          </cell>
          <cell r="Z3108" t="str">
            <v xml:space="preserve"> </v>
          </cell>
        </row>
        <row r="3109">
          <cell r="A3109" t="str">
            <v>78X</v>
          </cell>
          <cell r="B3109" t="str">
            <v>Chili Heather</v>
          </cell>
          <cell r="I3109">
            <v>7035</v>
          </cell>
          <cell r="Y3109">
            <v>35643</v>
          </cell>
          <cell r="Z3109" t="str">
            <v>Dropped</v>
          </cell>
        </row>
        <row r="3110">
          <cell r="A3110" t="str">
            <v>780B</v>
          </cell>
          <cell r="B3110" t="str">
            <v>Gray Heather</v>
          </cell>
          <cell r="C3110" t="str">
            <v>GY</v>
          </cell>
          <cell r="D3110" t="str">
            <v>Barbara Maddox</v>
          </cell>
          <cell r="E3110" t="str">
            <v xml:space="preserve">Hanes sport/ Spalding </v>
          </cell>
          <cell r="F3110" t="str">
            <v>HS</v>
          </cell>
          <cell r="G3110">
            <v>36189</v>
          </cell>
          <cell r="H3110">
            <v>36192</v>
          </cell>
          <cell r="I3110">
            <v>7997</v>
          </cell>
          <cell r="J3110" t="str">
            <v>Cotton/Lycra</v>
          </cell>
          <cell r="L3110" t="str">
            <v>sourced fabric</v>
          </cell>
          <cell r="W3110" t="str">
            <v>A: 1/5/99</v>
          </cell>
          <cell r="Z3110" t="str">
            <v>Lab dip in-process</v>
          </cell>
        </row>
        <row r="3111">
          <cell r="A3111" t="str">
            <v>77X</v>
          </cell>
          <cell r="B3111" t="str">
            <v>Blueprint Heather</v>
          </cell>
          <cell r="C3111" t="str">
            <v>6J</v>
          </cell>
          <cell r="F3111" t="str">
            <v>CSW</v>
          </cell>
          <cell r="I3111">
            <v>7035</v>
          </cell>
          <cell r="J3111" t="str">
            <v>50/50% P/C</v>
          </cell>
          <cell r="M3111" t="str">
            <v>Fiber Reactive</v>
          </cell>
          <cell r="Z3111" t="str">
            <v xml:space="preserve"> </v>
          </cell>
        </row>
        <row r="3112">
          <cell r="A3112" t="str">
            <v>76X</v>
          </cell>
          <cell r="B3112" t="str">
            <v>Breen Heather</v>
          </cell>
          <cell r="C3112" t="str">
            <v>4Z</v>
          </cell>
          <cell r="F3112" t="str">
            <v>CSW</v>
          </cell>
          <cell r="I3112">
            <v>2060</v>
          </cell>
          <cell r="J3112" t="str">
            <v>50/50% P/C</v>
          </cell>
          <cell r="M3112" t="str">
            <v>Fiber Reactive</v>
          </cell>
          <cell r="W3112">
            <v>35765</v>
          </cell>
          <cell r="Z3112" t="str">
            <v xml:space="preserve"> </v>
          </cell>
        </row>
        <row r="3113">
          <cell r="A3113" t="str">
            <v>75X</v>
          </cell>
          <cell r="B3113" t="str">
            <v>Flash Red Heather</v>
          </cell>
          <cell r="C3113" t="str">
            <v>R3</v>
          </cell>
          <cell r="I3113">
            <v>2060</v>
          </cell>
          <cell r="Y3113">
            <v>35986</v>
          </cell>
          <cell r="Z3113" t="str">
            <v>Dropped</v>
          </cell>
        </row>
        <row r="3114">
          <cell r="A3114" t="str">
            <v>74X</v>
          </cell>
          <cell r="B3114" t="str">
            <v>Bluebird</v>
          </cell>
          <cell r="C3114" t="str">
            <v>YQ</v>
          </cell>
          <cell r="F3114" t="str">
            <v>CSW</v>
          </cell>
          <cell r="I3114">
            <v>2060</v>
          </cell>
          <cell r="J3114" t="str">
            <v>50/50% P/C</v>
          </cell>
          <cell r="M3114" t="str">
            <v>Fiber Reactive</v>
          </cell>
          <cell r="Z3114" t="str">
            <v xml:space="preserve"> </v>
          </cell>
        </row>
        <row r="3115">
          <cell r="A3115" t="str">
            <v>73X</v>
          </cell>
          <cell r="B3115" t="str">
            <v>Miro Green Heather</v>
          </cell>
          <cell r="C3115" t="str">
            <v>TN</v>
          </cell>
          <cell r="I3115">
            <v>1860</v>
          </cell>
          <cell r="Z3115" t="str">
            <v xml:space="preserve"> </v>
          </cell>
        </row>
        <row r="3116">
          <cell r="A3116" t="str">
            <v>72X</v>
          </cell>
          <cell r="B3116" t="str">
            <v>Chili Heather</v>
          </cell>
          <cell r="I3116">
            <v>2060</v>
          </cell>
          <cell r="Y3116">
            <v>35643</v>
          </cell>
          <cell r="Z3116" t="str">
            <v>Dropped</v>
          </cell>
        </row>
        <row r="3117">
          <cell r="A3117" t="str">
            <v>723A</v>
          </cell>
          <cell r="B3117" t="str">
            <v>Collegiate Blue</v>
          </cell>
          <cell r="C3117" t="str">
            <v>3I</v>
          </cell>
          <cell r="F3117" t="str">
            <v>CSW</v>
          </cell>
          <cell r="I3117">
            <v>1857</v>
          </cell>
          <cell r="J3117" t="str">
            <v>100% Cotton</v>
          </cell>
          <cell r="M3117" t="str">
            <v>Fiber Reactive</v>
          </cell>
          <cell r="R3117">
            <v>0.98</v>
          </cell>
          <cell r="W3117">
            <v>35370</v>
          </cell>
          <cell r="Z3117" t="str">
            <v xml:space="preserve"> </v>
          </cell>
        </row>
        <row r="3118">
          <cell r="A3118" t="str">
            <v>723</v>
          </cell>
          <cell r="B3118" t="str">
            <v>Collegiate Blue</v>
          </cell>
          <cell r="D3118" t="str">
            <v>T. Martinez</v>
          </cell>
          <cell r="E3118" t="str">
            <v>Fall 2000 Traditional</v>
          </cell>
          <cell r="F3118" t="str">
            <v>HHW</v>
          </cell>
          <cell r="G3118">
            <v>36403</v>
          </cell>
          <cell r="H3118">
            <v>36403</v>
          </cell>
          <cell r="I3118">
            <v>2808</v>
          </cell>
          <cell r="J3118" t="str">
            <v>100% Cotton</v>
          </cell>
          <cell r="K3118" t="str">
            <v>F'00</v>
          </cell>
          <cell r="M3118" t="str">
            <v>Fiber Reactive</v>
          </cell>
          <cell r="N3118" t="str">
            <v>Jet Scour</v>
          </cell>
          <cell r="O3118">
            <v>14</v>
          </cell>
          <cell r="P3118">
            <v>36419</v>
          </cell>
          <cell r="Q3118">
            <v>36419</v>
          </cell>
          <cell r="R3118">
            <v>0.98</v>
          </cell>
          <cell r="U3118">
            <v>36461</v>
          </cell>
          <cell r="W3118">
            <v>36474</v>
          </cell>
          <cell r="Z3118" t="str">
            <v>Development Complete</v>
          </cell>
        </row>
        <row r="3119">
          <cell r="A3119" t="str">
            <v>722</v>
          </cell>
          <cell r="B3119" t="str">
            <v>Daphne Blue</v>
          </cell>
          <cell r="C3119" t="str">
            <v>Z3</v>
          </cell>
          <cell r="D3119" t="str">
            <v>C. Hill</v>
          </cell>
          <cell r="E3119" t="str">
            <v>Tweens Sporty Sp 01</v>
          </cell>
          <cell r="F3119" t="str">
            <v>HHW</v>
          </cell>
          <cell r="I3119">
            <v>2808</v>
          </cell>
          <cell r="J3119" t="str">
            <v>100% Cotton</v>
          </cell>
          <cell r="K3119" t="str">
            <v>S'01</v>
          </cell>
          <cell r="M3119" t="str">
            <v>Fiber Reactive</v>
          </cell>
          <cell r="N3119" t="str">
            <v>RgBleach</v>
          </cell>
          <cell r="R3119">
            <v>0.2989</v>
          </cell>
          <cell r="U3119">
            <v>36644</v>
          </cell>
          <cell r="W3119">
            <v>38320</v>
          </cell>
          <cell r="Z3119" t="str">
            <v>Development Complete</v>
          </cell>
        </row>
        <row r="3120">
          <cell r="A3120" t="str">
            <v>71X</v>
          </cell>
          <cell r="B3120" t="str">
            <v>Glacier Heather</v>
          </cell>
          <cell r="C3120" t="str">
            <v>SH</v>
          </cell>
          <cell r="I3120">
            <v>2060</v>
          </cell>
          <cell r="Y3120">
            <v>35643</v>
          </cell>
          <cell r="Z3120" t="str">
            <v>Dropped</v>
          </cell>
        </row>
        <row r="3121">
          <cell r="A3121" t="str">
            <v>70X</v>
          </cell>
          <cell r="B3121" t="str">
            <v>Water Heather</v>
          </cell>
          <cell r="C3121" t="str">
            <v>UD</v>
          </cell>
          <cell r="F3121" t="str">
            <v>CSW</v>
          </cell>
          <cell r="I3121">
            <v>2060</v>
          </cell>
          <cell r="J3121" t="str">
            <v>50/50% P/C</v>
          </cell>
          <cell r="M3121" t="str">
            <v>Fiber Reactive</v>
          </cell>
          <cell r="Z3121" t="str">
            <v xml:space="preserve"> </v>
          </cell>
        </row>
        <row r="3122">
          <cell r="A3122" t="str">
            <v>69X</v>
          </cell>
          <cell r="B3122" t="str">
            <v>Academy Blue Heather</v>
          </cell>
          <cell r="C3122" t="str">
            <v>JC</v>
          </cell>
          <cell r="F3122" t="str">
            <v>CSW</v>
          </cell>
          <cell r="I3122">
            <v>2060</v>
          </cell>
          <cell r="J3122" t="str">
            <v>50/50% P/C</v>
          </cell>
          <cell r="M3122" t="str">
            <v>Fiber Reactive</v>
          </cell>
          <cell r="W3122">
            <v>35462</v>
          </cell>
          <cell r="Z3122" t="str">
            <v xml:space="preserve"> </v>
          </cell>
        </row>
        <row r="3123">
          <cell r="A3123" t="str">
            <v>681B</v>
          </cell>
          <cell r="B3123" t="str">
            <v>Vibrant Turquoise</v>
          </cell>
          <cell r="C3123" t="str">
            <v>ZD</v>
          </cell>
          <cell r="D3123" t="str">
            <v>C. Hill</v>
          </cell>
          <cell r="E3123" t="str">
            <v>Fall '99 Women's Classics</v>
          </cell>
          <cell r="F3123" t="str">
            <v>HHW</v>
          </cell>
          <cell r="G3123">
            <v>36178</v>
          </cell>
          <cell r="H3123">
            <v>36180</v>
          </cell>
          <cell r="I3123">
            <v>2844</v>
          </cell>
          <cell r="J3123" t="str">
            <v>100% Cotton</v>
          </cell>
          <cell r="K3123" t="str">
            <v>F'99</v>
          </cell>
          <cell r="L3123" t="str">
            <v>681 (CSW)</v>
          </cell>
          <cell r="M3123" t="str">
            <v>Fiber Reactive</v>
          </cell>
          <cell r="N3123" t="str">
            <v>RB W/Opt.</v>
          </cell>
          <cell r="T3123" t="str">
            <v>D</v>
          </cell>
          <cell r="Y3123">
            <v>36188</v>
          </cell>
          <cell r="Z3123" t="str">
            <v>Dropped</v>
          </cell>
        </row>
        <row r="3124">
          <cell r="A3124" t="str">
            <v>67X</v>
          </cell>
          <cell r="B3124" t="str">
            <v>Blueprint Heather</v>
          </cell>
          <cell r="C3124" t="str">
            <v>6J</v>
          </cell>
          <cell r="F3124" t="str">
            <v>CSW</v>
          </cell>
          <cell r="I3124">
            <v>2060</v>
          </cell>
          <cell r="J3124" t="str">
            <v>50/50% P/C</v>
          </cell>
          <cell r="M3124" t="str">
            <v>Fiber Reactive</v>
          </cell>
          <cell r="Z3124" t="str">
            <v xml:space="preserve"> </v>
          </cell>
        </row>
        <row r="3125">
          <cell r="A3125" t="str">
            <v>64X</v>
          </cell>
          <cell r="B3125" t="str">
            <v>Bluebird Heather</v>
          </cell>
          <cell r="C3125" t="str">
            <v>YQ</v>
          </cell>
          <cell r="F3125" t="str">
            <v>CSW</v>
          </cell>
          <cell r="I3125">
            <v>7035</v>
          </cell>
          <cell r="J3125" t="str">
            <v>50/50% P/C</v>
          </cell>
          <cell r="M3125" t="str">
            <v>Fiber Reactive</v>
          </cell>
          <cell r="Y3125">
            <v>35986</v>
          </cell>
          <cell r="Z3125" t="str">
            <v>Dropped</v>
          </cell>
        </row>
        <row r="3126">
          <cell r="A3126" t="str">
            <v>61X</v>
          </cell>
          <cell r="B3126" t="str">
            <v>Rosebud</v>
          </cell>
          <cell r="C3126" t="str">
            <v>RS</v>
          </cell>
          <cell r="J3126" t="str">
            <v>50/50% P/C</v>
          </cell>
          <cell r="Z3126" t="str">
            <v xml:space="preserve"> </v>
          </cell>
        </row>
        <row r="3127">
          <cell r="A3127" t="str">
            <v>599</v>
          </cell>
          <cell r="B3127" t="str">
            <v>Chili</v>
          </cell>
          <cell r="C3127" t="str">
            <v>E9/UI</v>
          </cell>
          <cell r="F3127" t="str">
            <v>CSW</v>
          </cell>
          <cell r="I3127">
            <v>1857</v>
          </cell>
          <cell r="J3127" t="str">
            <v>100% Cotton</v>
          </cell>
          <cell r="M3127" t="str">
            <v>Fiber Reactive</v>
          </cell>
          <cell r="N3127" t="str">
            <v>Jet Scour</v>
          </cell>
          <cell r="R3127">
            <v>0.41139999999999999</v>
          </cell>
          <cell r="W3127">
            <v>35796</v>
          </cell>
          <cell r="Z3127" t="str">
            <v xml:space="preserve"> </v>
          </cell>
        </row>
        <row r="3128">
          <cell r="A3128" t="str">
            <v>56X</v>
          </cell>
          <cell r="B3128" t="str">
            <v>Dark Purple Heather</v>
          </cell>
          <cell r="C3128" t="str">
            <v>UH</v>
          </cell>
          <cell r="F3128" t="str">
            <v>CSW</v>
          </cell>
          <cell r="I3128">
            <v>2060</v>
          </cell>
          <cell r="J3128" t="str">
            <v>50/50% P/C</v>
          </cell>
          <cell r="M3128" t="str">
            <v>Fiber Reactive</v>
          </cell>
          <cell r="Z3128" t="str">
            <v xml:space="preserve"> </v>
          </cell>
        </row>
        <row r="3129">
          <cell r="A3129" t="str">
            <v>55X</v>
          </cell>
          <cell r="B3129" t="str">
            <v>Dark Olive Heather</v>
          </cell>
          <cell r="C3129" t="str">
            <v>OH</v>
          </cell>
          <cell r="F3129" t="str">
            <v>CSW</v>
          </cell>
          <cell r="I3129">
            <v>2060</v>
          </cell>
          <cell r="J3129" t="str">
            <v>50/50% P/C</v>
          </cell>
          <cell r="M3129" t="str">
            <v>Fiber Reactive</v>
          </cell>
          <cell r="Y3129">
            <v>35612</v>
          </cell>
          <cell r="Z3129" t="str">
            <v>Dropped</v>
          </cell>
        </row>
        <row r="3130">
          <cell r="A3130" t="str">
            <v>54X</v>
          </cell>
          <cell r="B3130" t="str">
            <v>Evergreen Heather</v>
          </cell>
          <cell r="I3130">
            <v>7035</v>
          </cell>
          <cell r="Z3130" t="str">
            <v xml:space="preserve"> </v>
          </cell>
        </row>
        <row r="3131">
          <cell r="A3131" t="str">
            <v>53X</v>
          </cell>
          <cell r="B3131" t="str">
            <v>Evergreen Heather</v>
          </cell>
          <cell r="I3131">
            <v>2060</v>
          </cell>
          <cell r="Z3131" t="str">
            <v xml:space="preserve"> </v>
          </cell>
        </row>
        <row r="3132">
          <cell r="A3132" t="str">
            <v>539B</v>
          </cell>
          <cell r="B3132" t="str">
            <v>Graphite</v>
          </cell>
          <cell r="C3132" t="str">
            <v>GW</v>
          </cell>
          <cell r="D3132" t="str">
            <v>Aliza Diggs-Bailey</v>
          </cell>
          <cell r="E3132" t="str">
            <v>Hanes Select Fashion</v>
          </cell>
          <cell r="F3132" t="str">
            <v>MUN</v>
          </cell>
          <cell r="G3132">
            <v>35957</v>
          </cell>
          <cell r="H3132">
            <v>35970</v>
          </cell>
          <cell r="I3132">
            <v>2804</v>
          </cell>
          <cell r="J3132" t="str">
            <v>100% Cotton</v>
          </cell>
          <cell r="L3132">
            <v>539</v>
          </cell>
          <cell r="M3132" t="str">
            <v>Fiber Reactive</v>
          </cell>
          <cell r="N3132" t="str">
            <v>BR W/ Opt.</v>
          </cell>
          <cell r="S3132">
            <v>8</v>
          </cell>
          <cell r="T3132" t="str">
            <v>D</v>
          </cell>
          <cell r="Y3132" t="str">
            <v>?</v>
          </cell>
          <cell r="Z3132" t="str">
            <v>Dropped</v>
          </cell>
        </row>
        <row r="3133">
          <cell r="A3133" t="str">
            <v>539</v>
          </cell>
          <cell r="B3133" t="str">
            <v>Graphite</v>
          </cell>
          <cell r="C3133" t="str">
            <v>BQ</v>
          </cell>
          <cell r="F3133" t="str">
            <v>PRT</v>
          </cell>
          <cell r="I3133" t="str">
            <v>1780/1857</v>
          </cell>
          <cell r="J3133" t="str">
            <v>100% Cotton</v>
          </cell>
          <cell r="M3133" t="str">
            <v>Fiber Reactive</v>
          </cell>
          <cell r="W3133">
            <v>35462</v>
          </cell>
          <cell r="Z3133" t="str">
            <v xml:space="preserve"> </v>
          </cell>
        </row>
        <row r="3134">
          <cell r="A3134" t="str">
            <v>52X</v>
          </cell>
          <cell r="B3134" t="str">
            <v>Olive Heather</v>
          </cell>
          <cell r="F3134" t="str">
            <v>CSW</v>
          </cell>
          <cell r="I3134">
            <v>7035</v>
          </cell>
          <cell r="J3134" t="str">
            <v>50/50% P/C</v>
          </cell>
          <cell r="Z3134" t="str">
            <v xml:space="preserve"> </v>
          </cell>
        </row>
        <row r="3135">
          <cell r="A3135" t="str">
            <v>51X</v>
          </cell>
          <cell r="B3135" t="str">
            <v>Rosebud</v>
          </cell>
          <cell r="C3135" t="str">
            <v>RS</v>
          </cell>
          <cell r="F3135" t="str">
            <v>CSW</v>
          </cell>
          <cell r="I3135">
            <v>7035</v>
          </cell>
          <cell r="J3135" t="str">
            <v>50/50% P/C</v>
          </cell>
          <cell r="M3135" t="str">
            <v>Dis./F.R.</v>
          </cell>
          <cell r="W3135">
            <v>35490</v>
          </cell>
          <cell r="Z3135" t="str">
            <v xml:space="preserve"> </v>
          </cell>
        </row>
        <row r="3136">
          <cell r="A3136" t="str">
            <v>50X</v>
          </cell>
          <cell r="B3136" t="str">
            <v>Jet Brown Heather</v>
          </cell>
          <cell r="I3136">
            <v>7035</v>
          </cell>
          <cell r="Z3136" t="str">
            <v xml:space="preserve"> </v>
          </cell>
        </row>
        <row r="3137">
          <cell r="A3137" t="str">
            <v>49X</v>
          </cell>
          <cell r="B3137" t="str">
            <v>Icelandic Heather</v>
          </cell>
          <cell r="F3137" t="str">
            <v>CSW</v>
          </cell>
          <cell r="I3137">
            <v>7035</v>
          </cell>
          <cell r="J3137" t="str">
            <v>50/50% P/C</v>
          </cell>
          <cell r="M3137" t="str">
            <v>Fiber Reactive</v>
          </cell>
          <cell r="Y3137">
            <v>35735</v>
          </cell>
          <cell r="Z3137" t="str">
            <v>Dropped</v>
          </cell>
        </row>
        <row r="3138">
          <cell r="A3138" t="str">
            <v>491B</v>
          </cell>
          <cell r="B3138" t="str">
            <v>Pink Grapefruit</v>
          </cell>
          <cell r="D3138" t="str">
            <v>J. Shuford</v>
          </cell>
          <cell r="E3138" t="str">
            <v>Loungewear</v>
          </cell>
          <cell r="F3138" t="str">
            <v>LW</v>
          </cell>
          <cell r="G3138">
            <v>36116</v>
          </cell>
          <cell r="H3138">
            <v>36122</v>
          </cell>
          <cell r="I3138">
            <v>3090</v>
          </cell>
          <cell r="J3138" t="str">
            <v>50/50% C/P</v>
          </cell>
          <cell r="K3138" t="str">
            <v>S'00</v>
          </cell>
          <cell r="L3138">
            <v>491</v>
          </cell>
          <cell r="M3138" t="str">
            <v>Dis./F.R.</v>
          </cell>
          <cell r="N3138" t="str">
            <v>Jet Scour</v>
          </cell>
          <cell r="P3138">
            <v>36122</v>
          </cell>
          <cell r="T3138" t="str">
            <v>D</v>
          </cell>
          <cell r="Y3138">
            <v>36171</v>
          </cell>
          <cell r="Z3138" t="str">
            <v>Dropped</v>
          </cell>
        </row>
        <row r="3139">
          <cell r="A3139" t="str">
            <v>48X</v>
          </cell>
          <cell r="B3139" t="str">
            <v>Dark Purple Heather</v>
          </cell>
          <cell r="C3139" t="str">
            <v>UH</v>
          </cell>
          <cell r="F3139" t="str">
            <v>CSW</v>
          </cell>
          <cell r="I3139">
            <v>7035</v>
          </cell>
          <cell r="J3139" t="str">
            <v>50/50% P/C</v>
          </cell>
          <cell r="M3139" t="str">
            <v>Fiber Reactive</v>
          </cell>
          <cell r="Z3139" t="str">
            <v xml:space="preserve"> </v>
          </cell>
        </row>
        <row r="3140">
          <cell r="A3140" t="str">
            <v>481</v>
          </cell>
          <cell r="B3140" t="str">
            <v>Light Steel</v>
          </cell>
          <cell r="C3140" t="str">
            <v>LW</v>
          </cell>
          <cell r="F3140" t="str">
            <v>CSW</v>
          </cell>
          <cell r="I3140">
            <v>2628</v>
          </cell>
          <cell r="J3140" t="str">
            <v>90%/10% C/P</v>
          </cell>
          <cell r="M3140" t="str">
            <v>No Dyes</v>
          </cell>
          <cell r="N3140" t="str">
            <v>RB W/opt</v>
          </cell>
          <cell r="W3140">
            <v>35034</v>
          </cell>
          <cell r="Z3140" t="str">
            <v xml:space="preserve"> </v>
          </cell>
        </row>
        <row r="3141">
          <cell r="A3141" t="str">
            <v>47X</v>
          </cell>
          <cell r="B3141" t="str">
            <v>Dark Olive Heather</v>
          </cell>
          <cell r="C3141" t="str">
            <v>OH</v>
          </cell>
          <cell r="F3141" t="str">
            <v>CSW</v>
          </cell>
          <cell r="I3141">
            <v>7035</v>
          </cell>
          <cell r="J3141" t="str">
            <v>50/50% P/C</v>
          </cell>
          <cell r="Y3141">
            <v>35735</v>
          </cell>
          <cell r="Z3141" t="str">
            <v>Dropped</v>
          </cell>
        </row>
        <row r="3142">
          <cell r="A3142" t="str">
            <v>46X</v>
          </cell>
          <cell r="B3142" t="str">
            <v>Relay Blue Heather</v>
          </cell>
          <cell r="I3142">
            <v>7035</v>
          </cell>
          <cell r="J3142" t="str">
            <v>50/50% P/C</v>
          </cell>
          <cell r="M3142" t="str">
            <v>Dis./F.R.</v>
          </cell>
          <cell r="Y3142">
            <v>36039</v>
          </cell>
          <cell r="Z3142" t="str">
            <v>Dropped</v>
          </cell>
        </row>
        <row r="3143">
          <cell r="A3143" t="str">
            <v>45X</v>
          </cell>
          <cell r="B3143" t="str">
            <v>Relay Blue Heather</v>
          </cell>
          <cell r="I3143">
            <v>2060</v>
          </cell>
          <cell r="Z3143" t="str">
            <v xml:space="preserve"> </v>
          </cell>
        </row>
        <row r="3144">
          <cell r="A3144" t="str">
            <v>44X</v>
          </cell>
          <cell r="B3144" t="str">
            <v>Currant Heather</v>
          </cell>
          <cell r="F3144" t="str">
            <v>CSW</v>
          </cell>
          <cell r="I3144">
            <v>2060</v>
          </cell>
          <cell r="J3144" t="str">
            <v>50/50% P/C</v>
          </cell>
          <cell r="M3144" t="str">
            <v>Fiber Reactive</v>
          </cell>
          <cell r="Y3144">
            <v>35612</v>
          </cell>
          <cell r="Z3144" t="str">
            <v>Dropped</v>
          </cell>
        </row>
        <row r="3145">
          <cell r="A3145" t="str">
            <v>43X</v>
          </cell>
          <cell r="B3145" t="str">
            <v>Currant Heather</v>
          </cell>
          <cell r="F3145" t="str">
            <v>CSW</v>
          </cell>
          <cell r="I3145">
            <v>7035</v>
          </cell>
          <cell r="J3145" t="str">
            <v>50/50% P/C</v>
          </cell>
          <cell r="M3145" t="str">
            <v>Fiber Reactive</v>
          </cell>
          <cell r="Y3145">
            <v>35765</v>
          </cell>
          <cell r="Z3145" t="str">
            <v>Dropped</v>
          </cell>
        </row>
        <row r="3146">
          <cell r="A3146" t="str">
            <v>42X</v>
          </cell>
          <cell r="B3146" t="str">
            <v>Jet Brown Heather</v>
          </cell>
          <cell r="I3146">
            <v>2060</v>
          </cell>
          <cell r="Z3146" t="str">
            <v xml:space="preserve"> </v>
          </cell>
        </row>
        <row r="3147">
          <cell r="A3147" t="str">
            <v>41X</v>
          </cell>
          <cell r="B3147" t="str">
            <v>Dark Teal Heather</v>
          </cell>
          <cell r="I3147">
            <v>7035</v>
          </cell>
          <cell r="Z3147" t="str">
            <v xml:space="preserve"> </v>
          </cell>
        </row>
        <row r="3148">
          <cell r="A3148" t="str">
            <v>40X</v>
          </cell>
          <cell r="B3148" t="str">
            <v>Icelandic Heather</v>
          </cell>
          <cell r="F3148" t="str">
            <v>CSW</v>
          </cell>
          <cell r="I3148">
            <v>2060</v>
          </cell>
          <cell r="J3148" t="str">
            <v>50/50% P/C</v>
          </cell>
          <cell r="M3148" t="str">
            <v>Fiber Reactive</v>
          </cell>
          <cell r="Y3148">
            <v>35612</v>
          </cell>
          <cell r="Z3148" t="str">
            <v>Dropped</v>
          </cell>
        </row>
        <row r="3149">
          <cell r="A3149" t="str">
            <v>39X</v>
          </cell>
          <cell r="B3149" t="str">
            <v>Merlot Heather</v>
          </cell>
          <cell r="C3149" t="str">
            <v>9Y</v>
          </cell>
          <cell r="F3149" t="str">
            <v>CSW</v>
          </cell>
          <cell r="I3149">
            <v>7035</v>
          </cell>
          <cell r="J3149" t="str">
            <v>50/50% P/C</v>
          </cell>
          <cell r="M3149" t="str">
            <v>Fiber Reactive</v>
          </cell>
          <cell r="Y3149">
            <v>35855</v>
          </cell>
          <cell r="Z3149" t="str">
            <v>Dropped</v>
          </cell>
        </row>
        <row r="3150">
          <cell r="A3150" t="str">
            <v>38X</v>
          </cell>
          <cell r="B3150" t="str">
            <v>Retro Red Heather</v>
          </cell>
          <cell r="I3150">
            <v>2060</v>
          </cell>
          <cell r="J3150" t="str">
            <v>50/50% P/C</v>
          </cell>
          <cell r="M3150" t="str">
            <v>Fiber Reactive</v>
          </cell>
          <cell r="Y3150">
            <v>35521</v>
          </cell>
          <cell r="Z3150" t="str">
            <v>Dropped</v>
          </cell>
        </row>
        <row r="3151">
          <cell r="A3151" t="str">
            <v>37X</v>
          </cell>
          <cell r="B3151" t="str">
            <v>Regal Blue Heather</v>
          </cell>
          <cell r="I3151">
            <v>2060</v>
          </cell>
          <cell r="J3151" t="str">
            <v>50/50% P/C</v>
          </cell>
          <cell r="M3151" t="str">
            <v>Fiber Reactive</v>
          </cell>
          <cell r="Z3151" t="str">
            <v xml:space="preserve"> </v>
          </cell>
        </row>
        <row r="3152">
          <cell r="A3152" t="str">
            <v>36X</v>
          </cell>
          <cell r="B3152" t="str">
            <v>Laurel Heather</v>
          </cell>
          <cell r="C3152" t="str">
            <v>GQ</v>
          </cell>
          <cell r="F3152" t="str">
            <v>CSW</v>
          </cell>
          <cell r="I3152">
            <v>2060</v>
          </cell>
          <cell r="J3152" t="str">
            <v>50/50% P/C</v>
          </cell>
          <cell r="W3152">
            <v>35490</v>
          </cell>
          <cell r="Z3152" t="str">
            <v xml:space="preserve"> </v>
          </cell>
        </row>
        <row r="3153">
          <cell r="A3153" t="str">
            <v>35X</v>
          </cell>
          <cell r="B3153" t="str">
            <v>Dark Forest Heather</v>
          </cell>
          <cell r="C3153" t="str">
            <v>GV</v>
          </cell>
          <cell r="I3153">
            <v>2060</v>
          </cell>
          <cell r="J3153" t="str">
            <v>50/50% P/C</v>
          </cell>
          <cell r="M3153" t="str">
            <v>Fiber Reactive</v>
          </cell>
          <cell r="Z3153" t="str">
            <v xml:space="preserve"> </v>
          </cell>
        </row>
        <row r="3154">
          <cell r="A3154" t="str">
            <v>358B</v>
          </cell>
          <cell r="B3154" t="str">
            <v>Indigo</v>
          </cell>
          <cell r="C3154" t="str">
            <v>IN</v>
          </cell>
          <cell r="D3154" t="str">
            <v>C. Hill</v>
          </cell>
          <cell r="E3154" t="str">
            <v>Fall '99 Women's Classics</v>
          </cell>
          <cell r="F3154" t="str">
            <v>HHW</v>
          </cell>
          <cell r="G3154">
            <v>36178</v>
          </cell>
          <cell r="H3154">
            <v>36180</v>
          </cell>
          <cell r="I3154">
            <v>2844</v>
          </cell>
          <cell r="J3154" t="str">
            <v>100% Cotton</v>
          </cell>
          <cell r="K3154" t="str">
            <v>F'99</v>
          </cell>
          <cell r="L3154">
            <v>358</v>
          </cell>
          <cell r="M3154" t="str">
            <v>Fiber Reactive</v>
          </cell>
          <cell r="N3154" t="str">
            <v>RB W/Opt.</v>
          </cell>
          <cell r="T3154" t="str">
            <v>D</v>
          </cell>
          <cell r="Y3154">
            <v>36188</v>
          </cell>
          <cell r="Z3154" t="str">
            <v>Dropped</v>
          </cell>
        </row>
        <row r="3155">
          <cell r="A3155" t="str">
            <v>34X</v>
          </cell>
          <cell r="B3155" t="str">
            <v>Cobblestone Heather</v>
          </cell>
          <cell r="F3155" t="str">
            <v>CSW</v>
          </cell>
          <cell r="I3155">
            <v>2060</v>
          </cell>
          <cell r="J3155" t="str">
            <v>50/50% P/C</v>
          </cell>
          <cell r="M3155" t="str">
            <v>Dis./F.R.</v>
          </cell>
          <cell r="Y3155">
            <v>36039</v>
          </cell>
          <cell r="Z3155" t="str">
            <v>Dropped</v>
          </cell>
        </row>
        <row r="3156">
          <cell r="A3156" t="str">
            <v>33X</v>
          </cell>
          <cell r="B3156" t="str">
            <v>Cape Cod Red Heather</v>
          </cell>
          <cell r="I3156">
            <v>2060</v>
          </cell>
          <cell r="J3156" t="str">
            <v>50/50% P/C</v>
          </cell>
          <cell r="Y3156">
            <v>36039</v>
          </cell>
          <cell r="Z3156" t="str">
            <v>Dropped</v>
          </cell>
        </row>
        <row r="3157">
          <cell r="A3157" t="str">
            <v>335B</v>
          </cell>
          <cell r="B3157" t="str">
            <v>Ivory</v>
          </cell>
          <cell r="C3157" t="str">
            <v>IV</v>
          </cell>
          <cell r="D3157" t="str">
            <v>D. Glogovsky</v>
          </cell>
          <cell r="E3157" t="str">
            <v>Loungewear</v>
          </cell>
          <cell r="F3157" t="str">
            <v>Und</v>
          </cell>
          <cell r="G3157">
            <v>36186</v>
          </cell>
          <cell r="H3157">
            <v>36186</v>
          </cell>
          <cell r="I3157">
            <v>4552</v>
          </cell>
          <cell r="J3157" t="str">
            <v>50/50% C/P</v>
          </cell>
          <cell r="K3157" t="str">
            <v>S'00</v>
          </cell>
          <cell r="L3157">
            <v>335</v>
          </cell>
          <cell r="M3157" t="str">
            <v>Direct</v>
          </cell>
          <cell r="N3157" t="str">
            <v>Jet Bleach</v>
          </cell>
          <cell r="T3157" t="str">
            <v>P</v>
          </cell>
          <cell r="W3157">
            <v>36194</v>
          </cell>
          <cell r="Z3157" t="str">
            <v>Lab dip in-process</v>
          </cell>
        </row>
        <row r="3158">
          <cell r="A3158" t="str">
            <v>32X</v>
          </cell>
          <cell r="B3158" t="str">
            <v>Merlot Heather</v>
          </cell>
          <cell r="C3158" t="str">
            <v>9Y</v>
          </cell>
          <cell r="F3158" t="str">
            <v>CSW</v>
          </cell>
          <cell r="I3158">
            <v>2060</v>
          </cell>
          <cell r="J3158" t="str">
            <v>50/50% P/C</v>
          </cell>
          <cell r="M3158" t="str">
            <v>Fiber Reactive</v>
          </cell>
          <cell r="Z3158" t="str">
            <v xml:space="preserve"> </v>
          </cell>
        </row>
        <row r="3159">
          <cell r="A3159" t="str">
            <v>31X</v>
          </cell>
          <cell r="B3159" t="str">
            <v>Amber Heather</v>
          </cell>
          <cell r="I3159">
            <v>2060</v>
          </cell>
          <cell r="J3159" t="str">
            <v>50/50% P/C</v>
          </cell>
          <cell r="Z3159" t="str">
            <v xml:space="preserve"> </v>
          </cell>
        </row>
        <row r="3160">
          <cell r="A3160" t="str">
            <v>30X</v>
          </cell>
          <cell r="B3160" t="str">
            <v>Cinnamon</v>
          </cell>
          <cell r="C3160">
            <v>92</v>
          </cell>
          <cell r="F3160" t="str">
            <v>CSW</v>
          </cell>
          <cell r="I3160">
            <v>3650</v>
          </cell>
          <cell r="J3160" t="str">
            <v>50/50% P/C</v>
          </cell>
          <cell r="M3160" t="str">
            <v>Dis./F.R.</v>
          </cell>
          <cell r="Y3160">
            <v>36039</v>
          </cell>
          <cell r="Z3160" t="str">
            <v>Dropped</v>
          </cell>
        </row>
        <row r="3161">
          <cell r="A3161" t="str">
            <v>3Q7DK0212</v>
          </cell>
          <cell r="B3161" t="str">
            <v>Deep Ultra Blue</v>
          </cell>
          <cell r="D3161" t="str">
            <v>T. Martinez</v>
          </cell>
          <cell r="E3161" t="str">
            <v xml:space="preserve">Mighty Beanz </v>
          </cell>
          <cell r="F3161" t="str">
            <v>Kids</v>
          </cell>
          <cell r="G3161">
            <v>38069</v>
          </cell>
          <cell r="H3161">
            <v>38070</v>
          </cell>
          <cell r="I3161" t="str">
            <v>DK0212</v>
          </cell>
          <cell r="J3161" t="str">
            <v>Polyester</v>
          </cell>
          <cell r="K3161" t="str">
            <v>F'04</v>
          </cell>
          <cell r="L3161" t="str">
            <v xml:space="preserve">Blue 072 U </v>
          </cell>
          <cell r="M3161" t="str">
            <v>Disperse</v>
          </cell>
          <cell r="Q3161">
            <v>38091</v>
          </cell>
          <cell r="Y3161">
            <v>38091</v>
          </cell>
          <cell r="Z3161" t="str">
            <v>Dropped</v>
          </cell>
        </row>
        <row r="3162">
          <cell r="A3162" t="str">
            <v>3Q7</v>
          </cell>
          <cell r="B3162" t="str">
            <v>Deep Ultra Blue</v>
          </cell>
          <cell r="D3162" t="str">
            <v>T. Martinez</v>
          </cell>
          <cell r="E3162" t="str">
            <v>F' 04 boys Mighty BeanZ</v>
          </cell>
          <cell r="F3162" t="str">
            <v>CSW</v>
          </cell>
          <cell r="G3162">
            <v>36312</v>
          </cell>
          <cell r="H3162">
            <v>36312</v>
          </cell>
          <cell r="I3162">
            <v>2824</v>
          </cell>
          <cell r="J3162" t="str">
            <v>100% Cotton</v>
          </cell>
          <cell r="M3162" t="str">
            <v>Fiber Reactive</v>
          </cell>
          <cell r="N3162" t="str">
            <v>RB W/Opt.</v>
          </cell>
          <cell r="Q3162">
            <v>38090</v>
          </cell>
          <cell r="U3162">
            <v>38092</v>
          </cell>
          <cell r="V3162">
            <v>38089</v>
          </cell>
          <cell r="W3162">
            <v>38092</v>
          </cell>
          <cell r="Z3162" t="str">
            <v>Development Complete</v>
          </cell>
        </row>
        <row r="3163">
          <cell r="A3163" t="str">
            <v>29X</v>
          </cell>
          <cell r="B3163" t="str">
            <v>Blackberry Heather</v>
          </cell>
          <cell r="I3163">
            <v>7035</v>
          </cell>
          <cell r="Z3163" t="str">
            <v xml:space="preserve"> </v>
          </cell>
        </row>
        <row r="3164">
          <cell r="A3164" t="str">
            <v>28X</v>
          </cell>
          <cell r="B3164" t="str">
            <v>Retro Red Heather</v>
          </cell>
          <cell r="C3164" t="str">
            <v>4E</v>
          </cell>
          <cell r="F3164" t="str">
            <v>CSW</v>
          </cell>
          <cell r="I3164">
            <v>3650</v>
          </cell>
          <cell r="J3164" t="str">
            <v>50/50% P/C</v>
          </cell>
          <cell r="M3164" t="str">
            <v>Fiber Reactive</v>
          </cell>
          <cell r="Z3164" t="str">
            <v xml:space="preserve"> </v>
          </cell>
        </row>
        <row r="3165">
          <cell r="A3165" t="str">
            <v>27X</v>
          </cell>
          <cell r="B3165" t="str">
            <v>Regal Blue Heather</v>
          </cell>
          <cell r="F3165" t="str">
            <v>CSW</v>
          </cell>
          <cell r="I3165">
            <v>3650</v>
          </cell>
          <cell r="J3165" t="str">
            <v>50/50% P/C</v>
          </cell>
          <cell r="M3165" t="str">
            <v>Fiber Reactive</v>
          </cell>
          <cell r="Z3165" t="str">
            <v xml:space="preserve"> </v>
          </cell>
        </row>
        <row r="3166">
          <cell r="A3166" t="str">
            <v>26X</v>
          </cell>
          <cell r="B3166" t="str">
            <v>Laurel Heather</v>
          </cell>
          <cell r="C3166" t="str">
            <v>GQ</v>
          </cell>
          <cell r="F3166" t="str">
            <v>CSW</v>
          </cell>
          <cell r="I3166">
            <v>3650</v>
          </cell>
          <cell r="J3166" t="str">
            <v>50/50% P/C</v>
          </cell>
          <cell r="M3166" t="str">
            <v>Fiber Reactive</v>
          </cell>
          <cell r="Y3166">
            <v>36039</v>
          </cell>
          <cell r="Z3166" t="str">
            <v>Dropped</v>
          </cell>
        </row>
        <row r="3167">
          <cell r="A3167" t="str">
            <v>25X</v>
          </cell>
          <cell r="B3167" t="str">
            <v>Dark Forest Heather</v>
          </cell>
          <cell r="F3167" t="str">
            <v>CSW</v>
          </cell>
          <cell r="I3167">
            <v>3650</v>
          </cell>
          <cell r="J3167" t="str">
            <v>50/50% P/C</v>
          </cell>
          <cell r="M3167" t="str">
            <v>Fiber Reactive</v>
          </cell>
          <cell r="Y3167">
            <v>35855</v>
          </cell>
          <cell r="Z3167" t="str">
            <v>Dropped</v>
          </cell>
        </row>
        <row r="3168">
          <cell r="A3168" t="str">
            <v>250B</v>
          </cell>
          <cell r="B3168" t="str">
            <v>Purple Haze</v>
          </cell>
          <cell r="C3168" t="str">
            <v>FP</v>
          </cell>
          <cell r="D3168" t="str">
            <v>J. Shuford/ R. Lambeth</v>
          </cell>
          <cell r="E3168" t="str">
            <v>Underwear Sample 100lb</v>
          </cell>
          <cell r="F3168" t="str">
            <v>Und</v>
          </cell>
          <cell r="G3168">
            <v>36130</v>
          </cell>
          <cell r="H3168">
            <v>36137</v>
          </cell>
          <cell r="I3168">
            <v>2312</v>
          </cell>
          <cell r="J3168" t="str">
            <v>100% Cotton</v>
          </cell>
          <cell r="L3168">
            <v>250</v>
          </cell>
          <cell r="M3168" t="str">
            <v>Fiber Reactive</v>
          </cell>
          <cell r="N3168" t="str">
            <v>RB W/O Opt.</v>
          </cell>
          <cell r="Q3168">
            <v>36130</v>
          </cell>
          <cell r="T3168" t="str">
            <v>D</v>
          </cell>
          <cell r="W3168">
            <v>36172</v>
          </cell>
          <cell r="Z3168" t="str">
            <v>Lab dip approved</v>
          </cell>
        </row>
        <row r="3169">
          <cell r="A3169" t="str">
            <v>24X</v>
          </cell>
          <cell r="B3169" t="str">
            <v>Cobblestone Heather</v>
          </cell>
          <cell r="F3169" t="str">
            <v>CSW</v>
          </cell>
          <cell r="I3169">
            <v>3650</v>
          </cell>
          <cell r="J3169" t="str">
            <v>50/50% P/C</v>
          </cell>
          <cell r="M3169" t="str">
            <v>Fiber Reactive</v>
          </cell>
          <cell r="Y3169">
            <v>36039</v>
          </cell>
          <cell r="Z3169" t="str">
            <v>Dropped</v>
          </cell>
        </row>
        <row r="3170">
          <cell r="A3170" t="str">
            <v>23X</v>
          </cell>
          <cell r="B3170" t="str">
            <v>Cape Code Red Heather</v>
          </cell>
          <cell r="F3170" t="str">
            <v>CSW</v>
          </cell>
          <cell r="I3170">
            <v>3650</v>
          </cell>
          <cell r="J3170" t="str">
            <v>50/50% P/C</v>
          </cell>
          <cell r="M3170" t="str">
            <v>Fiber Reactive</v>
          </cell>
          <cell r="Y3170">
            <v>35977</v>
          </cell>
          <cell r="Z3170" t="str">
            <v>Dropped</v>
          </cell>
        </row>
        <row r="3171">
          <cell r="A3171" t="str">
            <v>22X</v>
          </cell>
          <cell r="B3171" t="str">
            <v>Alpine Heather</v>
          </cell>
          <cell r="F3171" t="str">
            <v>CSW</v>
          </cell>
          <cell r="I3171">
            <v>7035</v>
          </cell>
          <cell r="J3171" t="str">
            <v>50/50% P/C</v>
          </cell>
          <cell r="M3171" t="str">
            <v>Fiber Reactive</v>
          </cell>
          <cell r="Z3171" t="str">
            <v xml:space="preserve"> </v>
          </cell>
        </row>
        <row r="3172">
          <cell r="A3172" t="str">
            <v>21X</v>
          </cell>
          <cell r="B3172" t="str">
            <v>Amber Heather</v>
          </cell>
          <cell r="F3172" t="str">
            <v>CSW</v>
          </cell>
          <cell r="I3172">
            <v>3650</v>
          </cell>
          <cell r="J3172" t="str">
            <v>50/50% P/C</v>
          </cell>
          <cell r="M3172" t="str">
            <v>Fiber Reactive</v>
          </cell>
          <cell r="Y3172">
            <v>36039</v>
          </cell>
          <cell r="Z3172" t="str">
            <v>Dropped</v>
          </cell>
        </row>
        <row r="3173">
          <cell r="A3173" t="str">
            <v>20X</v>
          </cell>
          <cell r="B3173" t="str">
            <v>Cinnamon</v>
          </cell>
          <cell r="C3173">
            <v>92</v>
          </cell>
          <cell r="F3173" t="str">
            <v>CSW</v>
          </cell>
          <cell r="I3173">
            <v>7035</v>
          </cell>
          <cell r="J3173" t="str">
            <v>50/50% P/C</v>
          </cell>
          <cell r="M3173" t="str">
            <v>Dis./F.R.</v>
          </cell>
          <cell r="W3173">
            <v>35462</v>
          </cell>
          <cell r="Z3173" t="str">
            <v xml:space="preserve"> </v>
          </cell>
        </row>
        <row r="3174">
          <cell r="A3174" t="str">
            <v>19X</v>
          </cell>
          <cell r="B3174" t="str">
            <v>Thistle</v>
          </cell>
          <cell r="C3174" t="str">
            <v>TH</v>
          </cell>
          <cell r="F3174" t="str">
            <v>CSW</v>
          </cell>
          <cell r="I3174">
            <v>7035</v>
          </cell>
          <cell r="J3174" t="str">
            <v>50/50% P/C</v>
          </cell>
          <cell r="M3174" t="str">
            <v>Fiber Reactive</v>
          </cell>
          <cell r="W3174">
            <v>35370</v>
          </cell>
          <cell r="Z3174" t="str">
            <v xml:space="preserve"> </v>
          </cell>
        </row>
        <row r="3175">
          <cell r="A3175" t="str">
            <v>18X</v>
          </cell>
          <cell r="B3175" t="str">
            <v>Retro Red Heather</v>
          </cell>
          <cell r="C3175" t="str">
            <v>4E</v>
          </cell>
          <cell r="F3175" t="str">
            <v>CSW</v>
          </cell>
          <cell r="I3175">
            <v>7035</v>
          </cell>
          <cell r="J3175" t="str">
            <v>50/50% P/C</v>
          </cell>
          <cell r="M3175" t="str">
            <v>Fiber Reactive</v>
          </cell>
          <cell r="W3175">
            <v>35490</v>
          </cell>
          <cell r="Y3175">
            <v>35855</v>
          </cell>
          <cell r="Z3175" t="str">
            <v>Dropped</v>
          </cell>
        </row>
        <row r="3176">
          <cell r="A3176" t="str">
            <v>181B</v>
          </cell>
          <cell r="B3176" t="str">
            <v>Navy</v>
          </cell>
          <cell r="C3176" t="str">
            <v>NY</v>
          </cell>
          <cell r="D3176" t="str">
            <v>Aliza Diggs-Bailey</v>
          </cell>
          <cell r="E3176" t="str">
            <v>Classics Fashion</v>
          </cell>
          <cell r="F3176" t="str">
            <v>MUN</v>
          </cell>
          <cell r="G3176">
            <v>35955</v>
          </cell>
          <cell r="H3176">
            <v>35970</v>
          </cell>
          <cell r="I3176" t="str">
            <v>2824/2804</v>
          </cell>
          <cell r="J3176" t="str">
            <v>100% Cotton</v>
          </cell>
          <cell r="L3176">
            <v>181</v>
          </cell>
          <cell r="M3176" t="str">
            <v>Fiber Reactive</v>
          </cell>
          <cell r="N3176" t="str">
            <v>Jet Scour</v>
          </cell>
          <cell r="T3176" t="str">
            <v>D</v>
          </cell>
          <cell r="W3176">
            <v>35827</v>
          </cell>
          <cell r="Z3176" t="str">
            <v>Lab dip in-process</v>
          </cell>
        </row>
        <row r="3177">
          <cell r="A3177" t="str">
            <v>17X</v>
          </cell>
          <cell r="B3177" t="str">
            <v>Retro Red Heather</v>
          </cell>
          <cell r="C3177" t="str">
            <v>4E</v>
          </cell>
          <cell r="F3177" t="str">
            <v>CSW</v>
          </cell>
          <cell r="I3177">
            <v>2060</v>
          </cell>
          <cell r="J3177" t="str">
            <v>50/50% P/C</v>
          </cell>
          <cell r="M3177" t="str">
            <v>Fiber Reactive</v>
          </cell>
          <cell r="W3177">
            <v>35462</v>
          </cell>
          <cell r="Z3177" t="str">
            <v xml:space="preserve"> </v>
          </cell>
        </row>
        <row r="3178">
          <cell r="A3178" t="str">
            <v>16X</v>
          </cell>
          <cell r="B3178" t="str">
            <v>Laurel Heather</v>
          </cell>
          <cell r="C3178" t="str">
            <v>GQ</v>
          </cell>
          <cell r="F3178" t="str">
            <v>CSW</v>
          </cell>
          <cell r="I3178">
            <v>7035</v>
          </cell>
          <cell r="J3178" t="str">
            <v>50/50% P/C</v>
          </cell>
          <cell r="M3178" t="str">
            <v>Fiber Reactive</v>
          </cell>
          <cell r="W3178">
            <v>35490</v>
          </cell>
          <cell r="Z3178" t="str">
            <v xml:space="preserve"> </v>
          </cell>
        </row>
        <row r="3179">
          <cell r="A3179" t="str">
            <v>15X</v>
          </cell>
          <cell r="B3179" t="str">
            <v>Leaf Green</v>
          </cell>
          <cell r="C3179" t="str">
            <v>DC</v>
          </cell>
          <cell r="F3179" t="str">
            <v>PRT</v>
          </cell>
          <cell r="I3179">
            <v>2060</v>
          </cell>
          <cell r="J3179" t="str">
            <v>50/50% P/C</v>
          </cell>
          <cell r="M3179" t="str">
            <v>Dis./F.R.</v>
          </cell>
          <cell r="W3179">
            <v>35612</v>
          </cell>
          <cell r="Z3179" t="str">
            <v xml:space="preserve"> </v>
          </cell>
        </row>
        <row r="3180">
          <cell r="A3180" t="str">
            <v>14X</v>
          </cell>
          <cell r="B3180" t="str">
            <v>Cobblestone Heather</v>
          </cell>
          <cell r="F3180" t="str">
            <v>CSW</v>
          </cell>
          <cell r="I3180">
            <v>7035</v>
          </cell>
          <cell r="J3180" t="str">
            <v>50/50% P/C</v>
          </cell>
          <cell r="M3180" t="str">
            <v>Fiber Reactive</v>
          </cell>
          <cell r="Y3180">
            <v>36039</v>
          </cell>
          <cell r="Z3180" t="str">
            <v>Dropped</v>
          </cell>
        </row>
        <row r="3181">
          <cell r="A3181" t="str">
            <v>141B</v>
          </cell>
          <cell r="B3181" t="str">
            <v>Oatmeal</v>
          </cell>
          <cell r="C3181" t="str">
            <v>OA</v>
          </cell>
          <cell r="D3181" t="str">
            <v>J. Shuford/ R. Lambeth</v>
          </cell>
          <cell r="E3181" t="str">
            <v>Underwear Sample</v>
          </cell>
          <cell r="F3181" t="str">
            <v>Und</v>
          </cell>
          <cell r="G3181">
            <v>36130</v>
          </cell>
          <cell r="H3181">
            <v>36137</v>
          </cell>
          <cell r="I3181">
            <v>2319</v>
          </cell>
          <cell r="J3181" t="str">
            <v>100% Cotton</v>
          </cell>
          <cell r="L3181">
            <v>141</v>
          </cell>
          <cell r="M3181" t="str">
            <v>No Dyes</v>
          </cell>
          <cell r="N3181" t="str">
            <v>Jet Scour</v>
          </cell>
          <cell r="Q3181">
            <v>36130</v>
          </cell>
          <cell r="T3181" t="str">
            <v>D</v>
          </cell>
          <cell r="W3181">
            <v>36172</v>
          </cell>
          <cell r="Z3181" t="str">
            <v>Lab dip approved</v>
          </cell>
        </row>
        <row r="3182">
          <cell r="A3182" t="str">
            <v>13X</v>
          </cell>
          <cell r="B3182" t="str">
            <v>Cape Cod Red Heather</v>
          </cell>
          <cell r="F3182" t="str">
            <v>CSW</v>
          </cell>
          <cell r="I3182">
            <v>7035</v>
          </cell>
          <cell r="J3182" t="str">
            <v>50/50% P/C</v>
          </cell>
          <cell r="M3182" t="str">
            <v>Fiber Reactive</v>
          </cell>
          <cell r="Y3182">
            <v>36039</v>
          </cell>
          <cell r="Z3182" t="str">
            <v>Dropped</v>
          </cell>
        </row>
        <row r="3183">
          <cell r="A3183" t="str">
            <v>13B</v>
          </cell>
          <cell r="B3183" t="str">
            <v>Yellow Mist on Ash</v>
          </cell>
          <cell r="J3183" t="str">
            <v>99/1% C/P</v>
          </cell>
          <cell r="Y3183">
            <v>35827</v>
          </cell>
          <cell r="Z3183" t="str">
            <v>Dropped</v>
          </cell>
        </row>
        <row r="3184">
          <cell r="A3184" t="str">
            <v>12X</v>
          </cell>
          <cell r="B3184" t="str">
            <v>Atlantic Royal</v>
          </cell>
          <cell r="C3184">
            <v>29</v>
          </cell>
          <cell r="F3184" t="str">
            <v>CSW</v>
          </cell>
          <cell r="I3184">
            <v>7035</v>
          </cell>
          <cell r="J3184" t="str">
            <v>50/50% P/C</v>
          </cell>
          <cell r="M3184" t="str">
            <v>Fiber Reactive</v>
          </cell>
          <cell r="Z3184" t="str">
            <v xml:space="preserve"> </v>
          </cell>
        </row>
        <row r="3185">
          <cell r="A3185" t="str">
            <v>12B</v>
          </cell>
          <cell r="B3185" t="str">
            <v>Skylight on Ash</v>
          </cell>
          <cell r="J3185" t="str">
            <v>99/1% C/P</v>
          </cell>
          <cell r="Y3185">
            <v>35827</v>
          </cell>
          <cell r="Z3185" t="str">
            <v>Dropped</v>
          </cell>
        </row>
        <row r="3186">
          <cell r="A3186" t="str">
            <v>129a</v>
          </cell>
          <cell r="B3186" t="str">
            <v>Honey</v>
          </cell>
          <cell r="C3186" t="str">
            <v>HO</v>
          </cell>
          <cell r="F3186" t="str">
            <v>CSW</v>
          </cell>
          <cell r="I3186">
            <v>1780</v>
          </cell>
          <cell r="J3186" t="str">
            <v>100% Cotton</v>
          </cell>
          <cell r="M3186" t="str">
            <v>Direct</v>
          </cell>
          <cell r="N3186" t="str">
            <v>Jet Bleach</v>
          </cell>
          <cell r="W3186">
            <v>35612</v>
          </cell>
          <cell r="Z3186" t="str">
            <v xml:space="preserve"> </v>
          </cell>
        </row>
        <row r="3187">
          <cell r="A3187" t="str">
            <v>129</v>
          </cell>
          <cell r="B3187" t="str">
            <v>Honey</v>
          </cell>
          <cell r="D3187" t="str">
            <v>T. Martinez</v>
          </cell>
          <cell r="E3187" t="str">
            <v>F'00 HHW Trend Pack</v>
          </cell>
          <cell r="F3187" t="str">
            <v>HHW</v>
          </cell>
          <cell r="G3187">
            <v>36404</v>
          </cell>
          <cell r="H3187">
            <v>36404</v>
          </cell>
          <cell r="I3187">
            <v>2808</v>
          </cell>
          <cell r="J3187" t="str">
            <v>100% Cotton</v>
          </cell>
          <cell r="K3187" t="str">
            <v>Fall 2000</v>
          </cell>
          <cell r="L3187">
            <v>129</v>
          </cell>
          <cell r="M3187" t="str">
            <v>Direct</v>
          </cell>
          <cell r="N3187" t="str">
            <v>Jet Bleach</v>
          </cell>
          <cell r="O3187">
            <v>1</v>
          </cell>
          <cell r="P3187">
            <v>36404</v>
          </cell>
          <cell r="Q3187">
            <v>36404</v>
          </cell>
          <cell r="U3187">
            <v>36404</v>
          </cell>
          <cell r="W3187">
            <v>36404</v>
          </cell>
          <cell r="Z3187" t="str">
            <v>Development Complete</v>
          </cell>
        </row>
        <row r="3188">
          <cell r="A3188" t="str">
            <v>11X</v>
          </cell>
          <cell r="B3188" t="str">
            <v>Amber Heather</v>
          </cell>
          <cell r="F3188" t="str">
            <v>CSW</v>
          </cell>
          <cell r="I3188">
            <v>7035</v>
          </cell>
          <cell r="J3188" t="str">
            <v>50/50% P/C</v>
          </cell>
          <cell r="M3188" t="str">
            <v>Fiber Reactive</v>
          </cell>
          <cell r="Z3188" t="str">
            <v xml:space="preserve"> </v>
          </cell>
        </row>
        <row r="3189">
          <cell r="A3189" t="str">
            <v>11B</v>
          </cell>
          <cell r="B3189" t="str">
            <v>Rose Quartz on Ash</v>
          </cell>
          <cell r="J3189" t="str">
            <v>99/1% C/P</v>
          </cell>
          <cell r="Y3189">
            <v>35827</v>
          </cell>
          <cell r="Z3189" t="str">
            <v>Dropped</v>
          </cell>
        </row>
        <row r="3190">
          <cell r="A3190" t="str">
            <v>119</v>
          </cell>
          <cell r="B3190" t="str">
            <v>SGMA Blue</v>
          </cell>
          <cell r="C3190" t="str">
            <v>CU</v>
          </cell>
          <cell r="F3190" t="str">
            <v>CSW</v>
          </cell>
          <cell r="I3190">
            <v>1857</v>
          </cell>
          <cell r="J3190" t="str">
            <v>100% Cotton</v>
          </cell>
          <cell r="M3190" t="str">
            <v>Fiber Reactive</v>
          </cell>
          <cell r="W3190">
            <v>34790</v>
          </cell>
          <cell r="Y3190">
            <v>35986</v>
          </cell>
          <cell r="Z3190" t="str">
            <v>Dropped</v>
          </cell>
        </row>
        <row r="3191">
          <cell r="A3191" t="str">
            <v>118</v>
          </cell>
          <cell r="B3191" t="str">
            <v>Mulberry</v>
          </cell>
          <cell r="I3191">
            <v>1880</v>
          </cell>
          <cell r="Y3191">
            <v>35986</v>
          </cell>
          <cell r="Z3191" t="str">
            <v>Dropped</v>
          </cell>
        </row>
        <row r="3192">
          <cell r="A3192" t="str">
            <v>117D</v>
          </cell>
          <cell r="B3192" t="str">
            <v>Forest Green</v>
          </cell>
          <cell r="C3192" t="str">
            <v>FG</v>
          </cell>
          <cell r="F3192" t="str">
            <v>CSW</v>
          </cell>
          <cell r="I3192" t="str">
            <v>1857/8002/2808CY</v>
          </cell>
          <cell r="J3192" t="str">
            <v>100% Cotton</v>
          </cell>
          <cell r="M3192" t="str">
            <v>Fiber Reactive</v>
          </cell>
          <cell r="N3192" t="str">
            <v>Jet Bleach</v>
          </cell>
          <cell r="W3192" t="str">
            <v>10/94 &amp; 9/95</v>
          </cell>
          <cell r="Y3192">
            <v>35986</v>
          </cell>
          <cell r="Z3192" t="str">
            <v>Dropped</v>
          </cell>
        </row>
        <row r="3193">
          <cell r="A3193" t="str">
            <v>117</v>
          </cell>
          <cell r="B3193" t="str">
            <v>Forest Green</v>
          </cell>
          <cell r="D3193" t="str">
            <v>Barbara Maddox</v>
          </cell>
          <cell r="E3193" t="str">
            <v>Boys Classics Briefs</v>
          </cell>
          <cell r="F3193" t="str">
            <v>MUN</v>
          </cell>
          <cell r="I3193">
            <v>2824</v>
          </cell>
          <cell r="J3193" t="str">
            <v>100% Cotton</v>
          </cell>
          <cell r="K3193" t="str">
            <v>F'02</v>
          </cell>
          <cell r="L3193">
            <v>117</v>
          </cell>
          <cell r="M3193" t="str">
            <v>Fiber Reactive</v>
          </cell>
          <cell r="N3193" t="str">
            <v>Jet Scour</v>
          </cell>
          <cell r="R3193">
            <v>0.2056</v>
          </cell>
          <cell r="U3193">
            <v>37237</v>
          </cell>
          <cell r="W3193">
            <v>37237</v>
          </cell>
          <cell r="Z3193" t="str">
            <v>Development Complete</v>
          </cell>
        </row>
        <row r="3194">
          <cell r="A3194" t="str">
            <v>116</v>
          </cell>
          <cell r="B3194" t="str">
            <v>Sea Foam</v>
          </cell>
          <cell r="C3194" t="str">
            <v>SF</v>
          </cell>
          <cell r="F3194" t="str">
            <v>UNW</v>
          </cell>
          <cell r="I3194" t="str">
            <v>2808CY</v>
          </cell>
          <cell r="J3194" t="str">
            <v>100% Cotton</v>
          </cell>
          <cell r="M3194" t="str">
            <v>Direct</v>
          </cell>
          <cell r="W3194">
            <v>34943</v>
          </cell>
          <cell r="Z3194" t="str">
            <v xml:space="preserve"> </v>
          </cell>
        </row>
        <row r="3195">
          <cell r="A3195" t="str">
            <v>115</v>
          </cell>
          <cell r="B3195" t="str">
            <v>Cardinal</v>
          </cell>
          <cell r="C3195" t="str">
            <v>CD</v>
          </cell>
          <cell r="D3195" t="str">
            <v>C. P.-Edouard</v>
          </cell>
          <cell r="E3195" t="str">
            <v>Champion Boys</v>
          </cell>
          <cell r="F3195" t="str">
            <v>CHAM</v>
          </cell>
          <cell r="G3195">
            <v>35684</v>
          </cell>
          <cell r="H3195">
            <v>35684</v>
          </cell>
          <cell r="I3195" t="str">
            <v>2808/ 5033</v>
          </cell>
          <cell r="J3195" t="str">
            <v>100% Cotton</v>
          </cell>
          <cell r="L3195">
            <v>115</v>
          </cell>
          <cell r="M3195" t="str">
            <v>Fiber Reactive</v>
          </cell>
          <cell r="N3195" t="str">
            <v>BR W/ Opt.</v>
          </cell>
          <cell r="R3195">
            <v>0.66</v>
          </cell>
          <cell r="T3195" t="str">
            <v>D</v>
          </cell>
          <cell r="W3195">
            <v>35704</v>
          </cell>
          <cell r="Z3195" t="str">
            <v>Lab dip in-process</v>
          </cell>
        </row>
        <row r="3196">
          <cell r="A3196" t="str">
            <v>115B</v>
          </cell>
          <cell r="B3196" t="str">
            <v>Cardinal</v>
          </cell>
          <cell r="C3196" t="str">
            <v>CD</v>
          </cell>
          <cell r="D3196" t="str">
            <v>C. P.-Edouard</v>
          </cell>
          <cell r="E3196" t="str">
            <v>Champion Boys</v>
          </cell>
          <cell r="F3196" t="str">
            <v>CHAM</v>
          </cell>
          <cell r="G3196">
            <v>35684</v>
          </cell>
          <cell r="H3196">
            <v>35684</v>
          </cell>
          <cell r="I3196" t="str">
            <v>2675/2638/2809</v>
          </cell>
          <cell r="J3196" t="str">
            <v>100% Cotton</v>
          </cell>
          <cell r="L3196">
            <v>115</v>
          </cell>
          <cell r="M3196" t="str">
            <v>Fiber Reactive</v>
          </cell>
          <cell r="N3196" t="str">
            <v>BR W/ Opt.</v>
          </cell>
          <cell r="R3196">
            <v>0.66</v>
          </cell>
          <cell r="T3196" t="str">
            <v>D</v>
          </cell>
          <cell r="W3196">
            <v>35704</v>
          </cell>
          <cell r="Z3196" t="str">
            <v>Lab dip in-process</v>
          </cell>
        </row>
        <row r="3197">
          <cell r="A3197" t="str">
            <v>115C</v>
          </cell>
          <cell r="B3197" t="str">
            <v>Cardinal</v>
          </cell>
          <cell r="C3197" t="str">
            <v>CD</v>
          </cell>
          <cell r="F3197" t="str">
            <v>CSW</v>
          </cell>
          <cell r="I3197" t="str">
            <v>1780/1880/8002/2853CY</v>
          </cell>
          <cell r="J3197" t="str">
            <v>100% Cotton</v>
          </cell>
          <cell r="M3197" t="str">
            <v>Fiber Reactive</v>
          </cell>
          <cell r="N3197" t="str">
            <v>BR W/ Opt.</v>
          </cell>
          <cell r="R3197">
            <v>0.66</v>
          </cell>
          <cell r="T3197" t="str">
            <v>D</v>
          </cell>
          <cell r="W3197" t="str">
            <v>3/95 &amp; 2/97</v>
          </cell>
          <cell r="X3197">
            <v>35986</v>
          </cell>
          <cell r="Z3197" t="str">
            <v>On Hold</v>
          </cell>
        </row>
        <row r="3198">
          <cell r="A3198" t="str">
            <v>114</v>
          </cell>
          <cell r="B3198" t="str">
            <v>Bordeaux</v>
          </cell>
          <cell r="C3198" t="str">
            <v>BD</v>
          </cell>
          <cell r="F3198" t="str">
            <v>CSW</v>
          </cell>
          <cell r="I3198" t="str">
            <v>1857/2853CY</v>
          </cell>
          <cell r="J3198" t="str">
            <v>100% Cotton</v>
          </cell>
          <cell r="M3198" t="str">
            <v>Fiber Reactive</v>
          </cell>
          <cell r="W3198" t="str">
            <v>8/93 &amp; 3/95</v>
          </cell>
          <cell r="Y3198">
            <v>35796</v>
          </cell>
          <cell r="Z3198" t="str">
            <v>Dropped</v>
          </cell>
        </row>
        <row r="3199">
          <cell r="A3199" t="str">
            <v>113</v>
          </cell>
          <cell r="B3199" t="str">
            <v>Dark Forest</v>
          </cell>
          <cell r="C3199" t="str">
            <v>DK</v>
          </cell>
          <cell r="F3199" t="str">
            <v>CSW</v>
          </cell>
          <cell r="I3199">
            <v>7035</v>
          </cell>
          <cell r="J3199" t="str">
            <v>50/50% P/C</v>
          </cell>
          <cell r="M3199" t="str">
            <v>Dis./F.R.</v>
          </cell>
          <cell r="W3199">
            <v>35370</v>
          </cell>
          <cell r="Y3199">
            <v>35986</v>
          </cell>
          <cell r="Z3199" t="str">
            <v>Dropped</v>
          </cell>
        </row>
        <row r="3200">
          <cell r="A3200" t="str">
            <v>112</v>
          </cell>
          <cell r="B3200" t="str">
            <v>Rope</v>
          </cell>
          <cell r="C3200" t="str">
            <v>JM</v>
          </cell>
          <cell r="F3200" t="str">
            <v>CSW</v>
          </cell>
          <cell r="I3200">
            <v>1857</v>
          </cell>
          <cell r="J3200" t="str">
            <v>100% Cotton</v>
          </cell>
          <cell r="M3200" t="str">
            <v>Fiber Reactive</v>
          </cell>
          <cell r="W3200">
            <v>35156</v>
          </cell>
          <cell r="Y3200">
            <v>35400</v>
          </cell>
          <cell r="Z3200" t="str">
            <v>Dropped</v>
          </cell>
        </row>
        <row r="3201">
          <cell r="A3201" t="str">
            <v>111</v>
          </cell>
          <cell r="B3201" t="str">
            <v>Pink Aura</v>
          </cell>
          <cell r="F3201" t="str">
            <v>CSW</v>
          </cell>
          <cell r="I3201">
            <v>7035</v>
          </cell>
          <cell r="Y3201">
            <v>35986</v>
          </cell>
          <cell r="Z3201" t="str">
            <v>Dropped</v>
          </cell>
        </row>
        <row r="3202">
          <cell r="A3202" t="str">
            <v>110</v>
          </cell>
          <cell r="B3202" t="str">
            <v>Regal Blue</v>
          </cell>
          <cell r="C3202" t="str">
            <v>VV</v>
          </cell>
          <cell r="F3202" t="str">
            <v>CSW</v>
          </cell>
          <cell r="I3202">
            <v>7035</v>
          </cell>
          <cell r="J3202" t="str">
            <v>50/50% P/C</v>
          </cell>
          <cell r="M3202" t="str">
            <v>Dis./F.R.</v>
          </cell>
          <cell r="W3202">
            <v>35462</v>
          </cell>
          <cell r="Z3202" t="str">
            <v xml:space="preserve"> </v>
          </cell>
        </row>
        <row r="3203">
          <cell r="A3203" t="str">
            <v>10X</v>
          </cell>
          <cell r="B3203" t="str">
            <v>Blackberry Heather</v>
          </cell>
          <cell r="I3203">
            <v>2060</v>
          </cell>
          <cell r="Z3203" t="str">
            <v xml:space="preserve"> </v>
          </cell>
        </row>
        <row r="3204">
          <cell r="A3204" t="str">
            <v>10B</v>
          </cell>
          <cell r="B3204" t="str">
            <v>Menthol on Ash</v>
          </cell>
          <cell r="J3204" t="str">
            <v>99/1% C/P</v>
          </cell>
          <cell r="Y3204">
            <v>35827</v>
          </cell>
          <cell r="Z3204" t="str">
            <v>Dropped</v>
          </cell>
        </row>
        <row r="3205">
          <cell r="A3205" t="str">
            <v>109</v>
          </cell>
          <cell r="B3205" t="str">
            <v>Sangria</v>
          </cell>
          <cell r="C3205" t="str">
            <v>NS</v>
          </cell>
          <cell r="F3205" t="str">
            <v>CSW</v>
          </cell>
          <cell r="I3205" t="str">
            <v>1857/8002</v>
          </cell>
          <cell r="J3205" t="str">
            <v>100% Cotton</v>
          </cell>
          <cell r="M3205" t="str">
            <v>Fiber Reactive</v>
          </cell>
          <cell r="W3205">
            <v>35278</v>
          </cell>
          <cell r="Z3205" t="str">
            <v xml:space="preserve"> </v>
          </cell>
        </row>
        <row r="3206">
          <cell r="A3206" t="str">
            <v>108</v>
          </cell>
          <cell r="B3206" t="str">
            <v>Raspberry</v>
          </cell>
          <cell r="C3206" t="str">
            <v>RP</v>
          </cell>
          <cell r="J3206" t="str">
            <v>100% Cotton</v>
          </cell>
          <cell r="Y3206">
            <v>35986</v>
          </cell>
          <cell r="Z3206" t="str">
            <v>Dropped</v>
          </cell>
        </row>
        <row r="3207">
          <cell r="A3207" t="str">
            <v>107</v>
          </cell>
          <cell r="B3207" t="str">
            <v>Hawaiian Blue</v>
          </cell>
          <cell r="C3207" t="str">
            <v>HB</v>
          </cell>
          <cell r="F3207" t="str">
            <v>CSW</v>
          </cell>
          <cell r="I3207" t="str">
            <v>1857/2808CY</v>
          </cell>
          <cell r="J3207" t="str">
            <v>100% Cotton</v>
          </cell>
          <cell r="M3207" t="str">
            <v>Fiber Reactive</v>
          </cell>
          <cell r="W3207">
            <v>35278</v>
          </cell>
          <cell r="Y3207">
            <v>35986</v>
          </cell>
          <cell r="Z3207" t="str">
            <v>Dropped</v>
          </cell>
        </row>
        <row r="3208">
          <cell r="A3208" t="str">
            <v>106</v>
          </cell>
          <cell r="B3208" t="str">
            <v>Ivory</v>
          </cell>
          <cell r="C3208" t="str">
            <v>SC</v>
          </cell>
          <cell r="J3208" t="str">
            <v>100% Cotton</v>
          </cell>
          <cell r="Y3208">
            <v>35886</v>
          </cell>
          <cell r="Z3208" t="str">
            <v>Dropped</v>
          </cell>
        </row>
        <row r="3209">
          <cell r="A3209" t="str">
            <v>105</v>
          </cell>
          <cell r="B3209" t="str">
            <v>Athletic Royal</v>
          </cell>
          <cell r="C3209" t="str">
            <v>AR</v>
          </cell>
          <cell r="F3209" t="str">
            <v>CSW</v>
          </cell>
          <cell r="I3209">
            <v>1857</v>
          </cell>
          <cell r="J3209" t="str">
            <v>100% Cotton</v>
          </cell>
          <cell r="M3209" t="str">
            <v>Fiber Reactive</v>
          </cell>
          <cell r="W3209" t="str">
            <v>No Std</v>
          </cell>
          <cell r="Y3209">
            <v>36069</v>
          </cell>
          <cell r="Z3209" t="str">
            <v>Dropped</v>
          </cell>
        </row>
        <row r="3210">
          <cell r="A3210" t="str">
            <v>104</v>
          </cell>
          <cell r="B3210" t="str">
            <v>Iris</v>
          </cell>
          <cell r="C3210" t="str">
            <v>LL</v>
          </cell>
          <cell r="F3210" t="str">
            <v>CSW</v>
          </cell>
          <cell r="I3210" t="str">
            <v>2808           2122CY</v>
          </cell>
          <cell r="J3210" t="str">
            <v>100% Cotton</v>
          </cell>
          <cell r="M3210" t="str">
            <v>Fiber Reactive</v>
          </cell>
          <cell r="N3210" t="str">
            <v>BR W/ Opt.</v>
          </cell>
          <cell r="W3210" t="str">
            <v>5/95 &amp; 8/96</v>
          </cell>
          <cell r="Z3210" t="str">
            <v xml:space="preserve"> </v>
          </cell>
        </row>
        <row r="3211">
          <cell r="A3211" t="str">
            <v>103</v>
          </cell>
          <cell r="B3211" t="str">
            <v>Cappuccino/Mocha Bisque</v>
          </cell>
          <cell r="C3211" t="str">
            <v>OM</v>
          </cell>
          <cell r="F3211" t="str">
            <v>CSW</v>
          </cell>
          <cell r="I3211" t="str">
            <v>1880/1857</v>
          </cell>
          <cell r="J3211" t="str">
            <v>100% Cotton</v>
          </cell>
          <cell r="M3211" t="str">
            <v>Fiber Reactive</v>
          </cell>
          <cell r="W3211" t="str">
            <v>9/94 &amp; 5/97</v>
          </cell>
          <cell r="Z3211" t="str">
            <v xml:space="preserve"> </v>
          </cell>
        </row>
        <row r="3212">
          <cell r="A3212" t="str">
            <v>102</v>
          </cell>
          <cell r="B3212" t="str">
            <v>Ming Teal</v>
          </cell>
          <cell r="F3212" t="str">
            <v>UNW</v>
          </cell>
          <cell r="I3212">
            <v>4005</v>
          </cell>
          <cell r="J3212" t="str">
            <v>50/50% P/C</v>
          </cell>
          <cell r="M3212" t="str">
            <v>Dis./F.R.</v>
          </cell>
          <cell r="Y3212">
            <v>35986</v>
          </cell>
          <cell r="Z3212" t="str">
            <v>Dropped</v>
          </cell>
        </row>
        <row r="3213">
          <cell r="A3213" t="str">
            <v>101</v>
          </cell>
          <cell r="B3213" t="str">
            <v>Moss Green</v>
          </cell>
          <cell r="C3213" t="str">
            <v>OC</v>
          </cell>
          <cell r="F3213" t="str">
            <v>CSW</v>
          </cell>
          <cell r="I3213" t="str">
            <v>1880/2853CY</v>
          </cell>
          <cell r="J3213" t="str">
            <v>100% Cotton</v>
          </cell>
          <cell r="M3213" t="str">
            <v>Fiber Reactive</v>
          </cell>
          <cell r="W3213" t="str">
            <v>2/96 &amp; 6/96</v>
          </cell>
          <cell r="Y3213">
            <v>35986</v>
          </cell>
          <cell r="Z3213" t="str">
            <v>Dropped</v>
          </cell>
        </row>
        <row r="3214">
          <cell r="A3214" t="str">
            <v>100</v>
          </cell>
          <cell r="B3214" t="str">
            <v>Natural</v>
          </cell>
          <cell r="C3214" t="str">
            <v>NT</v>
          </cell>
          <cell r="F3214" t="str">
            <v>CSW</v>
          </cell>
          <cell r="I3214">
            <v>1857</v>
          </cell>
          <cell r="J3214" t="str">
            <v>100% Cotton</v>
          </cell>
          <cell r="M3214" t="str">
            <v>No Dyes</v>
          </cell>
          <cell r="W3214">
            <v>35612</v>
          </cell>
          <cell r="Z3214" t="str">
            <v xml:space="preserve"> </v>
          </cell>
        </row>
        <row r="3215">
          <cell r="A3215" t="str">
            <v>099</v>
          </cell>
          <cell r="B3215" t="str">
            <v>Pencil Yellow</v>
          </cell>
          <cell r="C3215" t="str">
            <v>YN</v>
          </cell>
          <cell r="J3215" t="str">
            <v>100% Cotton</v>
          </cell>
          <cell r="Y3215">
            <v>35400</v>
          </cell>
          <cell r="Z3215" t="str">
            <v>Dropped</v>
          </cell>
        </row>
        <row r="3216">
          <cell r="A3216" t="str">
            <v>098</v>
          </cell>
          <cell r="B3216" t="str">
            <v>Lavender</v>
          </cell>
          <cell r="C3216" t="str">
            <v>LV</v>
          </cell>
          <cell r="J3216" t="str">
            <v>100% Cotton</v>
          </cell>
          <cell r="Y3216">
            <v>35886</v>
          </cell>
          <cell r="Z3216" t="str">
            <v>Dropped</v>
          </cell>
        </row>
        <row r="3217">
          <cell r="A3217" t="str">
            <v>097</v>
          </cell>
          <cell r="B3217" t="str">
            <v>Live Coral</v>
          </cell>
          <cell r="C3217" t="str">
            <v>XE</v>
          </cell>
          <cell r="F3217" t="str">
            <v>CSW</v>
          </cell>
          <cell r="I3217">
            <v>7035</v>
          </cell>
          <cell r="J3217" t="str">
            <v>50/50% P/C</v>
          </cell>
          <cell r="M3217" t="str">
            <v>Dis./F.R.</v>
          </cell>
          <cell r="W3217">
            <v>35370</v>
          </cell>
          <cell r="Z3217" t="str">
            <v xml:space="preserve"> </v>
          </cell>
        </row>
        <row r="3218">
          <cell r="A3218" t="str">
            <v>096</v>
          </cell>
          <cell r="B3218" t="str">
            <v>French Blue</v>
          </cell>
          <cell r="C3218">
            <v>63</v>
          </cell>
          <cell r="F3218" t="str">
            <v>CSW</v>
          </cell>
          <cell r="I3218">
            <v>7035</v>
          </cell>
          <cell r="J3218" t="str">
            <v>50/50% P/C</v>
          </cell>
          <cell r="M3218" t="str">
            <v>Dis./F.R.</v>
          </cell>
          <cell r="W3218">
            <v>35370</v>
          </cell>
          <cell r="Y3218">
            <v>36039</v>
          </cell>
          <cell r="Z3218" t="str">
            <v>Dropped</v>
          </cell>
        </row>
        <row r="3219">
          <cell r="A3219" t="str">
            <v>095</v>
          </cell>
          <cell r="B3219" t="str">
            <v>Athletic Green</v>
          </cell>
          <cell r="C3219" t="str">
            <v>VQ</v>
          </cell>
          <cell r="F3219" t="str">
            <v>CSW</v>
          </cell>
          <cell r="I3219" t="str">
            <v>8002/1857</v>
          </cell>
          <cell r="J3219" t="str">
            <v>100% Cotton</v>
          </cell>
          <cell r="M3219" t="str">
            <v>Fiber Reactive</v>
          </cell>
          <cell r="W3219">
            <v>35217</v>
          </cell>
          <cell r="Y3219">
            <v>35796</v>
          </cell>
          <cell r="Z3219" t="str">
            <v>Dropped</v>
          </cell>
        </row>
        <row r="3220">
          <cell r="A3220" t="str">
            <v>094</v>
          </cell>
          <cell r="B3220" t="str">
            <v>Cape Cod Red</v>
          </cell>
          <cell r="C3220">
            <v>12</v>
          </cell>
          <cell r="F3220" t="str">
            <v>CSW</v>
          </cell>
          <cell r="I3220">
            <v>7035</v>
          </cell>
          <cell r="J3220" t="str">
            <v>50/50% P/C</v>
          </cell>
          <cell r="M3220" t="str">
            <v>Dis./F.R.</v>
          </cell>
          <cell r="W3220">
            <v>35521</v>
          </cell>
          <cell r="Y3220">
            <v>36039</v>
          </cell>
          <cell r="Z3220" t="str">
            <v>Dropped</v>
          </cell>
        </row>
        <row r="3221">
          <cell r="A3221" t="str">
            <v>093</v>
          </cell>
          <cell r="B3221" t="str">
            <v>Crabapple</v>
          </cell>
          <cell r="C3221" t="str">
            <v>EO</v>
          </cell>
          <cell r="F3221" t="str">
            <v>CSW</v>
          </cell>
          <cell r="I3221" t="str">
            <v>1857/7026</v>
          </cell>
          <cell r="J3221" t="str">
            <v>100% Cotton</v>
          </cell>
          <cell r="M3221" t="str">
            <v>Fiber Reactive</v>
          </cell>
          <cell r="W3221">
            <v>34973</v>
          </cell>
          <cell r="Y3221">
            <v>35986</v>
          </cell>
          <cell r="Z3221" t="str">
            <v>Dropped</v>
          </cell>
        </row>
        <row r="3222">
          <cell r="A3222" t="str">
            <v>092</v>
          </cell>
          <cell r="B3222" t="str">
            <v>Blue Violet</v>
          </cell>
          <cell r="C3222" t="str">
            <v>EQ</v>
          </cell>
          <cell r="F3222" t="str">
            <v>CSW</v>
          </cell>
          <cell r="I3222" t="str">
            <v>2122/7026</v>
          </cell>
          <cell r="J3222" t="str">
            <v>100% Cotton</v>
          </cell>
          <cell r="M3222" t="str">
            <v>Fiber Reactive</v>
          </cell>
          <cell r="W3222">
            <v>34851</v>
          </cell>
          <cell r="Z3222" t="str">
            <v xml:space="preserve"> </v>
          </cell>
        </row>
        <row r="3223">
          <cell r="A3223" t="str">
            <v>091</v>
          </cell>
          <cell r="B3223" t="str">
            <v>Maize</v>
          </cell>
          <cell r="C3223" t="str">
            <v>LO</v>
          </cell>
          <cell r="F3223" t="str">
            <v>CSW</v>
          </cell>
          <cell r="I3223">
            <v>2122</v>
          </cell>
          <cell r="J3223" t="str">
            <v>100% Cotton</v>
          </cell>
          <cell r="M3223" t="str">
            <v>Fiber Reactive</v>
          </cell>
          <cell r="W3223">
            <v>34820</v>
          </cell>
          <cell r="Z3223" t="str">
            <v xml:space="preserve"> </v>
          </cell>
        </row>
        <row r="3224">
          <cell r="A3224" t="str">
            <v>090</v>
          </cell>
          <cell r="B3224" t="str">
            <v>Blueberry Ice/Oceana</v>
          </cell>
          <cell r="C3224" t="str">
            <v>NL</v>
          </cell>
          <cell r="F3224" t="str">
            <v>UNW</v>
          </cell>
          <cell r="I3224">
            <v>1880</v>
          </cell>
          <cell r="J3224" t="str">
            <v>100% Cotton</v>
          </cell>
          <cell r="M3224" t="str">
            <v>Direct</v>
          </cell>
          <cell r="W3224">
            <v>35125</v>
          </cell>
          <cell r="Z3224" t="str">
            <v xml:space="preserve"> </v>
          </cell>
        </row>
        <row r="3225">
          <cell r="A3225" t="str">
            <v>089</v>
          </cell>
          <cell r="B3225" t="str">
            <v>Lilas</v>
          </cell>
          <cell r="F3225" t="str">
            <v>CSW</v>
          </cell>
          <cell r="I3225" t="str">
            <v>9807-04</v>
          </cell>
          <cell r="J3225" t="str">
            <v>50/50% P/C</v>
          </cell>
          <cell r="M3225" t="str">
            <v>Dis./F.R.</v>
          </cell>
          <cell r="Z3225" t="str">
            <v xml:space="preserve"> </v>
          </cell>
        </row>
        <row r="3226">
          <cell r="A3226" t="str">
            <v>088</v>
          </cell>
          <cell r="B3226" t="str">
            <v>Pink</v>
          </cell>
          <cell r="C3226" t="str">
            <v>PK</v>
          </cell>
          <cell r="F3226" t="str">
            <v>CSW</v>
          </cell>
          <cell r="I3226">
            <v>2060</v>
          </cell>
          <cell r="J3226" t="str">
            <v>50/50% P/C</v>
          </cell>
          <cell r="M3226" t="str">
            <v>Dis./F.R.</v>
          </cell>
          <cell r="W3226">
            <v>34851</v>
          </cell>
          <cell r="Y3226">
            <v>35886</v>
          </cell>
          <cell r="Z3226" t="str">
            <v>Dropped</v>
          </cell>
        </row>
        <row r="3227">
          <cell r="A3227" t="str">
            <v>087</v>
          </cell>
          <cell r="B3227" t="str">
            <v>Misty Magenta</v>
          </cell>
          <cell r="F3227" t="str">
            <v>CSW</v>
          </cell>
          <cell r="I3227">
            <v>7035</v>
          </cell>
          <cell r="Z3227" t="str">
            <v xml:space="preserve"> </v>
          </cell>
        </row>
        <row r="3228">
          <cell r="A3228" t="str">
            <v>086</v>
          </cell>
          <cell r="B3228" t="str">
            <v>Ultramarine</v>
          </cell>
          <cell r="C3228" t="str">
            <v>UE</v>
          </cell>
          <cell r="F3228" t="str">
            <v>UNW</v>
          </cell>
          <cell r="I3228" t="str">
            <v>2853CY/1857/2808CY</v>
          </cell>
          <cell r="J3228" t="str">
            <v>100% Cotton</v>
          </cell>
          <cell r="M3228" t="str">
            <v>Fiber Reactive</v>
          </cell>
          <cell r="W3228">
            <v>34912</v>
          </cell>
          <cell r="Z3228" t="str">
            <v xml:space="preserve"> </v>
          </cell>
        </row>
        <row r="3230">
          <cell r="A3230" t="str">
            <v>085PEG010</v>
          </cell>
          <cell r="B3230" t="str">
            <v>Lavender Quartz</v>
          </cell>
          <cell r="I3230" t="str">
            <v>PEG010</v>
          </cell>
          <cell r="J3230" t="str">
            <v>POLYESTER</v>
          </cell>
          <cell r="Z3230" t="str">
            <v>Complete</v>
          </cell>
        </row>
        <row r="3231">
          <cell r="A3231" t="str">
            <v>085PEG003</v>
          </cell>
          <cell r="B3231" t="str">
            <v>Lavender Quartz</v>
          </cell>
          <cell r="I3231" t="str">
            <v>PEG003</v>
          </cell>
          <cell r="J3231" t="str">
            <v>POLYESTER</v>
          </cell>
          <cell r="Z3231" t="str">
            <v>Complete</v>
          </cell>
        </row>
        <row r="3232">
          <cell r="A3232" t="str">
            <v>085PEG002</v>
          </cell>
          <cell r="B3232" t="str">
            <v>Lavender Quartz</v>
          </cell>
          <cell r="I3232" t="str">
            <v>PEG002</v>
          </cell>
          <cell r="J3232" t="str">
            <v>POLYESTER</v>
          </cell>
          <cell r="Z3232" t="str">
            <v>Complete</v>
          </cell>
        </row>
        <row r="3233">
          <cell r="A3233" t="str">
            <v>085DK0060</v>
          </cell>
          <cell r="B3233" t="str">
            <v>Lavender Quartz</v>
          </cell>
          <cell r="D3233" t="str">
            <v>K. Bain</v>
          </cell>
          <cell r="I3233" t="str">
            <v>DK0060</v>
          </cell>
          <cell r="J3233" t="str">
            <v>POLYESTER</v>
          </cell>
          <cell r="M3233" t="str">
            <v>Disperse</v>
          </cell>
          <cell r="P3233">
            <v>37704</v>
          </cell>
          <cell r="Z3233" t="str">
            <v>Complete</v>
          </cell>
        </row>
        <row r="3234">
          <cell r="A3234" t="str">
            <v>085</v>
          </cell>
          <cell r="B3234" t="str">
            <v>Lavender Quartz</v>
          </cell>
          <cell r="C3234" t="str">
            <v>LQ</v>
          </cell>
          <cell r="F3234" t="str">
            <v>UNW</v>
          </cell>
          <cell r="I3234" t="str">
            <v>1857/2808CY</v>
          </cell>
          <cell r="J3234" t="str">
            <v>100% Cotton</v>
          </cell>
          <cell r="M3234" t="str">
            <v>Fiber Reactive</v>
          </cell>
          <cell r="R3234">
            <v>6.6600000000000006E-2</v>
          </cell>
          <cell r="Z3234" t="str">
            <v xml:space="preserve"> </v>
          </cell>
        </row>
        <row r="3235">
          <cell r="A3235" t="str">
            <v>085EL</v>
          </cell>
          <cell r="B3235" t="str">
            <v>Lavender Quartz</v>
          </cell>
          <cell r="D3235" t="str">
            <v>J. Shuford</v>
          </cell>
          <cell r="E3235" t="str">
            <v>JMS F'02 1610 brights</v>
          </cell>
          <cell r="F3235" t="str">
            <v>JMS</v>
          </cell>
          <cell r="G3235">
            <v>37019</v>
          </cell>
          <cell r="H3235">
            <v>37021</v>
          </cell>
          <cell r="I3235" t="str">
            <v>Elastic</v>
          </cell>
          <cell r="J3235" t="str">
            <v>Elastic</v>
          </cell>
          <cell r="K3235" t="str">
            <v>F'02</v>
          </cell>
          <cell r="L3235">
            <v>85</v>
          </cell>
          <cell r="M3235" t="str">
            <v>PIGMENT</v>
          </cell>
          <cell r="O3235">
            <v>21</v>
          </cell>
          <cell r="P3235">
            <v>37432</v>
          </cell>
          <cell r="Z3235" t="str">
            <v>Lab dip submitted</v>
          </cell>
        </row>
        <row r="3236">
          <cell r="A3236" t="str">
            <v>084</v>
          </cell>
          <cell r="B3236" t="str">
            <v>Pink Coral</v>
          </cell>
          <cell r="C3236" t="str">
            <v>KL</v>
          </cell>
          <cell r="F3236" t="str">
            <v>UNW</v>
          </cell>
          <cell r="I3236" t="str">
            <v>2808CY</v>
          </cell>
          <cell r="J3236" t="str">
            <v>100% Cotton</v>
          </cell>
          <cell r="M3236" t="str">
            <v>Direct</v>
          </cell>
          <cell r="W3236">
            <v>34943</v>
          </cell>
          <cell r="Y3236">
            <v>35886</v>
          </cell>
          <cell r="Z3236" t="str">
            <v>Dropped</v>
          </cell>
        </row>
        <row r="3237">
          <cell r="A3237" t="str">
            <v>083</v>
          </cell>
          <cell r="B3237" t="str">
            <v>Rose</v>
          </cell>
          <cell r="C3237" t="str">
            <v>OE</v>
          </cell>
          <cell r="F3237" t="str">
            <v>UNW</v>
          </cell>
          <cell r="I3237" t="str">
            <v>2808CY</v>
          </cell>
          <cell r="J3237" t="str">
            <v>100% Cotton</v>
          </cell>
          <cell r="M3237" t="str">
            <v>Fiber Reactive</v>
          </cell>
          <cell r="W3237">
            <v>34973</v>
          </cell>
          <cell r="Z3237" t="str">
            <v xml:space="preserve"> </v>
          </cell>
        </row>
        <row r="3238">
          <cell r="A3238" t="str">
            <v>082B</v>
          </cell>
          <cell r="B3238" t="str">
            <v>Cactus</v>
          </cell>
          <cell r="C3238" t="str">
            <v>CZ</v>
          </cell>
          <cell r="D3238" t="str">
            <v>T. Thompson</v>
          </cell>
          <cell r="E3238" t="str">
            <v>Men's Loungewear</v>
          </cell>
          <cell r="F3238" t="str">
            <v>MUN</v>
          </cell>
          <cell r="G3238">
            <v>35612</v>
          </cell>
          <cell r="H3238">
            <v>35612</v>
          </cell>
          <cell r="I3238">
            <v>2037</v>
          </cell>
          <cell r="J3238" t="str">
            <v>100% Cotton</v>
          </cell>
          <cell r="L3238" t="str">
            <v>082</v>
          </cell>
          <cell r="M3238" t="str">
            <v>Fiber Reactive</v>
          </cell>
          <cell r="N3238" t="str">
            <v>BR W/ Opt.</v>
          </cell>
          <cell r="T3238" t="str">
            <v>D</v>
          </cell>
          <cell r="Y3238">
            <v>35612</v>
          </cell>
          <cell r="Z3238" t="str">
            <v>Dropped</v>
          </cell>
        </row>
        <row r="3239">
          <cell r="A3239" t="str">
            <v>082</v>
          </cell>
          <cell r="B3239" t="str">
            <v>Cactus</v>
          </cell>
          <cell r="C3239" t="str">
            <v>CZ</v>
          </cell>
          <cell r="F3239" t="str">
            <v>UNW</v>
          </cell>
          <cell r="I3239" t="str">
            <v>2808CY</v>
          </cell>
          <cell r="J3239" t="str">
            <v>100% Cotton</v>
          </cell>
          <cell r="M3239" t="str">
            <v>Fiber Reactive</v>
          </cell>
          <cell r="W3239">
            <v>34912</v>
          </cell>
          <cell r="Y3239">
            <v>35986</v>
          </cell>
          <cell r="Z3239" t="str">
            <v>Dropped</v>
          </cell>
        </row>
        <row r="3240">
          <cell r="A3240" t="str">
            <v>082</v>
          </cell>
          <cell r="B3240" t="str">
            <v>Cactus</v>
          </cell>
          <cell r="C3240" t="str">
            <v>CZ</v>
          </cell>
          <cell r="D3240" t="str">
            <v>T. Thompson</v>
          </cell>
          <cell r="E3240" t="str">
            <v>Men's Loungewear</v>
          </cell>
          <cell r="F3240" t="str">
            <v>MUN</v>
          </cell>
          <cell r="G3240">
            <v>35628</v>
          </cell>
          <cell r="H3240">
            <v>35636</v>
          </cell>
          <cell r="I3240">
            <v>2122</v>
          </cell>
          <cell r="J3240" t="str">
            <v>100% Cotton</v>
          </cell>
          <cell r="M3240" t="str">
            <v>Fiber Reactive</v>
          </cell>
          <cell r="N3240" t="str">
            <v>BR W/ Opt.</v>
          </cell>
          <cell r="T3240" t="str">
            <v>D</v>
          </cell>
          <cell r="W3240" t="str">
            <v>A:08/97</v>
          </cell>
          <cell r="Z3240" t="str">
            <v>Lab dip in-process</v>
          </cell>
        </row>
        <row r="3241">
          <cell r="A3241" t="str">
            <v>081</v>
          </cell>
          <cell r="B3241" t="str">
            <v>Grape Jam</v>
          </cell>
          <cell r="F3241" t="str">
            <v>CSW</v>
          </cell>
          <cell r="I3241" t="str">
            <v>9807-04</v>
          </cell>
          <cell r="J3241" t="str">
            <v>50/50% P/C</v>
          </cell>
          <cell r="M3241" t="str">
            <v>Dis./F.R.</v>
          </cell>
          <cell r="Y3241">
            <v>35986</v>
          </cell>
          <cell r="Z3241" t="str">
            <v>Dropped</v>
          </cell>
        </row>
        <row r="3242">
          <cell r="A3242" t="str">
            <v>080</v>
          </cell>
          <cell r="B3242" t="str">
            <v>Malibu Turq.</v>
          </cell>
          <cell r="C3242" t="str">
            <v>UL</v>
          </cell>
          <cell r="F3242" t="str">
            <v>CSW</v>
          </cell>
          <cell r="I3242" t="str">
            <v>1857/2122</v>
          </cell>
          <cell r="J3242" t="str">
            <v>100% Cotton</v>
          </cell>
          <cell r="M3242" t="str">
            <v>Fiber Reactive</v>
          </cell>
          <cell r="W3242">
            <v>34851</v>
          </cell>
          <cell r="Y3242">
            <v>35986</v>
          </cell>
          <cell r="Z3242" t="str">
            <v>Dropped</v>
          </cell>
        </row>
        <row r="3243">
          <cell r="A3243" t="str">
            <v>079</v>
          </cell>
          <cell r="B3243" t="str">
            <v>Fire Red</v>
          </cell>
          <cell r="C3243" t="str">
            <v>FZ</v>
          </cell>
          <cell r="F3243" t="str">
            <v>CSW</v>
          </cell>
          <cell r="I3243">
            <v>1857</v>
          </cell>
          <cell r="J3243" t="str">
            <v>100% Cotton</v>
          </cell>
          <cell r="M3243" t="str">
            <v>Fiber Reactive</v>
          </cell>
          <cell r="W3243">
            <v>34759</v>
          </cell>
          <cell r="Y3243">
            <v>35986</v>
          </cell>
          <cell r="Z3243" t="str">
            <v>Dropped</v>
          </cell>
        </row>
        <row r="3244">
          <cell r="A3244" t="str">
            <v>078</v>
          </cell>
          <cell r="B3244" t="str">
            <v>Dusty Indigo</v>
          </cell>
          <cell r="C3244" t="str">
            <v>ID</v>
          </cell>
          <cell r="F3244" t="str">
            <v>UNW</v>
          </cell>
          <cell r="I3244" t="str">
            <v>2638           2853cy</v>
          </cell>
          <cell r="J3244" t="str">
            <v>100% Cotton</v>
          </cell>
          <cell r="M3244" t="str">
            <v>Fiber Reactive</v>
          </cell>
          <cell r="N3244" t="str">
            <v>Scour</v>
          </cell>
          <cell r="O3244">
            <v>2</v>
          </cell>
          <cell r="R3244">
            <v>8.6900000000000005E-2</v>
          </cell>
          <cell r="W3244">
            <v>34912</v>
          </cell>
          <cell r="Z3244" t="str">
            <v xml:space="preserve"> </v>
          </cell>
        </row>
        <row r="3245">
          <cell r="A3245" t="str">
            <v>077</v>
          </cell>
          <cell r="B3245" t="str">
            <v>Twilight</v>
          </cell>
          <cell r="F3245" t="str">
            <v>CSW</v>
          </cell>
          <cell r="I3245">
            <v>7035</v>
          </cell>
          <cell r="Z3245" t="str">
            <v xml:space="preserve"> </v>
          </cell>
        </row>
        <row r="3246">
          <cell r="A3246" t="str">
            <v>076c</v>
          </cell>
          <cell r="B3246" t="str">
            <v>Mushroom</v>
          </cell>
          <cell r="C3246" t="str">
            <v>HY</v>
          </cell>
          <cell r="D3246" t="str">
            <v>J. Shuford</v>
          </cell>
          <cell r="E3246" t="str">
            <v>HHW Loungewear</v>
          </cell>
          <cell r="F3246" t="str">
            <v>LW</v>
          </cell>
          <cell r="G3246">
            <v>35695</v>
          </cell>
          <cell r="H3246">
            <v>35696</v>
          </cell>
          <cell r="I3246">
            <v>3000</v>
          </cell>
          <cell r="J3246" t="str">
            <v>100% cotton</v>
          </cell>
          <cell r="K3246" t="str">
            <v>F'98</v>
          </cell>
          <cell r="L3246" t="str">
            <v>19-0309TC/19-3926TC</v>
          </cell>
          <cell r="M3246" t="str">
            <v>Fiber Reactive</v>
          </cell>
          <cell r="N3246" t="str">
            <v>BR W/ Opt.</v>
          </cell>
          <cell r="P3246">
            <v>35697</v>
          </cell>
          <cell r="S3246">
            <v>8</v>
          </cell>
          <cell r="T3246" t="str">
            <v>D</v>
          </cell>
          <cell r="Y3246">
            <v>35716</v>
          </cell>
          <cell r="Z3246" t="str">
            <v>Dropped</v>
          </cell>
        </row>
        <row r="3247">
          <cell r="A3247" t="str">
            <v>076B</v>
          </cell>
          <cell r="B3247" t="str">
            <v>Mushroom/Thyme</v>
          </cell>
          <cell r="C3247" t="str">
            <v>2J/HY</v>
          </cell>
          <cell r="F3247" t="str">
            <v>UNW</v>
          </cell>
          <cell r="I3247" t="str">
            <v>3000/2675/2853CY</v>
          </cell>
          <cell r="J3247" t="str">
            <v>100% Cotton</v>
          </cell>
          <cell r="M3247" t="str">
            <v>Fiber Reactive</v>
          </cell>
          <cell r="W3247" t="str">
            <v>3/95 &amp; 5/95</v>
          </cell>
          <cell r="Y3247">
            <v>35986</v>
          </cell>
          <cell r="Z3247" t="str">
            <v>Dropped</v>
          </cell>
        </row>
        <row r="3248">
          <cell r="A3248" t="str">
            <v>076</v>
          </cell>
          <cell r="B3248" t="str">
            <v>Thyme</v>
          </cell>
          <cell r="D3248" t="str">
            <v>Aliza Diggs-Bailey</v>
          </cell>
          <cell r="F3248" t="str">
            <v>UNW</v>
          </cell>
          <cell r="G3248">
            <v>36355</v>
          </cell>
          <cell r="H3248">
            <v>36356</v>
          </cell>
          <cell r="I3248">
            <v>2824</v>
          </cell>
          <cell r="J3248" t="str">
            <v>100% Cotton</v>
          </cell>
          <cell r="M3248" t="str">
            <v>Fiber Reactive</v>
          </cell>
          <cell r="N3248" t="str">
            <v>Jet Bleach</v>
          </cell>
          <cell r="O3248">
            <v>11</v>
          </cell>
          <cell r="P3248">
            <v>36376</v>
          </cell>
          <cell r="W3248">
            <v>38271</v>
          </cell>
          <cell r="X3248">
            <v>36426</v>
          </cell>
          <cell r="Z3248" t="str">
            <v>On Hold</v>
          </cell>
        </row>
        <row r="3249">
          <cell r="A3249" t="str">
            <v>075PEG007</v>
          </cell>
          <cell r="B3249" t="str">
            <v>Peacock Blue</v>
          </cell>
          <cell r="I3249" t="str">
            <v>Elastic</v>
          </cell>
          <cell r="J3249" t="str">
            <v>POLYESTER</v>
          </cell>
          <cell r="M3249" t="str">
            <v>Disperse</v>
          </cell>
          <cell r="Y3249">
            <v>37503</v>
          </cell>
          <cell r="Z3249" t="str">
            <v>Complete</v>
          </cell>
        </row>
        <row r="3250">
          <cell r="A3250" t="str">
            <v>075EL</v>
          </cell>
          <cell r="B3250" t="str">
            <v>Peacock Blue</v>
          </cell>
          <cell r="C3250" t="str">
            <v>QP</v>
          </cell>
          <cell r="F3250" t="str">
            <v>CSW</v>
          </cell>
          <cell r="I3250" t="str">
            <v>Elastic</v>
          </cell>
          <cell r="J3250" t="str">
            <v>POLYESTER</v>
          </cell>
          <cell r="M3250" t="str">
            <v>DISPERSE</v>
          </cell>
          <cell r="Z3250" t="str">
            <v xml:space="preserve"> </v>
          </cell>
        </row>
        <row r="3251">
          <cell r="A3251" t="str">
            <v>075</v>
          </cell>
          <cell r="B3251" t="str">
            <v>Peacock Blue</v>
          </cell>
          <cell r="C3251" t="str">
            <v>QP</v>
          </cell>
          <cell r="F3251" t="str">
            <v>CSW</v>
          </cell>
          <cell r="I3251">
            <v>1857</v>
          </cell>
          <cell r="J3251" t="str">
            <v>100% Cotton</v>
          </cell>
          <cell r="M3251" t="str">
            <v>Fiber Reactive</v>
          </cell>
          <cell r="R3251">
            <v>0.2</v>
          </cell>
          <cell r="W3251">
            <v>35582</v>
          </cell>
          <cell r="Z3251" t="str">
            <v xml:space="preserve"> </v>
          </cell>
        </row>
        <row r="3252">
          <cell r="A3252" t="str">
            <v>074</v>
          </cell>
          <cell r="B3252" t="str">
            <v>Graphite Blue</v>
          </cell>
          <cell r="C3252" t="str">
            <v>GL</v>
          </cell>
          <cell r="F3252" t="str">
            <v>CSW</v>
          </cell>
          <cell r="I3252">
            <v>1857</v>
          </cell>
          <cell r="J3252" t="str">
            <v>100% Cotton</v>
          </cell>
          <cell r="M3252" t="str">
            <v>Fiber Reactive</v>
          </cell>
          <cell r="W3252">
            <v>34731</v>
          </cell>
          <cell r="Y3252">
            <v>35986</v>
          </cell>
          <cell r="Z3252" t="str">
            <v>Dropped</v>
          </cell>
        </row>
        <row r="3253">
          <cell r="A3253" t="str">
            <v>073</v>
          </cell>
          <cell r="B3253" t="str">
            <v>Purple Velvet</v>
          </cell>
          <cell r="C3253" t="str">
            <v>VP</v>
          </cell>
          <cell r="F3253" t="str">
            <v>CSW</v>
          </cell>
          <cell r="I3253">
            <v>1857</v>
          </cell>
          <cell r="J3253" t="str">
            <v>100% Cotton</v>
          </cell>
          <cell r="M3253" t="str">
            <v>Fiber Reactive</v>
          </cell>
          <cell r="W3253">
            <v>34731</v>
          </cell>
          <cell r="Y3253">
            <v>35986</v>
          </cell>
          <cell r="Z3253" t="str">
            <v>Dropped</v>
          </cell>
        </row>
        <row r="3254">
          <cell r="A3254" t="str">
            <v>072</v>
          </cell>
          <cell r="B3254" t="str">
            <v>Golden Haze</v>
          </cell>
          <cell r="F3254" t="str">
            <v>CSW</v>
          </cell>
          <cell r="I3254" t="str">
            <v>9807-04</v>
          </cell>
          <cell r="J3254" t="str">
            <v>50/50% P/C</v>
          </cell>
          <cell r="M3254" t="str">
            <v>Dis./F.R.</v>
          </cell>
          <cell r="Y3254">
            <v>35986</v>
          </cell>
          <cell r="Z3254" t="str">
            <v>Dropped</v>
          </cell>
        </row>
        <row r="3255">
          <cell r="A3255" t="str">
            <v>071EL</v>
          </cell>
          <cell r="B3255" t="str">
            <v>Marine Blue</v>
          </cell>
          <cell r="D3255" t="str">
            <v>A.Diggs-Bailey</v>
          </cell>
          <cell r="E3255" t="str">
            <v>Classics Fashion</v>
          </cell>
          <cell r="F3255" t="str">
            <v>CSW</v>
          </cell>
          <cell r="G3255">
            <v>36355</v>
          </cell>
          <cell r="H3255">
            <v>40009</v>
          </cell>
          <cell r="I3255" t="str">
            <v>Elastic</v>
          </cell>
          <cell r="O3255">
            <v>1</v>
          </cell>
          <cell r="Z3255" t="str">
            <v>Lab dip in-process</v>
          </cell>
        </row>
        <row r="3256">
          <cell r="A3256" t="str">
            <v>071</v>
          </cell>
          <cell r="B3256" t="str">
            <v>Marine Blue</v>
          </cell>
          <cell r="C3256" t="str">
            <v>IU</v>
          </cell>
          <cell r="D3256" t="str">
            <v>Aliza Diggs-Bailey</v>
          </cell>
          <cell r="E3256" t="str">
            <v>Classics Fashion</v>
          </cell>
          <cell r="F3256" t="str">
            <v>CSW</v>
          </cell>
          <cell r="G3256">
            <v>36355</v>
          </cell>
          <cell r="H3256">
            <v>36356</v>
          </cell>
          <cell r="I3256">
            <v>2824</v>
          </cell>
          <cell r="J3256" t="str">
            <v>100% Cotton</v>
          </cell>
          <cell r="M3256" t="str">
            <v>Fiber Reactive</v>
          </cell>
          <cell r="N3256" t="str">
            <v>Jet Bleach</v>
          </cell>
          <cell r="O3256">
            <v>7</v>
          </cell>
          <cell r="P3256">
            <v>36371</v>
          </cell>
          <cell r="Q3256">
            <v>36425</v>
          </cell>
          <cell r="X3256">
            <v>36425</v>
          </cell>
          <cell r="Z3256" t="str">
            <v>On Hold</v>
          </cell>
        </row>
        <row r="3257">
          <cell r="A3257" t="str">
            <v>070</v>
          </cell>
          <cell r="B3257" t="str">
            <v>Teak Brown</v>
          </cell>
          <cell r="C3257" t="str">
            <v>JB</v>
          </cell>
          <cell r="F3257" t="str">
            <v>CSW</v>
          </cell>
          <cell r="I3257">
            <v>1857</v>
          </cell>
          <cell r="J3257" t="str">
            <v>100% Cotton</v>
          </cell>
          <cell r="M3257" t="str">
            <v>Fiber Reactive</v>
          </cell>
          <cell r="W3257">
            <v>34731</v>
          </cell>
          <cell r="Z3257" t="str">
            <v xml:space="preserve"> </v>
          </cell>
        </row>
        <row r="3258">
          <cell r="A3258" t="str">
            <v>069</v>
          </cell>
          <cell r="B3258" t="str">
            <v>Dark Olive</v>
          </cell>
          <cell r="C3258" t="str">
            <v>DN</v>
          </cell>
          <cell r="F3258" t="str">
            <v>CSW</v>
          </cell>
          <cell r="I3258">
            <v>1857</v>
          </cell>
          <cell r="J3258" t="str">
            <v>100% Cotton</v>
          </cell>
          <cell r="M3258" t="str">
            <v>Fiber Reactive</v>
          </cell>
          <cell r="W3258">
            <v>34731</v>
          </cell>
          <cell r="Y3258">
            <v>35986</v>
          </cell>
          <cell r="Z3258" t="str">
            <v>Dropped</v>
          </cell>
        </row>
        <row r="3259">
          <cell r="A3259" t="str">
            <v>068</v>
          </cell>
          <cell r="B3259" t="str">
            <v>Dark Purple</v>
          </cell>
          <cell r="C3259" t="str">
            <v>DZ</v>
          </cell>
          <cell r="F3259" t="str">
            <v>CSW</v>
          </cell>
          <cell r="I3259">
            <v>1857</v>
          </cell>
          <cell r="J3259" t="str">
            <v>100% Cotton</v>
          </cell>
          <cell r="M3259" t="str">
            <v>Fiber Reactive</v>
          </cell>
          <cell r="W3259">
            <v>35156</v>
          </cell>
          <cell r="Z3259" t="str">
            <v xml:space="preserve"> </v>
          </cell>
        </row>
        <row r="3260">
          <cell r="A3260" t="str">
            <v>067</v>
          </cell>
          <cell r="B3260" t="str">
            <v>Dark Teal</v>
          </cell>
          <cell r="C3260" t="str">
            <v>DX</v>
          </cell>
          <cell r="F3260" t="str">
            <v>CSW</v>
          </cell>
          <cell r="I3260">
            <v>1240</v>
          </cell>
          <cell r="J3260" t="str">
            <v>100% Cotton</v>
          </cell>
          <cell r="M3260" t="str">
            <v>Fiber Reactive</v>
          </cell>
          <cell r="W3260">
            <v>34759</v>
          </cell>
          <cell r="Z3260" t="str">
            <v xml:space="preserve"> </v>
          </cell>
        </row>
        <row r="3261">
          <cell r="A3261" t="str">
            <v>066</v>
          </cell>
          <cell r="B3261" t="str">
            <v>Dark Wine</v>
          </cell>
          <cell r="C3261" t="str">
            <v>DW</v>
          </cell>
          <cell r="F3261" t="str">
            <v>CSW</v>
          </cell>
          <cell r="I3261">
            <v>1240</v>
          </cell>
          <cell r="J3261" t="str">
            <v>100% Cotton</v>
          </cell>
          <cell r="M3261" t="str">
            <v>Fiber Reactive</v>
          </cell>
          <cell r="Y3261">
            <v>36039</v>
          </cell>
          <cell r="Z3261" t="str">
            <v>Dropped</v>
          </cell>
        </row>
        <row r="3262">
          <cell r="A3262" t="str">
            <v>065</v>
          </cell>
          <cell r="B3262" t="str">
            <v>Bayleaf</v>
          </cell>
          <cell r="C3262" t="str">
            <v>YF</v>
          </cell>
          <cell r="F3262" t="str">
            <v>CSW</v>
          </cell>
          <cell r="I3262">
            <v>1857</v>
          </cell>
          <cell r="J3262" t="str">
            <v>100% Cotton</v>
          </cell>
          <cell r="M3262" t="str">
            <v>Fiber Reactive</v>
          </cell>
          <cell r="W3262">
            <v>34943</v>
          </cell>
          <cell r="Y3262">
            <v>35986</v>
          </cell>
          <cell r="Z3262" t="str">
            <v>Dropped</v>
          </cell>
        </row>
        <row r="3263">
          <cell r="A3263" t="str">
            <v>064</v>
          </cell>
          <cell r="B3263" t="str">
            <v>Fir</v>
          </cell>
          <cell r="C3263" t="str">
            <v>FY</v>
          </cell>
          <cell r="F3263" t="str">
            <v>CSW</v>
          </cell>
          <cell r="I3263">
            <v>2122</v>
          </cell>
          <cell r="J3263" t="str">
            <v>100% Cotton</v>
          </cell>
          <cell r="M3263" t="str">
            <v>Fiber Reactive</v>
          </cell>
          <cell r="W3263">
            <v>34759</v>
          </cell>
          <cell r="Y3263">
            <v>35986</v>
          </cell>
          <cell r="Z3263" t="str">
            <v>Dropped</v>
          </cell>
        </row>
        <row r="3264">
          <cell r="A3264" t="str">
            <v>063</v>
          </cell>
          <cell r="B3264" t="str">
            <v>Blue Ink</v>
          </cell>
          <cell r="C3264" t="str">
            <v>IK</v>
          </cell>
          <cell r="F3264" t="str">
            <v>CSW</v>
          </cell>
          <cell r="I3264">
            <v>1240</v>
          </cell>
          <cell r="J3264" t="str">
            <v>100% Cotton</v>
          </cell>
          <cell r="M3264" t="str">
            <v>Fiber Reactive</v>
          </cell>
          <cell r="W3264">
            <v>34790</v>
          </cell>
          <cell r="Y3264">
            <v>35796</v>
          </cell>
          <cell r="Z3264" t="str">
            <v>Dropped</v>
          </cell>
        </row>
        <row r="3265">
          <cell r="A3265" t="str">
            <v>062</v>
          </cell>
          <cell r="B3265" t="str">
            <v>Shetland Green/Soft Teal</v>
          </cell>
          <cell r="C3265" t="str">
            <v>HJ/JK</v>
          </cell>
          <cell r="F3265" t="str">
            <v>CSW</v>
          </cell>
          <cell r="I3265">
            <v>1240</v>
          </cell>
          <cell r="J3265" t="str">
            <v>100% Cotton</v>
          </cell>
          <cell r="M3265" t="str">
            <v>Fiber Reactive</v>
          </cell>
          <cell r="W3265">
            <v>34790</v>
          </cell>
          <cell r="Y3265">
            <v>35986</v>
          </cell>
          <cell r="Z3265" t="str">
            <v>Dropped</v>
          </cell>
        </row>
        <row r="3266">
          <cell r="A3266" t="str">
            <v>061</v>
          </cell>
          <cell r="B3266" t="str">
            <v>Heart/Shetland Pink</v>
          </cell>
          <cell r="C3266" t="str">
            <v>JH/HI</v>
          </cell>
          <cell r="F3266" t="str">
            <v>CSW</v>
          </cell>
          <cell r="I3266">
            <v>1240</v>
          </cell>
          <cell r="J3266" t="str">
            <v>100% Cotton</v>
          </cell>
          <cell r="M3266" t="str">
            <v>Fiber Reactive</v>
          </cell>
          <cell r="W3266">
            <v>34759</v>
          </cell>
          <cell r="Y3266">
            <v>35986</v>
          </cell>
          <cell r="Z3266" t="str">
            <v>Dropped</v>
          </cell>
        </row>
        <row r="3267">
          <cell r="A3267" t="str">
            <v>060</v>
          </cell>
          <cell r="B3267" t="str">
            <v>Blue Shadow/Shetland Blue</v>
          </cell>
          <cell r="C3267" t="str">
            <v>HL</v>
          </cell>
          <cell r="F3267" t="str">
            <v>CSW</v>
          </cell>
          <cell r="I3267">
            <v>1240</v>
          </cell>
          <cell r="J3267" t="str">
            <v>100% Cotton</v>
          </cell>
          <cell r="M3267" t="str">
            <v>Fiber Reactive</v>
          </cell>
          <cell r="W3267">
            <v>34759</v>
          </cell>
          <cell r="Y3267">
            <v>35986</v>
          </cell>
          <cell r="Z3267" t="str">
            <v>Dropped</v>
          </cell>
        </row>
        <row r="3268">
          <cell r="A3268" t="str">
            <v>059</v>
          </cell>
          <cell r="B3268" t="str">
            <v>Regatta Red (2-end)</v>
          </cell>
          <cell r="F3268" t="str">
            <v>PRT</v>
          </cell>
          <cell r="I3268">
            <v>7054</v>
          </cell>
          <cell r="J3268" t="str">
            <v>95/5% C/P</v>
          </cell>
          <cell r="M3268" t="str">
            <v>Dis./F.R.</v>
          </cell>
          <cell r="Z3268" t="str">
            <v xml:space="preserve"> </v>
          </cell>
        </row>
        <row r="3269">
          <cell r="A3269" t="str">
            <v>058</v>
          </cell>
          <cell r="B3269" t="str">
            <v>Gem/Royal Turquoise</v>
          </cell>
          <cell r="C3269" t="str">
            <v>QC/TP</v>
          </cell>
          <cell r="F3269" t="str">
            <v>CSW</v>
          </cell>
          <cell r="I3269">
            <v>2122</v>
          </cell>
          <cell r="J3269" t="str">
            <v>100% Cotton</v>
          </cell>
          <cell r="M3269" t="str">
            <v>Fiber Reactive</v>
          </cell>
          <cell r="W3269">
            <v>34759</v>
          </cell>
          <cell r="Y3269">
            <v>35886</v>
          </cell>
          <cell r="Z3269" t="str">
            <v>Dropped</v>
          </cell>
        </row>
        <row r="3270">
          <cell r="A3270" t="str">
            <v>057</v>
          </cell>
          <cell r="B3270" t="str">
            <v>Cool Aqua</v>
          </cell>
          <cell r="C3270" t="str">
            <v>CQ</v>
          </cell>
          <cell r="J3270" t="str">
            <v>100% Cotton</v>
          </cell>
          <cell r="Y3270">
            <v>35886</v>
          </cell>
          <cell r="Z3270" t="str">
            <v>Dropped</v>
          </cell>
        </row>
        <row r="3271">
          <cell r="A3271" t="str">
            <v>056</v>
          </cell>
          <cell r="B3271" t="str">
            <v>Lavender/ Purple Ice</v>
          </cell>
          <cell r="C3271" t="str">
            <v>LV/VD</v>
          </cell>
          <cell r="F3271" t="str">
            <v>CSW</v>
          </cell>
          <cell r="I3271">
            <v>1857</v>
          </cell>
          <cell r="J3271" t="str">
            <v>100% Cotton</v>
          </cell>
          <cell r="M3271" t="str">
            <v>Fiber Reactive</v>
          </cell>
          <cell r="Y3271">
            <v>35886</v>
          </cell>
          <cell r="Z3271" t="str">
            <v>Dropped</v>
          </cell>
        </row>
        <row r="3272">
          <cell r="A3272" t="str">
            <v>055</v>
          </cell>
          <cell r="B3272" t="str">
            <v>Academy Blue Heather</v>
          </cell>
          <cell r="E3272" t="str">
            <v>SEE 69X</v>
          </cell>
          <cell r="J3272" t="str">
            <v>50/50% P/C</v>
          </cell>
          <cell r="Y3272">
            <v>35462</v>
          </cell>
          <cell r="Z3272" t="str">
            <v>Dropped</v>
          </cell>
        </row>
        <row r="3273">
          <cell r="A3273" t="str">
            <v>054</v>
          </cell>
          <cell r="B3273" t="str">
            <v>Brignt Gold</v>
          </cell>
          <cell r="C3273" t="str">
            <v>1E</v>
          </cell>
          <cell r="F3273" t="str">
            <v>CSW</v>
          </cell>
          <cell r="I3273">
            <v>7035</v>
          </cell>
          <cell r="J3273" t="str">
            <v>50/50% P/C</v>
          </cell>
          <cell r="M3273" t="str">
            <v>Dis./F.R.</v>
          </cell>
          <cell r="Z3273" t="str">
            <v xml:space="preserve"> </v>
          </cell>
        </row>
        <row r="3274">
          <cell r="A3274" t="str">
            <v>053</v>
          </cell>
          <cell r="B3274" t="str">
            <v>Periwinkle/Sky</v>
          </cell>
          <cell r="C3274" t="str">
            <v>HP/ZM</v>
          </cell>
          <cell r="F3274" t="str">
            <v>UNW</v>
          </cell>
          <cell r="I3274" t="str">
            <v>2808CY/1857</v>
          </cell>
          <cell r="J3274" t="str">
            <v>100% Cotton</v>
          </cell>
          <cell r="M3274" t="str">
            <v>Fiber Reactive</v>
          </cell>
          <cell r="W3274" t="str">
            <v>12/96 &amp; 6/97</v>
          </cell>
          <cell r="Z3274" t="str">
            <v xml:space="preserve"> </v>
          </cell>
        </row>
        <row r="3275">
          <cell r="A3275" t="str">
            <v>053</v>
          </cell>
          <cell r="B3275" t="str">
            <v>Periwinkle (Sky)</v>
          </cell>
          <cell r="C3275" t="str">
            <v>EO</v>
          </cell>
          <cell r="D3275" t="str">
            <v>C. P.-Edouard</v>
          </cell>
          <cell r="E3275" t="str">
            <v>Champion Boys</v>
          </cell>
          <cell r="F3275" t="str">
            <v>CHAM</v>
          </cell>
          <cell r="G3275">
            <v>35684</v>
          </cell>
          <cell r="H3275">
            <v>35684</v>
          </cell>
          <cell r="I3275">
            <v>2808</v>
          </cell>
          <cell r="J3275" t="str">
            <v>100% Cotton</v>
          </cell>
          <cell r="K3275" t="str">
            <v>S'99</v>
          </cell>
          <cell r="M3275" t="str">
            <v>Fiber Reactive</v>
          </cell>
          <cell r="N3275" t="str">
            <v>BR W/ Opt.</v>
          </cell>
          <cell r="T3275" t="str">
            <v>P</v>
          </cell>
          <cell r="W3275">
            <v>35674</v>
          </cell>
          <cell r="Z3275" t="str">
            <v>Lab dip in-process</v>
          </cell>
        </row>
        <row r="3276">
          <cell r="A3276" t="str">
            <v>052</v>
          </cell>
          <cell r="B3276" t="str">
            <v>Blue Mint</v>
          </cell>
          <cell r="C3276" t="str">
            <v>ME</v>
          </cell>
          <cell r="F3276" t="str">
            <v>UNW</v>
          </cell>
          <cell r="I3276" t="str">
            <v>2808CY</v>
          </cell>
          <cell r="J3276" t="str">
            <v>100% Cotton</v>
          </cell>
          <cell r="M3276" t="str">
            <v>Fiber Reactive</v>
          </cell>
          <cell r="W3276">
            <v>35186</v>
          </cell>
          <cell r="Y3276">
            <v>35986</v>
          </cell>
          <cell r="Z3276" t="str">
            <v>Dropped</v>
          </cell>
        </row>
        <row r="3277">
          <cell r="A3277" t="str">
            <v>051</v>
          </cell>
          <cell r="B3277" t="str">
            <v>Bubblegum Pink</v>
          </cell>
          <cell r="C3277" t="str">
            <v>HU</v>
          </cell>
          <cell r="F3277" t="str">
            <v>UNW</v>
          </cell>
          <cell r="I3277" t="str">
            <v>2808CY</v>
          </cell>
          <cell r="J3277" t="str">
            <v>100% Cotton</v>
          </cell>
          <cell r="M3277" t="str">
            <v>Fiber Reactive</v>
          </cell>
          <cell r="W3277">
            <v>34912</v>
          </cell>
          <cell r="Y3277">
            <v>36039</v>
          </cell>
          <cell r="Z3277" t="str">
            <v>Dropped</v>
          </cell>
        </row>
        <row r="3278">
          <cell r="A3278" t="str">
            <v>050R</v>
          </cell>
          <cell r="B3278" t="str">
            <v>Black</v>
          </cell>
          <cell r="D3278" t="str">
            <v>National Textiles</v>
          </cell>
          <cell r="E3278" t="str">
            <v>New black</v>
          </cell>
          <cell r="F3278" t="str">
            <v>Nat</v>
          </cell>
          <cell r="I3278">
            <v>1880</v>
          </cell>
          <cell r="J3278" t="str">
            <v>100% Cotton</v>
          </cell>
          <cell r="M3278" t="str">
            <v>Fiber Reactive</v>
          </cell>
          <cell r="N3278" t="str">
            <v>Jet Scour</v>
          </cell>
        </row>
        <row r="3279">
          <cell r="A3279" t="str">
            <v>050</v>
          </cell>
          <cell r="B3279" t="str">
            <v>Black</v>
          </cell>
          <cell r="C3279" t="str">
            <v>BK</v>
          </cell>
          <cell r="F3279" t="str">
            <v>CSW</v>
          </cell>
          <cell r="I3279" t="str">
            <v>8002/1880/2808CY/1857/1780/1240</v>
          </cell>
          <cell r="J3279" t="str">
            <v>100% Cotton</v>
          </cell>
          <cell r="M3279" t="str">
            <v>Sulfur</v>
          </cell>
          <cell r="N3279" t="str">
            <v>Jet Scour</v>
          </cell>
          <cell r="R3279">
            <v>0.23569999999999999</v>
          </cell>
          <cell r="T3279" t="str">
            <v>D</v>
          </cell>
          <cell r="W3279" t="str">
            <v>4/93 &amp; 1/97</v>
          </cell>
          <cell r="Z3279" t="str">
            <v xml:space="preserve"> </v>
          </cell>
        </row>
        <row r="3280">
          <cell r="A3280" t="str">
            <v>049</v>
          </cell>
          <cell r="B3280" t="str">
            <v>Chicory</v>
          </cell>
          <cell r="F3280" t="str">
            <v>CSW</v>
          </cell>
          <cell r="I3280" t="str">
            <v>9807-04</v>
          </cell>
          <cell r="J3280" t="str">
            <v>50/50% P/C</v>
          </cell>
          <cell r="M3280" t="str">
            <v>Dis./F.R.</v>
          </cell>
          <cell r="Y3280">
            <v>35796</v>
          </cell>
          <cell r="Z3280" t="str">
            <v>Dropped</v>
          </cell>
        </row>
        <row r="3281">
          <cell r="A3281" t="str">
            <v>048</v>
          </cell>
          <cell r="B3281" t="str">
            <v>Navy (2-end)</v>
          </cell>
          <cell r="C3281" t="str">
            <v>NY</v>
          </cell>
          <cell r="F3281" t="str">
            <v>PRT</v>
          </cell>
          <cell r="I3281">
            <v>7054</v>
          </cell>
          <cell r="J3281" t="str">
            <v>95/5% C/P</v>
          </cell>
          <cell r="M3281" t="str">
            <v>Dis./F.R.</v>
          </cell>
          <cell r="Z3281" t="str">
            <v xml:space="preserve"> </v>
          </cell>
        </row>
        <row r="3282">
          <cell r="A3282" t="str">
            <v>047</v>
          </cell>
          <cell r="B3282" t="str">
            <v>Grape (Fix)</v>
          </cell>
          <cell r="C3282" t="str">
            <v>GP</v>
          </cell>
          <cell r="J3282" t="str">
            <v>100% Cotton</v>
          </cell>
          <cell r="Y3282">
            <v>35886</v>
          </cell>
          <cell r="Z3282" t="str">
            <v>Dropped</v>
          </cell>
        </row>
        <row r="3283">
          <cell r="A3283" t="str">
            <v>046</v>
          </cell>
          <cell r="B3283" t="str">
            <v>Breen</v>
          </cell>
          <cell r="C3283" t="str">
            <v>3H</v>
          </cell>
          <cell r="F3283" t="str">
            <v>CSW</v>
          </cell>
          <cell r="I3283">
            <v>7035</v>
          </cell>
          <cell r="J3283" t="str">
            <v>50/50% P/C</v>
          </cell>
          <cell r="M3283" t="str">
            <v>Dis./F.R.</v>
          </cell>
          <cell r="W3283">
            <v>35462</v>
          </cell>
          <cell r="Y3283">
            <v>35986</v>
          </cell>
          <cell r="Z3283" t="str">
            <v>Dropped</v>
          </cell>
        </row>
        <row r="3284">
          <cell r="A3284" t="str">
            <v>045</v>
          </cell>
          <cell r="B3284" t="str">
            <v>Nude</v>
          </cell>
          <cell r="C3284" t="str">
            <v>NU</v>
          </cell>
          <cell r="F3284" t="str">
            <v>UNW</v>
          </cell>
          <cell r="I3284" t="str">
            <v>2808CY</v>
          </cell>
          <cell r="J3284" t="str">
            <v>100% Cotton</v>
          </cell>
          <cell r="M3284" t="str">
            <v>Direct</v>
          </cell>
          <cell r="W3284">
            <v>34486</v>
          </cell>
          <cell r="Z3284" t="str">
            <v xml:space="preserve"> </v>
          </cell>
        </row>
        <row r="3285">
          <cell r="A3285" t="str">
            <v>044</v>
          </cell>
          <cell r="B3285" t="str">
            <v>Burnt Olive</v>
          </cell>
          <cell r="F3285" t="str">
            <v>CSW</v>
          </cell>
          <cell r="I3285" t="str">
            <v>9807-04</v>
          </cell>
          <cell r="J3285" t="str">
            <v>50/50% P/C</v>
          </cell>
          <cell r="M3285" t="str">
            <v>Dis./F.R.</v>
          </cell>
          <cell r="Y3285">
            <v>35986</v>
          </cell>
          <cell r="Z3285" t="str">
            <v>Dropped</v>
          </cell>
        </row>
        <row r="3286">
          <cell r="A3286" t="str">
            <v>043</v>
          </cell>
          <cell r="B3286" t="str">
            <v>Pastel Blue</v>
          </cell>
          <cell r="C3286" t="str">
            <v>BP</v>
          </cell>
          <cell r="F3286" t="str">
            <v>UNW</v>
          </cell>
          <cell r="I3286" t="str">
            <v>2808CY</v>
          </cell>
          <cell r="J3286" t="str">
            <v>100% Cotton</v>
          </cell>
          <cell r="M3286" t="str">
            <v>Direct</v>
          </cell>
          <cell r="Y3286">
            <v>35986</v>
          </cell>
          <cell r="Z3286" t="str">
            <v>Dropped</v>
          </cell>
        </row>
        <row r="3287">
          <cell r="A3287" t="str">
            <v>042</v>
          </cell>
          <cell r="B3287" t="str">
            <v>Pastel Pink</v>
          </cell>
          <cell r="C3287" t="str">
            <v>PW</v>
          </cell>
          <cell r="F3287" t="str">
            <v>UNW</v>
          </cell>
          <cell r="I3287" t="str">
            <v>2808CY</v>
          </cell>
          <cell r="J3287" t="str">
            <v>100% Cotton</v>
          </cell>
          <cell r="M3287" t="str">
            <v>Direct</v>
          </cell>
          <cell r="W3287">
            <v>34425</v>
          </cell>
          <cell r="Y3287">
            <v>35986</v>
          </cell>
          <cell r="Z3287" t="str">
            <v>Dropped</v>
          </cell>
        </row>
        <row r="3288">
          <cell r="A3288" t="str">
            <v>041</v>
          </cell>
          <cell r="B3288" t="str">
            <v>Dream Yellow</v>
          </cell>
          <cell r="F3288" t="str">
            <v>CSW</v>
          </cell>
          <cell r="I3288">
            <v>7035</v>
          </cell>
          <cell r="Z3288" t="str">
            <v xml:space="preserve"> </v>
          </cell>
        </row>
        <row r="3289">
          <cell r="A3289" t="str">
            <v>040</v>
          </cell>
          <cell r="B3289" t="str">
            <v>Fuchsia</v>
          </cell>
          <cell r="C3289" t="str">
            <v>FS</v>
          </cell>
          <cell r="J3289" t="str">
            <v>100% Cotton</v>
          </cell>
          <cell r="Y3289">
            <v>35886</v>
          </cell>
          <cell r="Z3289" t="str">
            <v>Dropped</v>
          </cell>
        </row>
        <row r="3290">
          <cell r="A3290" t="str">
            <v>039DK0080</v>
          </cell>
          <cell r="B3290" t="str">
            <v>SLI Rosewood</v>
          </cell>
          <cell r="D3290" t="str">
            <v>G. Parks</v>
          </cell>
          <cell r="M3290" t="str">
            <v>Pigments</v>
          </cell>
          <cell r="Z3290" t="str">
            <v>Complete</v>
          </cell>
        </row>
        <row r="3291">
          <cell r="A3291" t="str">
            <v>039D-018</v>
          </cell>
          <cell r="B3291" t="str">
            <v>SLI Rosewood</v>
          </cell>
          <cell r="D3291" t="str">
            <v>G. Parks</v>
          </cell>
          <cell r="M3291" t="str">
            <v>Pigments</v>
          </cell>
          <cell r="Z3291" t="str">
            <v xml:space="preserve"> </v>
          </cell>
        </row>
        <row r="3292">
          <cell r="A3292" t="str">
            <v>039PEG004</v>
          </cell>
          <cell r="B3292" t="str">
            <v>SLI Rosewood</v>
          </cell>
          <cell r="D3292" t="str">
            <v>G. Parks</v>
          </cell>
          <cell r="M3292" t="str">
            <v>Pigments</v>
          </cell>
          <cell r="Z3292" t="str">
            <v xml:space="preserve"> </v>
          </cell>
        </row>
        <row r="3293">
          <cell r="A3293" t="str">
            <v>039PEG007</v>
          </cell>
          <cell r="B3293" t="str">
            <v>SLI Rosewood</v>
          </cell>
          <cell r="M3293" t="str">
            <v>Pigments</v>
          </cell>
          <cell r="Z3293" t="str">
            <v xml:space="preserve"> </v>
          </cell>
        </row>
        <row r="3294">
          <cell r="A3294" t="str">
            <v>039EL</v>
          </cell>
          <cell r="B3294" t="str">
            <v>SLI Rosewood</v>
          </cell>
          <cell r="C3294" t="str">
            <v>RZ</v>
          </cell>
          <cell r="F3294" t="str">
            <v>UNW</v>
          </cell>
          <cell r="I3294" t="str">
            <v>ELASTIC</v>
          </cell>
          <cell r="J3294" t="str">
            <v>POLYESTER</v>
          </cell>
          <cell r="Z3294" t="str">
            <v xml:space="preserve"> </v>
          </cell>
        </row>
        <row r="3295">
          <cell r="A3295" t="str">
            <v>039</v>
          </cell>
          <cell r="B3295" t="str">
            <v>SLI Rosewood</v>
          </cell>
          <cell r="C3295" t="str">
            <v>RZ</v>
          </cell>
          <cell r="F3295" t="str">
            <v>UNW</v>
          </cell>
          <cell r="I3295" t="str">
            <v>2808CY</v>
          </cell>
          <cell r="J3295" t="str">
            <v>100% Cotton</v>
          </cell>
          <cell r="M3295" t="str">
            <v>Direct</v>
          </cell>
          <cell r="N3295" t="str">
            <v>RB W/Opt</v>
          </cell>
          <cell r="W3295">
            <v>35065</v>
          </cell>
          <cell r="Z3295" t="str">
            <v xml:space="preserve"> </v>
          </cell>
        </row>
        <row r="3296">
          <cell r="A3296" t="str">
            <v>038</v>
          </cell>
          <cell r="B3296" t="str">
            <v>Teal</v>
          </cell>
          <cell r="C3296" t="str">
            <v>TE</v>
          </cell>
          <cell r="J3296" t="str">
            <v>100% Cotton</v>
          </cell>
          <cell r="Z3296" t="str">
            <v xml:space="preserve"> </v>
          </cell>
        </row>
        <row r="3297">
          <cell r="A3297" t="str">
            <v>037</v>
          </cell>
          <cell r="B3297" t="str">
            <v>Electric Pink</v>
          </cell>
          <cell r="C3297" t="str">
            <v>EP</v>
          </cell>
          <cell r="F3297" t="str">
            <v>CSW</v>
          </cell>
          <cell r="I3297">
            <v>1880</v>
          </cell>
          <cell r="J3297" t="str">
            <v>100% Cotton</v>
          </cell>
          <cell r="M3297" t="str">
            <v>Direct</v>
          </cell>
          <cell r="W3297">
            <v>34151</v>
          </cell>
          <cell r="Y3297">
            <v>35986</v>
          </cell>
          <cell r="Z3297" t="str">
            <v>Dropped</v>
          </cell>
        </row>
        <row r="3298">
          <cell r="A3298" t="str">
            <v>036</v>
          </cell>
          <cell r="B3298" t="str">
            <v>HHW Bright Turq.</v>
          </cell>
          <cell r="C3298" t="str">
            <v>BQ</v>
          </cell>
          <cell r="F3298" t="str">
            <v>UNW</v>
          </cell>
          <cell r="I3298" t="str">
            <v>2808CY</v>
          </cell>
          <cell r="J3298" t="str">
            <v>100% Cotton</v>
          </cell>
          <cell r="M3298" t="str">
            <v>Fiber Reactive</v>
          </cell>
          <cell r="W3298">
            <v>34486</v>
          </cell>
          <cell r="Y3298">
            <v>35065</v>
          </cell>
          <cell r="Z3298" t="str">
            <v>Dropped</v>
          </cell>
        </row>
        <row r="3299">
          <cell r="A3299" t="str">
            <v>035</v>
          </cell>
          <cell r="B3299" t="str">
            <v>Alpine Pink</v>
          </cell>
          <cell r="F3299" t="str">
            <v>CSW</v>
          </cell>
          <cell r="I3299">
            <v>7035</v>
          </cell>
          <cell r="Y3299">
            <v>35986</v>
          </cell>
          <cell r="Z3299" t="str">
            <v>Dropped</v>
          </cell>
        </row>
        <row r="3300">
          <cell r="A3300" t="str">
            <v>034</v>
          </cell>
          <cell r="B3300" t="str">
            <v>Shrimp</v>
          </cell>
          <cell r="C3300" t="str">
            <v>SQ</v>
          </cell>
          <cell r="F3300" t="str">
            <v>CSW</v>
          </cell>
          <cell r="I3300" t="str">
            <v>1857/2808CY/8002</v>
          </cell>
          <cell r="J3300" t="str">
            <v>100% Cotton</v>
          </cell>
          <cell r="M3300" t="str">
            <v>Fiber Reactive</v>
          </cell>
          <cell r="W3300" t="str">
            <v>8/95 &amp; 4/93</v>
          </cell>
          <cell r="Y3300">
            <v>35986</v>
          </cell>
          <cell r="Z3300" t="str">
            <v>Dropped</v>
          </cell>
        </row>
        <row r="3301">
          <cell r="A3301" t="str">
            <v>033</v>
          </cell>
          <cell r="B3301" t="str">
            <v>Powder Blue</v>
          </cell>
          <cell r="C3301" t="str">
            <v>PB</v>
          </cell>
          <cell r="F3301" t="str">
            <v>UNW</v>
          </cell>
          <cell r="I3301" t="str">
            <v>2808CY/1857</v>
          </cell>
          <cell r="J3301" t="str">
            <v>100% Cotton</v>
          </cell>
          <cell r="M3301" t="str">
            <v>Direct</v>
          </cell>
          <cell r="W3301" t="str">
            <v>5/96 &amp; 9/96</v>
          </cell>
          <cell r="Y3301">
            <v>35986</v>
          </cell>
          <cell r="Z3301" t="str">
            <v>Dropped</v>
          </cell>
        </row>
        <row r="3302">
          <cell r="A3302" t="str">
            <v>032</v>
          </cell>
          <cell r="B3302" t="str">
            <v>Pink Amethyst</v>
          </cell>
          <cell r="C3302" t="str">
            <v>AA</v>
          </cell>
          <cell r="F3302" t="str">
            <v>UNW</v>
          </cell>
          <cell r="I3302" t="str">
            <v>2808CY</v>
          </cell>
          <cell r="J3302" t="str">
            <v>100% Cotton</v>
          </cell>
          <cell r="M3302" t="str">
            <v>Direct</v>
          </cell>
          <cell r="W3302">
            <v>35034</v>
          </cell>
          <cell r="Z3302" t="str">
            <v xml:space="preserve"> </v>
          </cell>
        </row>
        <row r="3303">
          <cell r="A3303" t="str">
            <v>031</v>
          </cell>
          <cell r="B3303" t="str">
            <v>Keylime</v>
          </cell>
          <cell r="C3303" t="str">
            <v>KE</v>
          </cell>
          <cell r="F3303" t="str">
            <v>UNW</v>
          </cell>
          <cell r="I3303" t="str">
            <v>2808CY</v>
          </cell>
          <cell r="J3303" t="str">
            <v>100% Cotton</v>
          </cell>
          <cell r="M3303" t="str">
            <v>Fiber Reactive</v>
          </cell>
          <cell r="R3303">
            <v>7.0000000000000007E-2</v>
          </cell>
          <cell r="W3303">
            <v>34335</v>
          </cell>
          <cell r="Z3303" t="str">
            <v xml:space="preserve"> </v>
          </cell>
        </row>
        <row r="3304">
          <cell r="A3304" t="str">
            <v>030</v>
          </cell>
          <cell r="B3304" t="str">
            <v>Silver</v>
          </cell>
          <cell r="C3304" t="str">
            <v>SL</v>
          </cell>
          <cell r="J3304" t="str">
            <v>50/50% P/C</v>
          </cell>
          <cell r="M3304" t="str">
            <v>Direct</v>
          </cell>
          <cell r="Y3304">
            <v>35886</v>
          </cell>
          <cell r="Z3304" t="str">
            <v>Dropped</v>
          </cell>
        </row>
        <row r="3305">
          <cell r="A3305" t="str">
            <v>02X</v>
          </cell>
          <cell r="B3305" t="str">
            <v>Oxford Heather</v>
          </cell>
          <cell r="C3305" t="str">
            <v>HE</v>
          </cell>
          <cell r="F3305" t="str">
            <v>NT</v>
          </cell>
          <cell r="I3305" t="str">
            <v>9804-34</v>
          </cell>
          <cell r="J3305" t="str">
            <v>90/10% C/C</v>
          </cell>
          <cell r="Z3305" t="str">
            <v xml:space="preserve"> </v>
          </cell>
        </row>
        <row r="3306">
          <cell r="A3306" t="str">
            <v>02X</v>
          </cell>
          <cell r="B3306" t="str">
            <v>Heather Grey</v>
          </cell>
          <cell r="C3306" t="str">
            <v>HY</v>
          </cell>
          <cell r="F3306" t="str">
            <v>PRT</v>
          </cell>
          <cell r="I3306">
            <v>1846</v>
          </cell>
          <cell r="J3306" t="str">
            <v>90/10% C/C</v>
          </cell>
          <cell r="Z3306" t="str">
            <v xml:space="preserve"> </v>
          </cell>
        </row>
        <row r="3307">
          <cell r="A3307" t="str">
            <v>029</v>
          </cell>
          <cell r="B3307" t="str">
            <v>Silver</v>
          </cell>
          <cell r="C3307" t="str">
            <v>SL</v>
          </cell>
          <cell r="F3307" t="str">
            <v>CSW</v>
          </cell>
          <cell r="I3307">
            <v>1857</v>
          </cell>
          <cell r="J3307" t="str">
            <v>100% Cotton</v>
          </cell>
          <cell r="M3307" t="str">
            <v>Direct</v>
          </cell>
          <cell r="W3307">
            <v>33848</v>
          </cell>
          <cell r="Z3307" t="str">
            <v xml:space="preserve"> </v>
          </cell>
        </row>
        <row r="3308">
          <cell r="A3308" t="str">
            <v>028</v>
          </cell>
          <cell r="B3308" t="str">
            <v>Hawaiian Blue</v>
          </cell>
          <cell r="C3308" t="str">
            <v>HB</v>
          </cell>
          <cell r="F3308" t="str">
            <v>UNW</v>
          </cell>
          <cell r="I3308" t="str">
            <v>2808CY</v>
          </cell>
          <cell r="J3308" t="str">
            <v>100% Cotton</v>
          </cell>
          <cell r="M3308" t="str">
            <v>Fiber Reactive</v>
          </cell>
          <cell r="W3308" t="str">
            <v>No Std</v>
          </cell>
          <cell r="Y3308">
            <v>36039</v>
          </cell>
          <cell r="Z3308" t="str">
            <v>Dropped</v>
          </cell>
        </row>
        <row r="3309">
          <cell r="A3309" t="str">
            <v>027</v>
          </cell>
          <cell r="B3309" t="str">
            <v>Nodding Violet</v>
          </cell>
          <cell r="C3309" t="str">
            <v>ND</v>
          </cell>
          <cell r="J3309" t="str">
            <v>100% Cotton</v>
          </cell>
          <cell r="Z3309" t="str">
            <v xml:space="preserve"> </v>
          </cell>
        </row>
        <row r="3310">
          <cell r="A3310" t="str">
            <v>026</v>
          </cell>
          <cell r="B3310" t="str">
            <v>Academy Blue Heather</v>
          </cell>
          <cell r="C3310" t="str">
            <v>JC</v>
          </cell>
          <cell r="F3310" t="str">
            <v>CSW</v>
          </cell>
          <cell r="I3310">
            <v>3650</v>
          </cell>
          <cell r="J3310" t="str">
            <v>50/50% P/C</v>
          </cell>
          <cell r="M3310" t="str">
            <v>Fiber Reactive</v>
          </cell>
          <cell r="Y3310">
            <v>36039</v>
          </cell>
          <cell r="Z3310" t="str">
            <v>Dropped</v>
          </cell>
        </row>
        <row r="3311">
          <cell r="A3311" t="str">
            <v>025</v>
          </cell>
          <cell r="B3311" t="str">
            <v>Yellow</v>
          </cell>
          <cell r="D3311" t="str">
            <v>National Textiles</v>
          </cell>
          <cell r="E3311" t="str">
            <v>Printables</v>
          </cell>
          <cell r="F3311" t="str">
            <v>UNW</v>
          </cell>
          <cell r="I3311">
            <v>2060</v>
          </cell>
          <cell r="J3311" t="str">
            <v>50/50% P/C</v>
          </cell>
          <cell r="M3311" t="str">
            <v>Dis./F.R.</v>
          </cell>
          <cell r="N3311" t="str">
            <v>RBW/Opt.</v>
          </cell>
          <cell r="W3311">
            <v>35643</v>
          </cell>
          <cell r="Z3311" t="str">
            <v xml:space="preserve"> </v>
          </cell>
        </row>
        <row r="3312">
          <cell r="A3312" t="str">
            <v>025D</v>
          </cell>
          <cell r="B3312" t="str">
            <v>Yellow</v>
          </cell>
          <cell r="C3312" t="str">
            <v>YE</v>
          </cell>
          <cell r="F3312" t="str">
            <v>CSW</v>
          </cell>
          <cell r="I3312">
            <v>2260</v>
          </cell>
          <cell r="J3312" t="str">
            <v>50/50% P/C</v>
          </cell>
          <cell r="M3312" t="str">
            <v>Direct</v>
          </cell>
          <cell r="W3312">
            <v>34151</v>
          </cell>
          <cell r="Z3312" t="str">
            <v xml:space="preserve"> </v>
          </cell>
        </row>
        <row r="3313">
          <cell r="A3313" t="str">
            <v>024</v>
          </cell>
          <cell r="B3313" t="str">
            <v>Oceana</v>
          </cell>
          <cell r="C3313" t="str">
            <v>OU</v>
          </cell>
          <cell r="F3313" t="str">
            <v>UNW</v>
          </cell>
          <cell r="I3313" t="str">
            <v>2808CY</v>
          </cell>
          <cell r="J3313" t="str">
            <v>100% Cotton</v>
          </cell>
          <cell r="M3313" t="str">
            <v>Fiber Reactive</v>
          </cell>
          <cell r="W3313">
            <v>35034</v>
          </cell>
          <cell r="Y3313">
            <v>35886</v>
          </cell>
          <cell r="Z3313" t="str">
            <v>Dropped</v>
          </cell>
        </row>
        <row r="3314">
          <cell r="A3314" t="str">
            <v>023</v>
          </cell>
          <cell r="B3314" t="str">
            <v>Prepared for dyeing</v>
          </cell>
          <cell r="C3314" t="str">
            <v>WC</v>
          </cell>
          <cell r="F3314" t="str">
            <v>CSW</v>
          </cell>
          <cell r="I3314">
            <v>1880</v>
          </cell>
          <cell r="J3314" t="str">
            <v>100% Cotton</v>
          </cell>
          <cell r="M3314" t="str">
            <v>No Dyes</v>
          </cell>
          <cell r="W3314" t="str">
            <v>No Std</v>
          </cell>
          <cell r="Z3314" t="str">
            <v xml:space="preserve"> </v>
          </cell>
        </row>
        <row r="3315">
          <cell r="A3315" t="str">
            <v>022</v>
          </cell>
          <cell r="B3315" t="str">
            <v>Light Blue</v>
          </cell>
          <cell r="C3315" t="str">
            <v>BL</v>
          </cell>
          <cell r="F3315" t="str">
            <v>CSW</v>
          </cell>
          <cell r="I3315">
            <v>1780</v>
          </cell>
          <cell r="J3315" t="str">
            <v>100% Cotton</v>
          </cell>
          <cell r="M3315" t="str">
            <v>Fiber Reactive</v>
          </cell>
          <cell r="W3315">
            <v>35490</v>
          </cell>
          <cell r="Y3315">
            <v>35986</v>
          </cell>
          <cell r="Z3315" t="str">
            <v>Dropped</v>
          </cell>
        </row>
        <row r="3316">
          <cell r="A3316" t="str">
            <v>021</v>
          </cell>
          <cell r="B3316" t="str">
            <v>Lemongrass</v>
          </cell>
          <cell r="F3316" t="str">
            <v>PRT</v>
          </cell>
          <cell r="I3316">
            <v>1780</v>
          </cell>
          <cell r="J3316" t="str">
            <v>100% Cotton</v>
          </cell>
          <cell r="M3316" t="str">
            <v>Fiber Reactive</v>
          </cell>
          <cell r="W3316">
            <v>35462</v>
          </cell>
          <cell r="Z3316" t="str">
            <v xml:space="preserve"> </v>
          </cell>
        </row>
        <row r="3317">
          <cell r="A3317" t="str">
            <v>020</v>
          </cell>
          <cell r="B3317" t="str">
            <v>Dark Green</v>
          </cell>
          <cell r="F3317" t="str">
            <v>NT</v>
          </cell>
          <cell r="I3317">
            <v>1857</v>
          </cell>
          <cell r="J3317" t="str">
            <v>100% Cotton</v>
          </cell>
          <cell r="M3317" t="str">
            <v>Fiber Reactive</v>
          </cell>
          <cell r="Z3317" t="str">
            <v xml:space="preserve"> </v>
          </cell>
        </row>
        <row r="3318">
          <cell r="A3318" t="str">
            <v>01X</v>
          </cell>
          <cell r="B3318" t="str">
            <v>Grey Heather (Champion)</v>
          </cell>
          <cell r="C3318" t="str">
            <v>GT</v>
          </cell>
          <cell r="F3318" t="str">
            <v>NT</v>
          </cell>
          <cell r="J3318" t="str">
            <v>90%/10% C/P</v>
          </cell>
          <cell r="Z3318" t="str">
            <v xml:space="preserve"> </v>
          </cell>
        </row>
        <row r="3319">
          <cell r="A3319" t="str">
            <v>019</v>
          </cell>
          <cell r="B3319" t="str">
            <v>New Purple</v>
          </cell>
          <cell r="C3319" t="str">
            <v>PR</v>
          </cell>
          <cell r="F3319" t="str">
            <v>UNW</v>
          </cell>
          <cell r="I3319">
            <v>1880</v>
          </cell>
          <cell r="J3319" t="str">
            <v>100% Cotton</v>
          </cell>
          <cell r="M3319" t="str">
            <v>Fiber Reactive</v>
          </cell>
          <cell r="W3319">
            <v>35309</v>
          </cell>
          <cell r="Z3319" t="str">
            <v xml:space="preserve"> </v>
          </cell>
        </row>
        <row r="3320">
          <cell r="A3320" t="str">
            <v>018</v>
          </cell>
          <cell r="B3320" t="str">
            <v>Natural</v>
          </cell>
          <cell r="C3320" t="str">
            <v>NT</v>
          </cell>
          <cell r="F3320" t="str">
            <v>CSW</v>
          </cell>
          <cell r="I3320">
            <v>1830</v>
          </cell>
          <cell r="J3320" t="str">
            <v>50/50% P/C</v>
          </cell>
          <cell r="M3320" t="str">
            <v>No Dyes</v>
          </cell>
          <cell r="Y3320">
            <v>36259</v>
          </cell>
          <cell r="Z3320" t="str">
            <v>Dropped</v>
          </cell>
        </row>
        <row r="3321">
          <cell r="A3321" t="str">
            <v>017</v>
          </cell>
          <cell r="B3321" t="str">
            <v>Woodland</v>
          </cell>
          <cell r="F3321" t="str">
            <v>CSW</v>
          </cell>
          <cell r="I3321">
            <v>7035</v>
          </cell>
          <cell r="Z3321" t="str">
            <v xml:space="preserve"> </v>
          </cell>
        </row>
        <row r="3322">
          <cell r="A3322" t="str">
            <v>016</v>
          </cell>
          <cell r="B3322" t="str">
            <v>Bouguet Pink</v>
          </cell>
          <cell r="C3322" t="str">
            <v>HX</v>
          </cell>
          <cell r="F3322" t="str">
            <v>CSW</v>
          </cell>
          <cell r="I3322">
            <v>1857</v>
          </cell>
          <cell r="J3322" t="str">
            <v>100% Cotton</v>
          </cell>
          <cell r="M3322" t="str">
            <v>Fiber Reactive</v>
          </cell>
          <cell r="W3322">
            <v>34973</v>
          </cell>
          <cell r="Y3322">
            <v>35886</v>
          </cell>
          <cell r="Z3322" t="str">
            <v>Dropped</v>
          </cell>
        </row>
        <row r="3323">
          <cell r="A3323" t="str">
            <v>015EL</v>
          </cell>
          <cell r="B3323" t="str">
            <v>Green Apples</v>
          </cell>
          <cell r="I3323" t="str">
            <v>ELASTIC</v>
          </cell>
          <cell r="J3323" t="str">
            <v>POLYESTER</v>
          </cell>
        </row>
        <row r="3324">
          <cell r="A3324" t="str">
            <v>015</v>
          </cell>
          <cell r="B3324" t="str">
            <v>Green Apples</v>
          </cell>
          <cell r="D3324" t="str">
            <v>Mary Taylor</v>
          </cell>
          <cell r="E3324" t="str">
            <v>HHW Girls</v>
          </cell>
          <cell r="F3324" t="str">
            <v>HHW</v>
          </cell>
          <cell r="G3324">
            <v>37706</v>
          </cell>
          <cell r="H3324">
            <v>37708</v>
          </cell>
          <cell r="I3324">
            <v>2808</v>
          </cell>
          <cell r="J3324" t="str">
            <v>100% Cotton</v>
          </cell>
          <cell r="K3324" t="str">
            <v>Sp'04</v>
          </cell>
          <cell r="L3324" t="str">
            <v>015 Green Apples</v>
          </cell>
          <cell r="M3324" t="str">
            <v>Fiber Reactive</v>
          </cell>
          <cell r="N3324" t="str">
            <v>Jet Bleach</v>
          </cell>
          <cell r="O3324">
            <v>8</v>
          </cell>
          <cell r="P3324">
            <v>37712</v>
          </cell>
          <cell r="Q3324">
            <v>37712</v>
          </cell>
          <cell r="R3324">
            <v>0.1265</v>
          </cell>
          <cell r="V3324">
            <v>37740</v>
          </cell>
          <cell r="Z3324" t="str">
            <v>Lab dip approved</v>
          </cell>
        </row>
        <row r="3325">
          <cell r="A3325" t="str">
            <v>015D</v>
          </cell>
          <cell r="B3325" t="str">
            <v>Green Apples</v>
          </cell>
          <cell r="C3325">
            <v>94</v>
          </cell>
          <cell r="F3325" t="str">
            <v>UNW</v>
          </cell>
          <cell r="I3325">
            <v>1857</v>
          </cell>
          <cell r="J3325" t="str">
            <v>100% Cotton</v>
          </cell>
          <cell r="M3325" t="str">
            <v>Fiber Reactive</v>
          </cell>
          <cell r="Q3325">
            <v>35247</v>
          </cell>
          <cell r="W3325">
            <v>35278</v>
          </cell>
          <cell r="Z3325" t="str">
            <v>Lab dip approved</v>
          </cell>
        </row>
        <row r="3326">
          <cell r="A3326" t="str">
            <v>014</v>
          </cell>
          <cell r="B3326" t="str">
            <v>Daffodil Yellow</v>
          </cell>
          <cell r="C3326" t="str">
            <v>DY</v>
          </cell>
          <cell r="F3326" t="str">
            <v>CSW</v>
          </cell>
          <cell r="I3326">
            <v>1857</v>
          </cell>
          <cell r="J3326" t="str">
            <v>100% Cotton</v>
          </cell>
          <cell r="M3326" t="str">
            <v>Fiber Reactive</v>
          </cell>
          <cell r="W3326">
            <v>34973</v>
          </cell>
          <cell r="Z3326" t="str">
            <v xml:space="preserve"> </v>
          </cell>
        </row>
        <row r="3327">
          <cell r="A3327" t="str">
            <v>013</v>
          </cell>
          <cell r="B3327" t="str">
            <v>Lt. Charcoal</v>
          </cell>
          <cell r="C3327" t="str">
            <v>CR</v>
          </cell>
          <cell r="F3327" t="str">
            <v>CSW</v>
          </cell>
          <cell r="I3327">
            <v>1249</v>
          </cell>
          <cell r="J3327" t="str">
            <v>65/35 C/P</v>
          </cell>
          <cell r="M3327" t="str">
            <v>Scour</v>
          </cell>
          <cell r="W3327">
            <v>34425</v>
          </cell>
          <cell r="Y3327">
            <v>35886</v>
          </cell>
          <cell r="Z3327" t="str">
            <v>Dropped</v>
          </cell>
        </row>
        <row r="3328">
          <cell r="A3328" t="str">
            <v>012</v>
          </cell>
          <cell r="B3328" t="str">
            <v>Graphite</v>
          </cell>
          <cell r="F3328" t="str">
            <v>PRT</v>
          </cell>
          <cell r="I3328">
            <v>7054</v>
          </cell>
          <cell r="J3328" t="str">
            <v>95/5% C/P</v>
          </cell>
          <cell r="Z3328" t="str">
            <v xml:space="preserve"> </v>
          </cell>
        </row>
        <row r="3329">
          <cell r="A3329" t="str">
            <v>011</v>
          </cell>
          <cell r="B3329" t="str">
            <v>Oceana (2-end)</v>
          </cell>
          <cell r="F3329" t="str">
            <v>PRT</v>
          </cell>
          <cell r="I3329">
            <v>7054</v>
          </cell>
          <cell r="J3329" t="str">
            <v>95/5% C/P</v>
          </cell>
          <cell r="Z3329" t="str">
            <v xml:space="preserve"> </v>
          </cell>
        </row>
        <row r="3330">
          <cell r="A3330" t="str">
            <v>010</v>
          </cell>
          <cell r="B3330" t="str">
            <v>Ecru</v>
          </cell>
          <cell r="C3330" t="str">
            <v>EC</v>
          </cell>
          <cell r="F3330" t="str">
            <v>UNW</v>
          </cell>
          <cell r="I3330" t="str">
            <v>2260/1815</v>
          </cell>
          <cell r="J3330" t="str">
            <v>50/50% P/C</v>
          </cell>
          <cell r="M3330" t="str">
            <v>Direct</v>
          </cell>
          <cell r="W3330">
            <v>33848</v>
          </cell>
          <cell r="Z3330" t="str">
            <v xml:space="preserve"> </v>
          </cell>
        </row>
        <row r="3331">
          <cell r="A3331" t="str">
            <v>009</v>
          </cell>
          <cell r="B3331" t="str">
            <v>White (garment bleach)</v>
          </cell>
          <cell r="C3331" t="str">
            <v>WH</v>
          </cell>
          <cell r="J3331" t="str">
            <v>100% Cotton</v>
          </cell>
          <cell r="Z3331" t="str">
            <v xml:space="preserve"> </v>
          </cell>
        </row>
        <row r="3332">
          <cell r="A3332" t="str">
            <v>008</v>
          </cell>
          <cell r="B3332" t="str">
            <v>Ash Heather</v>
          </cell>
          <cell r="C3332" t="str">
            <v>AH</v>
          </cell>
          <cell r="F3332" t="str">
            <v>UNW</v>
          </cell>
          <cell r="I3332" t="str">
            <v>2679/2859BB</v>
          </cell>
          <cell r="J3332" t="str">
            <v>99/1% C/P</v>
          </cell>
          <cell r="M3332" t="str">
            <v>No Dyes</v>
          </cell>
          <cell r="W3332" t="str">
            <v>1/91 &amp; 2/93</v>
          </cell>
          <cell r="Z3332" t="str">
            <v xml:space="preserve"> </v>
          </cell>
        </row>
        <row r="3333">
          <cell r="A3333" t="str">
            <v>007</v>
          </cell>
          <cell r="B3333" t="str">
            <v>Ash</v>
          </cell>
          <cell r="C3333" t="str">
            <v>AS</v>
          </cell>
          <cell r="F3333" t="str">
            <v>CSW</v>
          </cell>
          <cell r="I3333">
            <v>1851</v>
          </cell>
          <cell r="J3333" t="str">
            <v>99/1% C/P</v>
          </cell>
          <cell r="M3333" t="str">
            <v>No Dyes</v>
          </cell>
          <cell r="W3333">
            <v>35612</v>
          </cell>
          <cell r="Z3333" t="str">
            <v xml:space="preserve"> </v>
          </cell>
        </row>
        <row r="3334">
          <cell r="A3334" t="str">
            <v>006</v>
          </cell>
          <cell r="B3334" t="str">
            <v>(filter)</v>
          </cell>
          <cell r="Z3334" t="str">
            <v xml:space="preserve"> </v>
          </cell>
        </row>
        <row r="3335">
          <cell r="A3335" t="str">
            <v>005</v>
          </cell>
          <cell r="B3335" t="str">
            <v>Pink</v>
          </cell>
          <cell r="C3335" t="str">
            <v>PK</v>
          </cell>
          <cell r="F3335" t="str">
            <v>CSW</v>
          </cell>
          <cell r="I3335">
            <v>1880</v>
          </cell>
          <cell r="J3335" t="str">
            <v>100% Cotton</v>
          </cell>
          <cell r="M3335" t="str">
            <v>Direct</v>
          </cell>
          <cell r="N3335" t="str">
            <v>Range Bleach</v>
          </cell>
          <cell r="W3335">
            <v>38009</v>
          </cell>
          <cell r="Z3335" t="str">
            <v xml:space="preserve"> </v>
          </cell>
        </row>
        <row r="3336">
          <cell r="A3336" t="str">
            <v>004</v>
          </cell>
          <cell r="B3336" t="str">
            <v>Natural</v>
          </cell>
          <cell r="C3336" t="str">
            <v>NA</v>
          </cell>
          <cell r="F3336" t="str">
            <v>CSW</v>
          </cell>
          <cell r="I3336">
            <v>1454</v>
          </cell>
          <cell r="J3336" t="str">
            <v>50/50% P/C</v>
          </cell>
          <cell r="M3336" t="str">
            <v>No Dyes</v>
          </cell>
          <cell r="Y3336">
            <v>35886</v>
          </cell>
          <cell r="Z3336" t="str">
            <v>Dropped</v>
          </cell>
        </row>
        <row r="3337">
          <cell r="A3337" t="str">
            <v>003</v>
          </cell>
          <cell r="B3337" t="str">
            <v>Gray Heather</v>
          </cell>
          <cell r="C3337" t="str">
            <v>GY</v>
          </cell>
          <cell r="Y3337">
            <v>35400</v>
          </cell>
          <cell r="Z3337" t="str">
            <v>Dropped</v>
          </cell>
        </row>
        <row r="3338">
          <cell r="A3338" t="str">
            <v>002B</v>
          </cell>
          <cell r="B3338" t="str">
            <v>White</v>
          </cell>
          <cell r="C3338" t="str">
            <v>WH</v>
          </cell>
          <cell r="D3338" t="str">
            <v>Barbara Maddox</v>
          </cell>
          <cell r="E3338" t="str">
            <v xml:space="preserve">Hanes sport/ Spalding </v>
          </cell>
          <cell r="F3338" t="str">
            <v>HS</v>
          </cell>
          <cell r="G3338">
            <v>36189</v>
          </cell>
          <cell r="H3338">
            <v>36192</v>
          </cell>
          <cell r="I3338">
            <v>7997</v>
          </cell>
          <cell r="J3338" t="str">
            <v>Cotton/Lycra</v>
          </cell>
          <cell r="L3338" t="str">
            <v>sourced fabric</v>
          </cell>
          <cell r="W3338" t="str">
            <v>A: 1/5/99</v>
          </cell>
          <cell r="Z3338" t="str">
            <v>Lab dip in-process</v>
          </cell>
        </row>
        <row r="3339">
          <cell r="A3339" t="str">
            <v>002</v>
          </cell>
          <cell r="B3339" t="str">
            <v>White</v>
          </cell>
          <cell r="C3339" t="str">
            <v>WH</v>
          </cell>
          <cell r="F3339" t="str">
            <v>HHW</v>
          </cell>
          <cell r="I3339">
            <v>2808</v>
          </cell>
          <cell r="J3339" t="str">
            <v>100% Cotton</v>
          </cell>
          <cell r="M3339" t="str">
            <v>Optical</v>
          </cell>
          <cell r="N3339" t="str">
            <v>Range Bleach</v>
          </cell>
          <cell r="R3339">
            <v>3.4500000000000003E-2</v>
          </cell>
          <cell r="S3339" t="str">
            <v>per Mike Fuller 8/15/01</v>
          </cell>
          <cell r="W3339">
            <v>35156</v>
          </cell>
          <cell r="Z3339" t="str">
            <v xml:space="preserve"> </v>
          </cell>
        </row>
        <row r="3340">
          <cell r="A3340" t="str">
            <v>001</v>
          </cell>
          <cell r="B3340" t="str">
            <v>Pink</v>
          </cell>
          <cell r="J3340" t="str">
            <v>Blend</v>
          </cell>
          <cell r="Y3340">
            <v>35886</v>
          </cell>
          <cell r="Z3340" t="str">
            <v>Dropped</v>
          </cell>
        </row>
        <row r="3341">
          <cell r="A3341" t="str">
            <v>##W</v>
          </cell>
          <cell r="B3341" t="str">
            <v>Forecast Cotton-Print Wt</v>
          </cell>
          <cell r="F3341" t="str">
            <v>CSW</v>
          </cell>
          <cell r="J3341" t="str">
            <v>100% Cotton</v>
          </cell>
          <cell r="Z3341" t="str">
            <v xml:space="preserve"> </v>
          </cell>
        </row>
        <row r="3342">
          <cell r="A3342" t="str">
            <v>##P</v>
          </cell>
          <cell r="B3342" t="str">
            <v>Forecast Blend-Print Wt</v>
          </cell>
          <cell r="F3342" t="str">
            <v>CSW</v>
          </cell>
          <cell r="J3342" t="str">
            <v>Blend</v>
          </cell>
          <cell r="Z3342" t="str">
            <v xml:space="preserve"> </v>
          </cell>
        </row>
        <row r="3343">
          <cell r="A3343" t="str">
            <v>##L</v>
          </cell>
          <cell r="B3343" t="str">
            <v>Forecast Blend</v>
          </cell>
          <cell r="F3343" t="str">
            <v>CSW</v>
          </cell>
          <cell r="J3343" t="str">
            <v>Blend</v>
          </cell>
          <cell r="Z3343" t="str">
            <v xml:space="preserve"> </v>
          </cell>
        </row>
        <row r="3344">
          <cell r="A3344" t="str">
            <v>##C</v>
          </cell>
          <cell r="B3344" t="str">
            <v>Forecasting Cotton</v>
          </cell>
          <cell r="F3344" t="str">
            <v>CSW</v>
          </cell>
          <cell r="J3344" t="str">
            <v>100% Cotton</v>
          </cell>
          <cell r="Z3344" t="str">
            <v xml:space="preserve"> </v>
          </cell>
        </row>
        <row r="3345">
          <cell r="A3345" t="str">
            <v>##B</v>
          </cell>
          <cell r="B3345" t="str">
            <v>Forecasting Blend</v>
          </cell>
          <cell r="F3345" t="str">
            <v>CSW</v>
          </cell>
          <cell r="J3345" t="str">
            <v>Blend</v>
          </cell>
          <cell r="Z3345" t="str">
            <v xml:space="preserve"> </v>
          </cell>
        </row>
        <row r="3346">
          <cell r="A3346">
            <v>998</v>
          </cell>
          <cell r="B3346" t="str">
            <v>Grey Heather</v>
          </cell>
          <cell r="C3346" t="str">
            <v>G9</v>
          </cell>
          <cell r="F3346" t="str">
            <v>UNW</v>
          </cell>
          <cell r="I3346" t="str">
            <v>3010GH</v>
          </cell>
          <cell r="J3346" t="str">
            <v>90%/10% C/P</v>
          </cell>
          <cell r="M3346" t="str">
            <v>No Dyes</v>
          </cell>
          <cell r="W3346">
            <v>34820</v>
          </cell>
          <cell r="Z3346" t="str">
            <v xml:space="preserve"> </v>
          </cell>
        </row>
        <row r="3347">
          <cell r="A3347" t="str">
            <v>997D</v>
          </cell>
          <cell r="B3347" t="str">
            <v>Purple Heart</v>
          </cell>
          <cell r="C3347" t="str">
            <v>2V</v>
          </cell>
          <cell r="D3347" t="str">
            <v>D. Heilig</v>
          </cell>
          <cell r="E3347" t="str">
            <v>polo Ralph Lauren Underwear</v>
          </cell>
          <cell r="F3347" t="str">
            <v>POLO</v>
          </cell>
          <cell r="G3347">
            <v>35332</v>
          </cell>
          <cell r="H3347">
            <v>35334</v>
          </cell>
          <cell r="I3347">
            <v>1880</v>
          </cell>
          <cell r="J3347" t="str">
            <v>100% Cotton</v>
          </cell>
          <cell r="M3347" t="str">
            <v>Fiber Reactive</v>
          </cell>
          <cell r="N3347" t="str">
            <v>RB W/Opt</v>
          </cell>
          <cell r="P3347">
            <v>35341</v>
          </cell>
          <cell r="Q3347">
            <v>35369</v>
          </cell>
          <cell r="R3347">
            <v>0.38080000000000003</v>
          </cell>
          <cell r="W3347">
            <v>35339</v>
          </cell>
          <cell r="Z3347" t="str">
            <v>Lab dip approved</v>
          </cell>
        </row>
        <row r="3348">
          <cell r="A3348" t="str">
            <v>997</v>
          </cell>
          <cell r="B3348" t="str">
            <v>Purple Heart</v>
          </cell>
          <cell r="D3348" t="str">
            <v>Ginny Parks</v>
          </cell>
          <cell r="E3348" t="str">
            <v>JMS Sp.02 Sport</v>
          </cell>
          <cell r="F3348" t="str">
            <v>JMS</v>
          </cell>
          <cell r="G3348">
            <v>37007</v>
          </cell>
          <cell r="H3348">
            <v>37008</v>
          </cell>
          <cell r="I3348">
            <v>2808</v>
          </cell>
          <cell r="J3348" t="str">
            <v>100% Cotton</v>
          </cell>
          <cell r="K3348" t="str">
            <v>Sp.02</v>
          </cell>
          <cell r="L3348">
            <v>997</v>
          </cell>
          <cell r="M3348" t="str">
            <v>Fiber Reactive</v>
          </cell>
          <cell r="N3348" t="str">
            <v>Jet Scour</v>
          </cell>
          <cell r="W3348">
            <v>37313</v>
          </cell>
          <cell r="Z3348" t="str">
            <v>Lab dip in-process</v>
          </cell>
        </row>
        <row r="3349">
          <cell r="A3349" t="str">
            <v>EL997</v>
          </cell>
          <cell r="B3349" t="str">
            <v>Purple Heart</v>
          </cell>
          <cell r="D3349" t="str">
            <v>Jeff shuford</v>
          </cell>
          <cell r="E3349" t="str">
            <v>JMS Sp.02 Sport</v>
          </cell>
          <cell r="F3349" t="str">
            <v>JMS</v>
          </cell>
          <cell r="G3349">
            <v>37007</v>
          </cell>
          <cell r="H3349">
            <v>37008</v>
          </cell>
          <cell r="I3349" t="str">
            <v>Elastic</v>
          </cell>
          <cell r="J3349" t="str">
            <v>Elastic</v>
          </cell>
          <cell r="K3349" t="str">
            <v>Sp.02</v>
          </cell>
          <cell r="L3349">
            <v>997</v>
          </cell>
          <cell r="Z3349" t="str">
            <v>Lab dip in-process</v>
          </cell>
        </row>
        <row r="3350">
          <cell r="A3350">
            <v>996</v>
          </cell>
          <cell r="B3350" t="str">
            <v>Ultramarine</v>
          </cell>
          <cell r="C3350" t="str">
            <v>UE</v>
          </cell>
          <cell r="F3350" t="str">
            <v>UNW</v>
          </cell>
          <cell r="I3350">
            <v>2675</v>
          </cell>
          <cell r="J3350" t="str">
            <v>100% Cotton</v>
          </cell>
          <cell r="M3350" t="str">
            <v>Fiber Reactive</v>
          </cell>
          <cell r="Y3350">
            <v>36008</v>
          </cell>
          <cell r="Z3350" t="str">
            <v>Dropped</v>
          </cell>
        </row>
        <row r="3351">
          <cell r="A3351">
            <v>995</v>
          </cell>
          <cell r="B3351" t="str">
            <v>Fern</v>
          </cell>
          <cell r="C3351" t="str">
            <v>VU</v>
          </cell>
          <cell r="F3351" t="str">
            <v>CSW</v>
          </cell>
          <cell r="I3351">
            <v>7035</v>
          </cell>
          <cell r="J3351" t="str">
            <v>50/50% P/C</v>
          </cell>
          <cell r="M3351" t="str">
            <v>Dis./F.R.</v>
          </cell>
          <cell r="W3351">
            <v>35431</v>
          </cell>
          <cell r="Z3351" t="str">
            <v xml:space="preserve"> </v>
          </cell>
        </row>
        <row r="3352">
          <cell r="A3352">
            <v>994</v>
          </cell>
          <cell r="B3352" t="str">
            <v>Thistle</v>
          </cell>
          <cell r="C3352" t="str">
            <v>TH</v>
          </cell>
          <cell r="F3352" t="str">
            <v>CSW</v>
          </cell>
          <cell r="I3352" t="str">
            <v>1857/8002</v>
          </cell>
          <cell r="J3352" t="str">
            <v>100% Cotton</v>
          </cell>
          <cell r="M3352" t="str">
            <v>Fiber Reactive</v>
          </cell>
          <cell r="W3352">
            <v>35339</v>
          </cell>
          <cell r="Y3352">
            <v>35986</v>
          </cell>
          <cell r="Z3352" t="str">
            <v>Dropped</v>
          </cell>
        </row>
        <row r="3353">
          <cell r="A3353">
            <v>993</v>
          </cell>
          <cell r="B3353" t="str">
            <v>Purple Rage</v>
          </cell>
          <cell r="C3353" t="str">
            <v>YL</v>
          </cell>
          <cell r="F3353" t="str">
            <v>POLO</v>
          </cell>
          <cell r="I3353">
            <v>1857</v>
          </cell>
          <cell r="J3353" t="str">
            <v>100% Cotton</v>
          </cell>
          <cell r="M3353" t="str">
            <v>Fiber Reactive</v>
          </cell>
          <cell r="Y3353">
            <v>36008</v>
          </cell>
          <cell r="Z3353" t="str">
            <v>Dropped</v>
          </cell>
        </row>
        <row r="3354">
          <cell r="A3354">
            <v>992</v>
          </cell>
          <cell r="B3354" t="str">
            <v>Regal Blue Heather</v>
          </cell>
          <cell r="J3354" t="str">
            <v>50/50% P/C</v>
          </cell>
          <cell r="Y3354">
            <v>35490</v>
          </cell>
          <cell r="Z3354" t="str">
            <v>Dropped</v>
          </cell>
        </row>
        <row r="3355">
          <cell r="A3355">
            <v>991</v>
          </cell>
          <cell r="B3355" t="str">
            <v>Fern</v>
          </cell>
          <cell r="C3355" t="str">
            <v>VU</v>
          </cell>
          <cell r="F3355" t="str">
            <v>CSW</v>
          </cell>
          <cell r="I3355">
            <v>3650</v>
          </cell>
          <cell r="J3355" t="str">
            <v>50/50% P/C</v>
          </cell>
          <cell r="M3355" t="str">
            <v>Dis./F.R.</v>
          </cell>
          <cell r="Y3355">
            <v>36039</v>
          </cell>
          <cell r="Z3355" t="str">
            <v>Dropped</v>
          </cell>
        </row>
        <row r="3356">
          <cell r="A3356">
            <v>990</v>
          </cell>
          <cell r="B3356" t="str">
            <v>Purple Passion</v>
          </cell>
          <cell r="C3356" t="str">
            <v>UP</v>
          </cell>
          <cell r="F3356" t="str">
            <v>CSW</v>
          </cell>
          <cell r="I3356">
            <v>7046</v>
          </cell>
          <cell r="J3356" t="str">
            <v>50/50% P/C</v>
          </cell>
          <cell r="M3356" t="str">
            <v>Dis./F.R.</v>
          </cell>
          <cell r="W3356">
            <v>35339</v>
          </cell>
          <cell r="Z3356" t="str">
            <v xml:space="preserve"> </v>
          </cell>
        </row>
        <row r="3357">
          <cell r="A3357">
            <v>989</v>
          </cell>
          <cell r="B3357" t="str">
            <v>Lounge Gray</v>
          </cell>
          <cell r="J3357" t="str">
            <v>100% Cotton</v>
          </cell>
          <cell r="Y3357">
            <v>36008</v>
          </cell>
          <cell r="Z3357" t="str">
            <v>Dropped</v>
          </cell>
        </row>
        <row r="3358">
          <cell r="A3358">
            <v>988</v>
          </cell>
          <cell r="B3358" t="str">
            <v>Navy</v>
          </cell>
          <cell r="C3358" t="str">
            <v>NY</v>
          </cell>
          <cell r="F3358" t="str">
            <v>UNW</v>
          </cell>
          <cell r="I3358" t="str">
            <v>2853CY/1857/8002</v>
          </cell>
          <cell r="J3358" t="str">
            <v>100% Cotton</v>
          </cell>
          <cell r="M3358" t="str">
            <v>Fiber Reactive</v>
          </cell>
          <cell r="W3358">
            <v>35278</v>
          </cell>
          <cell r="Y3358">
            <v>36039</v>
          </cell>
          <cell r="Z3358" t="str">
            <v>Dropped</v>
          </cell>
        </row>
        <row r="3359">
          <cell r="A3359" t="str">
            <v>988D</v>
          </cell>
          <cell r="B3359" t="str">
            <v>Navy</v>
          </cell>
          <cell r="C3359" t="str">
            <v>NY</v>
          </cell>
          <cell r="F3359" t="str">
            <v>CSW</v>
          </cell>
          <cell r="I3359" t="str">
            <v>1857/8002</v>
          </cell>
          <cell r="J3359" t="str">
            <v>100% Cotton</v>
          </cell>
          <cell r="M3359" t="str">
            <v>Fiber Reactive</v>
          </cell>
          <cell r="W3359">
            <v>35278</v>
          </cell>
          <cell r="Y3359">
            <v>35986</v>
          </cell>
          <cell r="Z3359" t="str">
            <v>Dropped</v>
          </cell>
        </row>
        <row r="3360">
          <cell r="A3360">
            <v>987</v>
          </cell>
          <cell r="B3360" t="str">
            <v>Burnt Sienna</v>
          </cell>
          <cell r="C3360" t="str">
            <v>WF</v>
          </cell>
          <cell r="F3360" t="str">
            <v>UNW</v>
          </cell>
          <cell r="I3360">
            <v>7060</v>
          </cell>
          <cell r="J3360" t="str">
            <v>100% Cotton</v>
          </cell>
          <cell r="M3360" t="str">
            <v>JB</v>
          </cell>
          <cell r="Y3360">
            <v>36008</v>
          </cell>
          <cell r="Z3360" t="str">
            <v>Dropped</v>
          </cell>
        </row>
        <row r="3361">
          <cell r="A3361">
            <v>986</v>
          </cell>
          <cell r="B3361" t="str">
            <v>Lapis</v>
          </cell>
          <cell r="C3361" t="str">
            <v>LS</v>
          </cell>
          <cell r="F3361" t="str">
            <v>UNW</v>
          </cell>
          <cell r="I3361">
            <v>1857</v>
          </cell>
          <cell r="J3361" t="str">
            <v>100% Cotton</v>
          </cell>
          <cell r="M3361" t="str">
            <v>Fiber Reactive</v>
          </cell>
          <cell r="Y3361">
            <v>36008</v>
          </cell>
          <cell r="Z3361" t="str">
            <v>Dropped</v>
          </cell>
        </row>
        <row r="3362">
          <cell r="A3362">
            <v>985</v>
          </cell>
          <cell r="B3362" t="str">
            <v>Vegas Gold</v>
          </cell>
          <cell r="F3362" t="str">
            <v>UNW</v>
          </cell>
          <cell r="J3362" t="str">
            <v>100% Cotton</v>
          </cell>
          <cell r="Y3362">
            <v>36008</v>
          </cell>
          <cell r="Z3362" t="str">
            <v>Dropped</v>
          </cell>
        </row>
        <row r="3363">
          <cell r="A3363">
            <v>984</v>
          </cell>
          <cell r="B3363" t="str">
            <v>Purple w/fix</v>
          </cell>
          <cell r="F3363" t="str">
            <v>UNW</v>
          </cell>
          <cell r="I3363">
            <v>1880</v>
          </cell>
          <cell r="J3363" t="str">
            <v>100% Cotton</v>
          </cell>
          <cell r="M3363" t="str">
            <v>JB</v>
          </cell>
          <cell r="W3363">
            <v>35217</v>
          </cell>
          <cell r="Y3363">
            <v>36008</v>
          </cell>
          <cell r="Z3363" t="str">
            <v>Dropped</v>
          </cell>
        </row>
        <row r="3364">
          <cell r="A3364">
            <v>983</v>
          </cell>
          <cell r="B3364" t="str">
            <v>Navy w/fix</v>
          </cell>
          <cell r="C3364" t="str">
            <v>NY</v>
          </cell>
          <cell r="F3364" t="str">
            <v>UNW</v>
          </cell>
          <cell r="I3364">
            <v>2675</v>
          </cell>
          <cell r="J3364" t="str">
            <v>100% Cotton</v>
          </cell>
          <cell r="M3364" t="str">
            <v>Fiber Reactive</v>
          </cell>
          <cell r="Z3364" t="str">
            <v xml:space="preserve"> </v>
          </cell>
        </row>
        <row r="3365">
          <cell r="A3365">
            <v>982</v>
          </cell>
          <cell r="B3365" t="str">
            <v>Green Apples</v>
          </cell>
          <cell r="C3365">
            <v>94</v>
          </cell>
          <cell r="F3365" t="str">
            <v>UNW</v>
          </cell>
          <cell r="I3365">
            <v>2675</v>
          </cell>
          <cell r="J3365" t="str">
            <v>100% Cotton</v>
          </cell>
          <cell r="M3365" t="str">
            <v>Fiber Reactive</v>
          </cell>
          <cell r="Y3365">
            <v>36008</v>
          </cell>
          <cell r="Z3365" t="str">
            <v>Dropped</v>
          </cell>
        </row>
        <row r="3366">
          <cell r="A3366">
            <v>981</v>
          </cell>
          <cell r="B3366" t="str">
            <v>Cool Blue</v>
          </cell>
          <cell r="C3366" t="str">
            <v>Y5</v>
          </cell>
          <cell r="F3366" t="str">
            <v>CSW</v>
          </cell>
          <cell r="I3366">
            <v>1857</v>
          </cell>
          <cell r="J3366" t="str">
            <v>100% Cotton</v>
          </cell>
          <cell r="M3366" t="str">
            <v>Fiber Reactive</v>
          </cell>
          <cell r="W3366">
            <v>35704</v>
          </cell>
          <cell r="Z3366" t="str">
            <v xml:space="preserve"> </v>
          </cell>
        </row>
        <row r="3367">
          <cell r="A3367">
            <v>980</v>
          </cell>
          <cell r="B3367" t="str">
            <v>Navy</v>
          </cell>
          <cell r="F3367" t="str">
            <v>UNW</v>
          </cell>
          <cell r="I3367">
            <v>8002</v>
          </cell>
          <cell r="J3367" t="str">
            <v>100% Cotton</v>
          </cell>
          <cell r="M3367" t="str">
            <v>Fiber Reactive</v>
          </cell>
          <cell r="W3367">
            <v>35462</v>
          </cell>
          <cell r="Z3367" t="str">
            <v xml:space="preserve"> </v>
          </cell>
        </row>
        <row r="3368">
          <cell r="A3368">
            <v>979</v>
          </cell>
          <cell r="B3368" t="str">
            <v>Yellow Fin</v>
          </cell>
          <cell r="C3368" t="str">
            <v>X2/7W</v>
          </cell>
          <cell r="F3368" t="str">
            <v>UNW</v>
          </cell>
          <cell r="I3368">
            <v>1857</v>
          </cell>
          <cell r="J3368" t="str">
            <v>100% Cotton</v>
          </cell>
          <cell r="M3368" t="str">
            <v>Fiber Reactive</v>
          </cell>
          <cell r="W3368">
            <v>35370</v>
          </cell>
          <cell r="Z3368" t="str">
            <v xml:space="preserve"> </v>
          </cell>
        </row>
        <row r="3369">
          <cell r="A3369" t="str">
            <v>979D</v>
          </cell>
          <cell r="B3369" t="str">
            <v>Yellowfin</v>
          </cell>
          <cell r="C3369" t="str">
            <v>7W</v>
          </cell>
          <cell r="F3369" t="str">
            <v>CSW</v>
          </cell>
          <cell r="I3369">
            <v>2730</v>
          </cell>
          <cell r="J3369" t="str">
            <v>100% Cotton</v>
          </cell>
          <cell r="M3369" t="str">
            <v>Fiber Reactive</v>
          </cell>
          <cell r="W3369">
            <v>35339</v>
          </cell>
          <cell r="Z3369" t="str">
            <v xml:space="preserve"> </v>
          </cell>
        </row>
        <row r="3370">
          <cell r="A3370">
            <v>978</v>
          </cell>
          <cell r="B3370" t="str">
            <v>Nutmeg</v>
          </cell>
          <cell r="C3370" t="str">
            <v>7K</v>
          </cell>
          <cell r="F3370" t="str">
            <v>CSW</v>
          </cell>
          <cell r="I3370">
            <v>7035</v>
          </cell>
          <cell r="J3370" t="str">
            <v>50/50% P/C</v>
          </cell>
          <cell r="M3370" t="str">
            <v>Dis./F.R.</v>
          </cell>
          <cell r="Z3370" t="str">
            <v xml:space="preserve"> </v>
          </cell>
        </row>
        <row r="3371">
          <cell r="A3371">
            <v>977</v>
          </cell>
          <cell r="B3371" t="str">
            <v>Rosebud</v>
          </cell>
          <cell r="C3371" t="str">
            <v>RS</v>
          </cell>
          <cell r="F3371" t="str">
            <v>CSW</v>
          </cell>
          <cell r="I3371">
            <v>1857</v>
          </cell>
          <cell r="J3371" t="str">
            <v>100% Cotton</v>
          </cell>
          <cell r="M3371" t="str">
            <v>Fiber Reactive</v>
          </cell>
          <cell r="W3371">
            <v>35339</v>
          </cell>
          <cell r="Z3371" t="str">
            <v xml:space="preserve"> </v>
          </cell>
        </row>
        <row r="3372">
          <cell r="A3372">
            <v>976</v>
          </cell>
          <cell r="B3372" t="str">
            <v>Cinammon</v>
          </cell>
          <cell r="C3372">
            <v>92</v>
          </cell>
          <cell r="F3372" t="str">
            <v>CSW</v>
          </cell>
          <cell r="I3372">
            <v>1857</v>
          </cell>
          <cell r="J3372" t="str">
            <v>100% Cotton</v>
          </cell>
          <cell r="M3372" t="str">
            <v>Fiber Reactive</v>
          </cell>
          <cell r="W3372">
            <v>35339</v>
          </cell>
          <cell r="Z3372" t="str">
            <v xml:space="preserve"> </v>
          </cell>
        </row>
        <row r="3373">
          <cell r="A3373">
            <v>975</v>
          </cell>
          <cell r="B3373" t="str">
            <v>Lavender Ice</v>
          </cell>
          <cell r="C3373" t="str">
            <v>LA/LE</v>
          </cell>
          <cell r="F3373" t="str">
            <v>UNW</v>
          </cell>
          <cell r="I3373" t="str">
            <v>2808CY</v>
          </cell>
          <cell r="J3373" t="str">
            <v>100% Cotton</v>
          </cell>
          <cell r="M3373" t="str">
            <v>Fiber Reactive</v>
          </cell>
          <cell r="W3373">
            <v>34335</v>
          </cell>
          <cell r="Y3373">
            <v>36008</v>
          </cell>
          <cell r="Z3373" t="str">
            <v>Dropped</v>
          </cell>
        </row>
        <row r="3374">
          <cell r="A3374">
            <v>974</v>
          </cell>
          <cell r="B3374" t="str">
            <v>DMD Lavender</v>
          </cell>
          <cell r="F3374" t="str">
            <v>CSW</v>
          </cell>
          <cell r="I3374">
            <v>1857</v>
          </cell>
          <cell r="J3374" t="str">
            <v>100% Cotton</v>
          </cell>
          <cell r="M3374" t="str">
            <v>Fiber Reactive</v>
          </cell>
          <cell r="Y3374">
            <v>35370</v>
          </cell>
          <cell r="Z3374" t="str">
            <v>Dropped</v>
          </cell>
        </row>
        <row r="3375">
          <cell r="A3375">
            <v>973</v>
          </cell>
          <cell r="B3375" t="str">
            <v>Spalding Teal</v>
          </cell>
          <cell r="C3375" t="str">
            <v>9T</v>
          </cell>
          <cell r="F3375" t="str">
            <v>CSW</v>
          </cell>
          <cell r="I3375">
            <v>1857</v>
          </cell>
          <cell r="J3375" t="str">
            <v>100% Cotton</v>
          </cell>
          <cell r="M3375" t="str">
            <v>Fiber Reactive</v>
          </cell>
          <cell r="W3375">
            <v>35004</v>
          </cell>
          <cell r="Z3375" t="str">
            <v xml:space="preserve"> </v>
          </cell>
        </row>
        <row r="3376">
          <cell r="A3376">
            <v>972</v>
          </cell>
          <cell r="B3376" t="str">
            <v>Earth</v>
          </cell>
          <cell r="F3376" t="str">
            <v>NT</v>
          </cell>
          <cell r="J3376" t="str">
            <v>100% Cotton</v>
          </cell>
          <cell r="M3376" t="str">
            <v>Fiber Reactive</v>
          </cell>
          <cell r="Y3376">
            <v>35986</v>
          </cell>
          <cell r="Z3376" t="str">
            <v>Dropped</v>
          </cell>
        </row>
        <row r="3377">
          <cell r="A3377">
            <v>971</v>
          </cell>
          <cell r="B3377" t="str">
            <v>Red</v>
          </cell>
          <cell r="C3377" t="str">
            <v>RD</v>
          </cell>
          <cell r="F3377" t="str">
            <v>CSW</v>
          </cell>
          <cell r="I3377" t="str">
            <v>2853CY/1857</v>
          </cell>
          <cell r="J3377" t="str">
            <v>100% Cotton</v>
          </cell>
          <cell r="M3377" t="str">
            <v>Fiber Reactive</v>
          </cell>
          <cell r="W3377">
            <v>34029</v>
          </cell>
          <cell r="Y3377">
            <v>35986</v>
          </cell>
          <cell r="Z3377" t="str">
            <v>Dropped</v>
          </cell>
        </row>
        <row r="3378">
          <cell r="A3378">
            <v>970</v>
          </cell>
          <cell r="B3378" t="str">
            <v>Black (Trim Fix)</v>
          </cell>
          <cell r="C3378" t="str">
            <v>BK</v>
          </cell>
          <cell r="F3378" t="str">
            <v>UNW</v>
          </cell>
          <cell r="I3378" t="str">
            <v>2853CX</v>
          </cell>
          <cell r="J3378" t="str">
            <v>100% Cotton</v>
          </cell>
          <cell r="M3378" t="str">
            <v>Fiber Reactive</v>
          </cell>
          <cell r="W3378" t="str">
            <v>No Std</v>
          </cell>
          <cell r="Y3378">
            <v>36008</v>
          </cell>
          <cell r="Z3378" t="str">
            <v>Dropped</v>
          </cell>
        </row>
        <row r="3379">
          <cell r="A3379">
            <v>968</v>
          </cell>
          <cell r="B3379" t="str">
            <v>Green Light</v>
          </cell>
          <cell r="C3379" t="str">
            <v>5D</v>
          </cell>
          <cell r="F3379" t="str">
            <v>CSW</v>
          </cell>
          <cell r="I3379">
            <v>1857</v>
          </cell>
          <cell r="J3379" t="str">
            <v>100% Cotton</v>
          </cell>
          <cell r="M3379" t="str">
            <v>Fiber Reactive</v>
          </cell>
          <cell r="Z3379" t="str">
            <v xml:space="preserve"> </v>
          </cell>
        </row>
        <row r="3380">
          <cell r="A3380">
            <v>967</v>
          </cell>
          <cell r="B3380" t="str">
            <v>Dragonfly</v>
          </cell>
          <cell r="C3380">
            <v>55</v>
          </cell>
          <cell r="F3380" t="str">
            <v>CSW</v>
          </cell>
          <cell r="I3380">
            <v>1857</v>
          </cell>
          <cell r="J3380" t="str">
            <v>100% Cotton</v>
          </cell>
          <cell r="M3380" t="str">
            <v>Fiber Reactive</v>
          </cell>
          <cell r="Z3380" t="str">
            <v xml:space="preserve"> </v>
          </cell>
        </row>
        <row r="3381">
          <cell r="A3381" t="str">
            <v>966</v>
          </cell>
          <cell r="B3381" t="str">
            <v>Malachite</v>
          </cell>
          <cell r="C3381">
            <v>60</v>
          </cell>
          <cell r="F3381" t="str">
            <v>CSW</v>
          </cell>
          <cell r="I3381">
            <v>1857</v>
          </cell>
          <cell r="J3381" t="str">
            <v>100% Cotton</v>
          </cell>
          <cell r="M3381" t="str">
            <v>Fiber Reactive</v>
          </cell>
          <cell r="Z3381" t="str">
            <v xml:space="preserve"> </v>
          </cell>
        </row>
        <row r="3382">
          <cell r="A3382">
            <v>965</v>
          </cell>
          <cell r="B3382" t="str">
            <v>Bluebird</v>
          </cell>
          <cell r="C3382" t="str">
            <v>YT</v>
          </cell>
          <cell r="F3382" t="str">
            <v>CSW</v>
          </cell>
          <cell r="I3382">
            <v>7032</v>
          </cell>
          <cell r="J3382" t="str">
            <v>50/50% P/C</v>
          </cell>
          <cell r="M3382" t="str">
            <v>Dis./F.R.</v>
          </cell>
          <cell r="W3382">
            <v>35431</v>
          </cell>
          <cell r="Z3382" t="str">
            <v xml:space="preserve"> </v>
          </cell>
        </row>
        <row r="3383">
          <cell r="A3383">
            <v>964</v>
          </cell>
          <cell r="B3383" t="str">
            <v>Pink Passion</v>
          </cell>
          <cell r="C3383">
            <v>28</v>
          </cell>
          <cell r="F3383" t="str">
            <v>CSW</v>
          </cell>
          <cell r="I3383">
            <v>1857</v>
          </cell>
          <cell r="J3383" t="str">
            <v>100% Cotton</v>
          </cell>
          <cell r="M3383" t="str">
            <v>Fiber Reactive</v>
          </cell>
          <cell r="Y3383">
            <v>36008</v>
          </cell>
          <cell r="Z3383" t="str">
            <v>Dropped</v>
          </cell>
        </row>
        <row r="3384">
          <cell r="A3384">
            <v>963</v>
          </cell>
          <cell r="B3384" t="str">
            <v>Carnation Pink</v>
          </cell>
          <cell r="C3384" t="str">
            <v>AY</v>
          </cell>
          <cell r="F3384" t="str">
            <v>UNW</v>
          </cell>
          <cell r="I3384">
            <v>3015</v>
          </cell>
          <cell r="J3384" t="str">
            <v>65/35 C/P</v>
          </cell>
          <cell r="M3384" t="str">
            <v>Unknown</v>
          </cell>
          <cell r="W3384">
            <v>35156</v>
          </cell>
          <cell r="Y3384">
            <v>36008</v>
          </cell>
          <cell r="Z3384" t="str">
            <v>Dropped</v>
          </cell>
        </row>
        <row r="3385">
          <cell r="A3385">
            <v>962</v>
          </cell>
          <cell r="B3385" t="str">
            <v>Black</v>
          </cell>
          <cell r="C3385" t="str">
            <v>BK</v>
          </cell>
          <cell r="F3385" t="str">
            <v>UNW</v>
          </cell>
          <cell r="I3385">
            <v>2739</v>
          </cell>
          <cell r="J3385" t="str">
            <v>100% Cotton</v>
          </cell>
          <cell r="M3385" t="str">
            <v>Fiber Reactive</v>
          </cell>
          <cell r="W3385">
            <v>35186</v>
          </cell>
          <cell r="Z3385" t="str">
            <v xml:space="preserve"> </v>
          </cell>
        </row>
        <row r="3386">
          <cell r="A3386">
            <v>960</v>
          </cell>
          <cell r="B3386" t="str">
            <v>Lemon Twist</v>
          </cell>
          <cell r="C3386" t="str">
            <v>YE</v>
          </cell>
          <cell r="F3386" t="str">
            <v>CSW</v>
          </cell>
          <cell r="I3386">
            <v>1880</v>
          </cell>
          <cell r="J3386" t="str">
            <v>100% Cotton</v>
          </cell>
          <cell r="M3386" t="str">
            <v>Fiber Reactive</v>
          </cell>
          <cell r="W3386">
            <v>35004</v>
          </cell>
          <cell r="Z3386" t="str">
            <v xml:space="preserve"> </v>
          </cell>
        </row>
        <row r="3387">
          <cell r="A3387">
            <v>959</v>
          </cell>
          <cell r="B3387" t="str">
            <v>Fern</v>
          </cell>
          <cell r="C3387" t="str">
            <v>VU</v>
          </cell>
          <cell r="F3387" t="str">
            <v>CSW</v>
          </cell>
          <cell r="I3387">
            <v>1857</v>
          </cell>
          <cell r="J3387" t="str">
            <v>100% Cotton</v>
          </cell>
          <cell r="M3387" t="str">
            <v>Fiber Reactive</v>
          </cell>
          <cell r="W3387">
            <v>35339</v>
          </cell>
          <cell r="Z3387" t="str">
            <v xml:space="preserve"> </v>
          </cell>
        </row>
        <row r="3388">
          <cell r="A3388">
            <v>958</v>
          </cell>
          <cell r="B3388" t="str">
            <v>Purple</v>
          </cell>
          <cell r="C3388" t="str">
            <v>GP</v>
          </cell>
          <cell r="F3388" t="str">
            <v>UNW</v>
          </cell>
          <cell r="I3388" t="str">
            <v>2808CY/1857/2853CY</v>
          </cell>
          <cell r="J3388" t="str">
            <v>100% Cotton</v>
          </cell>
          <cell r="M3388" t="str">
            <v>Fiber Reactive</v>
          </cell>
          <cell r="W3388">
            <v>35247</v>
          </cell>
          <cell r="Y3388">
            <v>35986</v>
          </cell>
          <cell r="Z3388" t="str">
            <v>Dropped</v>
          </cell>
        </row>
        <row r="3389">
          <cell r="A3389">
            <v>957</v>
          </cell>
          <cell r="B3389" t="str">
            <v>Carnation Pink/Indera</v>
          </cell>
          <cell r="C3389" t="str">
            <v>AY</v>
          </cell>
          <cell r="F3389" t="str">
            <v>UNW</v>
          </cell>
          <cell r="I3389">
            <v>1750</v>
          </cell>
          <cell r="J3389" t="str">
            <v>50/50% P/C</v>
          </cell>
          <cell r="M3389" t="str">
            <v>Unknown</v>
          </cell>
          <cell r="W3389">
            <v>35156</v>
          </cell>
          <cell r="Y3389">
            <v>36008</v>
          </cell>
          <cell r="Z3389" t="str">
            <v>Dropped</v>
          </cell>
        </row>
        <row r="3390">
          <cell r="A3390">
            <v>956</v>
          </cell>
          <cell r="B3390" t="str">
            <v>Butter Yellow</v>
          </cell>
          <cell r="C3390" t="str">
            <v>YB</v>
          </cell>
          <cell r="F3390" t="str">
            <v>UNW</v>
          </cell>
          <cell r="I3390" t="str">
            <v>2739/2956</v>
          </cell>
          <cell r="J3390" t="str">
            <v>100% Cotton</v>
          </cell>
          <cell r="M3390" t="str">
            <v>Fiber Reactive</v>
          </cell>
          <cell r="Y3390">
            <v>36008</v>
          </cell>
          <cell r="Z3390" t="str">
            <v>Dropped</v>
          </cell>
        </row>
        <row r="3391">
          <cell r="A3391">
            <v>955</v>
          </cell>
          <cell r="B3391" t="str">
            <v>Ivory</v>
          </cell>
          <cell r="C3391" t="str">
            <v>SC</v>
          </cell>
          <cell r="F3391" t="str">
            <v>CSW</v>
          </cell>
          <cell r="I3391">
            <v>1857</v>
          </cell>
          <cell r="J3391" t="str">
            <v>100% Cotton</v>
          </cell>
          <cell r="M3391" t="str">
            <v>Fiber Reactive</v>
          </cell>
          <cell r="Y3391">
            <v>36008</v>
          </cell>
          <cell r="Z3391" t="str">
            <v>Dropped</v>
          </cell>
        </row>
        <row r="3392">
          <cell r="A3392">
            <v>954</v>
          </cell>
          <cell r="B3392" t="str">
            <v>Camel</v>
          </cell>
          <cell r="C3392" t="str">
            <v>NO</v>
          </cell>
          <cell r="F3392" t="str">
            <v>CSW</v>
          </cell>
          <cell r="I3392">
            <v>3030</v>
          </cell>
          <cell r="J3392" t="str">
            <v>50/50% P/C</v>
          </cell>
          <cell r="M3392" t="str">
            <v>Dis./F.R.</v>
          </cell>
          <cell r="Y3392">
            <v>35674</v>
          </cell>
          <cell r="Z3392" t="str">
            <v>Dropped</v>
          </cell>
        </row>
        <row r="3393">
          <cell r="A3393">
            <v>953</v>
          </cell>
          <cell r="B3393" t="str">
            <v>Alpine</v>
          </cell>
          <cell r="C3393" t="str">
            <v>3N</v>
          </cell>
          <cell r="F3393" t="str">
            <v>CSW</v>
          </cell>
          <cell r="I3393">
            <v>7035</v>
          </cell>
          <cell r="J3393" t="str">
            <v>50/50% P/C</v>
          </cell>
          <cell r="M3393" t="str">
            <v>Dis./F.R.</v>
          </cell>
          <cell r="Y3393">
            <v>35855</v>
          </cell>
          <cell r="Z3393" t="str">
            <v>Dropped</v>
          </cell>
        </row>
        <row r="3394">
          <cell r="A3394">
            <v>952</v>
          </cell>
          <cell r="B3394" t="str">
            <v>Khaki</v>
          </cell>
          <cell r="C3394" t="str">
            <v>KH</v>
          </cell>
          <cell r="F3394" t="str">
            <v>CSW</v>
          </cell>
          <cell r="I3394">
            <v>1857</v>
          </cell>
          <cell r="J3394" t="str">
            <v>100% Cotton</v>
          </cell>
          <cell r="M3394" t="str">
            <v>Fiber Reactive</v>
          </cell>
          <cell r="W3394">
            <v>34943</v>
          </cell>
          <cell r="Z3394" t="str">
            <v xml:space="preserve"> </v>
          </cell>
        </row>
        <row r="3395">
          <cell r="A3395">
            <v>951</v>
          </cell>
          <cell r="B3395" t="str">
            <v>Desert Rose</v>
          </cell>
          <cell r="F3395" t="str">
            <v>CSW</v>
          </cell>
          <cell r="I3395">
            <v>7035</v>
          </cell>
          <cell r="J3395" t="str">
            <v>50/50% P/C</v>
          </cell>
          <cell r="M3395" t="str">
            <v>Dis./F.R.</v>
          </cell>
          <cell r="Y3395">
            <v>35643</v>
          </cell>
          <cell r="Z3395" t="str">
            <v>Dropped</v>
          </cell>
        </row>
        <row r="3396">
          <cell r="A3396">
            <v>950</v>
          </cell>
          <cell r="B3396" t="str">
            <v>Kelly Green</v>
          </cell>
          <cell r="C3396" t="str">
            <v>KG</v>
          </cell>
          <cell r="F3396" t="str">
            <v>CSW</v>
          </cell>
          <cell r="I3396">
            <v>1880</v>
          </cell>
          <cell r="J3396" t="str">
            <v>100% Cotton</v>
          </cell>
          <cell r="M3396" t="str">
            <v>Fiber Reactive</v>
          </cell>
          <cell r="W3396">
            <v>33848</v>
          </cell>
          <cell r="Z3396" t="str">
            <v xml:space="preserve"> </v>
          </cell>
        </row>
        <row r="3397">
          <cell r="A3397">
            <v>949</v>
          </cell>
          <cell r="B3397" t="str">
            <v>Camel</v>
          </cell>
          <cell r="C3397" t="str">
            <v>N0</v>
          </cell>
          <cell r="F3397" t="str">
            <v>CSW</v>
          </cell>
          <cell r="I3397">
            <v>7035</v>
          </cell>
          <cell r="J3397" t="str">
            <v>50/50% P/C</v>
          </cell>
          <cell r="M3397" t="str">
            <v>Dis./F.R.</v>
          </cell>
          <cell r="W3397">
            <v>35462</v>
          </cell>
          <cell r="Z3397" t="str">
            <v xml:space="preserve"> </v>
          </cell>
        </row>
        <row r="3398">
          <cell r="A3398">
            <v>948</v>
          </cell>
          <cell r="B3398" t="str">
            <v>HHW Bright Turq.</v>
          </cell>
          <cell r="C3398" t="str">
            <v>BQ</v>
          </cell>
          <cell r="F3398" t="str">
            <v>UNW</v>
          </cell>
          <cell r="I3398" t="str">
            <v>2808CX</v>
          </cell>
          <cell r="J3398" t="str">
            <v>100% Cotton</v>
          </cell>
          <cell r="M3398" t="str">
            <v>Fiber Reactive</v>
          </cell>
          <cell r="W3398" t="str">
            <v>No Std</v>
          </cell>
          <cell r="Y3398">
            <v>36008</v>
          </cell>
          <cell r="Z3398" t="str">
            <v>Dropped</v>
          </cell>
        </row>
        <row r="3399">
          <cell r="A3399">
            <v>947</v>
          </cell>
          <cell r="B3399" t="str">
            <v>Bluejay</v>
          </cell>
          <cell r="F3399" t="str">
            <v>CSW</v>
          </cell>
          <cell r="I3399">
            <v>7035</v>
          </cell>
          <cell r="Y3399">
            <v>35986</v>
          </cell>
          <cell r="Z3399" t="str">
            <v>Dropped</v>
          </cell>
        </row>
        <row r="3400">
          <cell r="A3400">
            <v>946</v>
          </cell>
          <cell r="B3400" t="str">
            <v>Olivewood</v>
          </cell>
          <cell r="C3400" t="str">
            <v>9Z</v>
          </cell>
          <cell r="F3400" t="str">
            <v>CSW</v>
          </cell>
          <cell r="I3400">
            <v>7035</v>
          </cell>
          <cell r="J3400" t="str">
            <v>50/50% P/C</v>
          </cell>
          <cell r="M3400" t="str">
            <v>Dis./F.R.</v>
          </cell>
          <cell r="Y3400">
            <v>35855</v>
          </cell>
          <cell r="Z3400" t="str">
            <v>Dropped</v>
          </cell>
        </row>
        <row r="3401">
          <cell r="A3401">
            <v>945</v>
          </cell>
          <cell r="B3401" t="str">
            <v>Russet</v>
          </cell>
          <cell r="F3401" t="str">
            <v>CSW</v>
          </cell>
          <cell r="I3401">
            <v>7035</v>
          </cell>
          <cell r="J3401" t="str">
            <v>50/50% P/C</v>
          </cell>
          <cell r="M3401" t="str">
            <v>Dis./F.R.</v>
          </cell>
          <cell r="Y3401">
            <v>35986</v>
          </cell>
          <cell r="Z3401" t="str">
            <v>Dropped</v>
          </cell>
        </row>
        <row r="3402">
          <cell r="A3402">
            <v>944</v>
          </cell>
          <cell r="B3402" t="str">
            <v>Pink Sorbet</v>
          </cell>
          <cell r="C3402" t="str">
            <v>PS</v>
          </cell>
          <cell r="J3402" t="str">
            <v>100% Cotton</v>
          </cell>
          <cell r="Y3402">
            <v>35370</v>
          </cell>
          <cell r="Z3402" t="str">
            <v>Dropped</v>
          </cell>
        </row>
        <row r="3403">
          <cell r="A3403">
            <v>942</v>
          </cell>
          <cell r="B3403" t="str">
            <v>Nutmeg</v>
          </cell>
          <cell r="C3403" t="str">
            <v>7K</v>
          </cell>
          <cell r="F3403" t="str">
            <v>CSW</v>
          </cell>
          <cell r="I3403">
            <v>5033</v>
          </cell>
          <cell r="J3403" t="str">
            <v>50/50% P/C</v>
          </cell>
          <cell r="M3403" t="str">
            <v>Dis./F.R.</v>
          </cell>
          <cell r="W3403">
            <v>35521</v>
          </cell>
          <cell r="Z3403" t="str">
            <v xml:space="preserve"> </v>
          </cell>
        </row>
        <row r="3404">
          <cell r="A3404">
            <v>941</v>
          </cell>
          <cell r="B3404" t="str">
            <v>Denim Blue</v>
          </cell>
          <cell r="C3404" t="str">
            <v>DM</v>
          </cell>
          <cell r="F3404" t="str">
            <v>CSW</v>
          </cell>
          <cell r="I3404">
            <v>7025</v>
          </cell>
          <cell r="J3404" t="str">
            <v>95/5% C/P</v>
          </cell>
          <cell r="M3404" t="str">
            <v>Fiber Reactive</v>
          </cell>
          <cell r="Z3404" t="str">
            <v xml:space="preserve"> </v>
          </cell>
        </row>
        <row r="3405">
          <cell r="A3405" t="str">
            <v>940</v>
          </cell>
          <cell r="B3405" t="str">
            <v>Royal Blue</v>
          </cell>
          <cell r="C3405" t="str">
            <v>RB</v>
          </cell>
          <cell r="D3405" t="str">
            <v>T. Thompson</v>
          </cell>
          <cell r="E3405" t="str">
            <v>Pocket-T</v>
          </cell>
          <cell r="F3405" t="str">
            <v>MUN</v>
          </cell>
          <cell r="G3405">
            <v>35948</v>
          </cell>
          <cell r="H3405">
            <v>35949</v>
          </cell>
          <cell r="I3405">
            <v>2675</v>
          </cell>
          <cell r="J3405" t="str">
            <v>100% Cotton</v>
          </cell>
          <cell r="M3405" t="str">
            <v>Fiber Reactive</v>
          </cell>
          <cell r="N3405" t="str">
            <v>BR W/ Opt.</v>
          </cell>
          <cell r="S3405">
            <v>9</v>
          </cell>
          <cell r="T3405" t="str">
            <v>D</v>
          </cell>
          <cell r="W3405">
            <v>38230</v>
          </cell>
          <cell r="Z3405" t="str">
            <v>Lab dip in-process</v>
          </cell>
        </row>
        <row r="3406">
          <cell r="A3406">
            <v>939</v>
          </cell>
          <cell r="B3406" t="str">
            <v>Damask</v>
          </cell>
          <cell r="C3406" t="str">
            <v>3V</v>
          </cell>
          <cell r="F3406" t="str">
            <v>CSW</v>
          </cell>
          <cell r="I3406">
            <v>7035</v>
          </cell>
          <cell r="J3406" t="str">
            <v>50/50% P/C</v>
          </cell>
          <cell r="M3406" t="str">
            <v>Dis./F.R.</v>
          </cell>
          <cell r="Z3406" t="str">
            <v xml:space="preserve"> </v>
          </cell>
        </row>
        <row r="3407">
          <cell r="A3407">
            <v>938</v>
          </cell>
          <cell r="B3407" t="str">
            <v>Midas</v>
          </cell>
          <cell r="C3407" t="str">
            <v>9V</v>
          </cell>
          <cell r="F3407" t="str">
            <v>CSW</v>
          </cell>
          <cell r="I3407">
            <v>7035</v>
          </cell>
          <cell r="J3407" t="str">
            <v>50/50% P/C</v>
          </cell>
          <cell r="M3407" t="str">
            <v>Direct</v>
          </cell>
          <cell r="Y3407">
            <v>35855</v>
          </cell>
          <cell r="Z3407" t="str">
            <v>Dropped</v>
          </cell>
        </row>
        <row r="3408">
          <cell r="A3408">
            <v>930</v>
          </cell>
          <cell r="B3408" t="str">
            <v>Deep Plum</v>
          </cell>
          <cell r="C3408" t="str">
            <v>DP</v>
          </cell>
          <cell r="F3408" t="str">
            <v>CSW</v>
          </cell>
          <cell r="I3408">
            <v>7010</v>
          </cell>
          <cell r="J3408" t="str">
            <v>50/50% P/C</v>
          </cell>
          <cell r="M3408" t="str">
            <v>Dis./F.R.</v>
          </cell>
          <cell r="W3408">
            <v>34790</v>
          </cell>
          <cell r="Y3408">
            <v>36008</v>
          </cell>
          <cell r="Z3408" t="str">
            <v>Dropped</v>
          </cell>
        </row>
        <row r="3409">
          <cell r="A3409">
            <v>929</v>
          </cell>
          <cell r="B3409" t="str">
            <v>Copper</v>
          </cell>
          <cell r="C3409" t="str">
            <v>Z5</v>
          </cell>
          <cell r="F3409" t="str">
            <v>CSW</v>
          </cell>
          <cell r="I3409">
            <v>7035</v>
          </cell>
          <cell r="J3409" t="str">
            <v>50/50% P/C</v>
          </cell>
          <cell r="M3409" t="str">
            <v>Dis./F.R.</v>
          </cell>
          <cell r="Y3409">
            <v>35855</v>
          </cell>
          <cell r="Z3409" t="str">
            <v>Dropped</v>
          </cell>
        </row>
        <row r="3410">
          <cell r="A3410">
            <v>928</v>
          </cell>
          <cell r="B3410" t="str">
            <v>Marine Blue Heather</v>
          </cell>
          <cell r="C3410" t="str">
            <v>IA</v>
          </cell>
          <cell r="F3410" t="str">
            <v>CSW</v>
          </cell>
          <cell r="I3410">
            <v>7010</v>
          </cell>
          <cell r="J3410" t="str">
            <v>50/50% P/C</v>
          </cell>
          <cell r="M3410" t="str">
            <v>Dis./F.R.</v>
          </cell>
          <cell r="Y3410">
            <v>36008</v>
          </cell>
          <cell r="Z3410" t="str">
            <v>Dropped</v>
          </cell>
        </row>
        <row r="3411">
          <cell r="A3411">
            <v>927</v>
          </cell>
          <cell r="B3411" t="str">
            <v>Fir</v>
          </cell>
          <cell r="C3411" t="str">
            <v>FY</v>
          </cell>
          <cell r="F3411" t="str">
            <v>CSW</v>
          </cell>
          <cell r="I3411">
            <v>7010</v>
          </cell>
          <cell r="J3411" t="str">
            <v>50/50% P/C</v>
          </cell>
          <cell r="M3411" t="str">
            <v>Dis./F.R.</v>
          </cell>
          <cell r="W3411">
            <v>34790</v>
          </cell>
          <cell r="Y3411">
            <v>36008</v>
          </cell>
          <cell r="Z3411" t="str">
            <v>Dropped</v>
          </cell>
        </row>
        <row r="3412">
          <cell r="A3412">
            <v>926</v>
          </cell>
          <cell r="B3412" t="str">
            <v>Navy</v>
          </cell>
          <cell r="C3412" t="str">
            <v>NY</v>
          </cell>
          <cell r="F3412" t="str">
            <v>CSW</v>
          </cell>
          <cell r="I3412">
            <v>7010</v>
          </cell>
          <cell r="J3412" t="str">
            <v>50/50% P/C</v>
          </cell>
          <cell r="M3412" t="str">
            <v>Dis./F.R.</v>
          </cell>
          <cell r="W3412" t="str">
            <v>No Std</v>
          </cell>
          <cell r="Y3412">
            <v>36008</v>
          </cell>
          <cell r="Z3412" t="str">
            <v>Dropped</v>
          </cell>
        </row>
        <row r="3413">
          <cell r="A3413">
            <v>924</v>
          </cell>
          <cell r="B3413" t="str">
            <v>Charcoal Heather</v>
          </cell>
          <cell r="C3413" t="str">
            <v>WH</v>
          </cell>
          <cell r="F3413" t="str">
            <v>CSW</v>
          </cell>
          <cell r="I3413">
            <v>7010</v>
          </cell>
          <cell r="J3413" t="str">
            <v>50/50% P/C</v>
          </cell>
          <cell r="M3413" t="str">
            <v>Dis./F.R.</v>
          </cell>
          <cell r="R3413">
            <v>3.5000000000000001E-3</v>
          </cell>
          <cell r="W3413" t="str">
            <v>No Std</v>
          </cell>
          <cell r="Y3413">
            <v>36008</v>
          </cell>
          <cell r="Z3413" t="str">
            <v>Dropped</v>
          </cell>
        </row>
        <row r="3414">
          <cell r="A3414">
            <v>923</v>
          </cell>
          <cell r="B3414" t="str">
            <v>Wine Heather</v>
          </cell>
          <cell r="C3414" t="str">
            <v>WT</v>
          </cell>
          <cell r="F3414" t="str">
            <v>CSW</v>
          </cell>
          <cell r="I3414">
            <v>7010</v>
          </cell>
          <cell r="J3414" t="str">
            <v>50/50% P/C</v>
          </cell>
          <cell r="M3414" t="str">
            <v>Fiber Reactive</v>
          </cell>
          <cell r="W3414">
            <v>34790</v>
          </cell>
          <cell r="Y3414">
            <v>36008</v>
          </cell>
          <cell r="Z3414" t="str">
            <v>Dropped</v>
          </cell>
        </row>
        <row r="3415">
          <cell r="A3415">
            <v>922</v>
          </cell>
          <cell r="B3415" t="str">
            <v>Bordeaux</v>
          </cell>
          <cell r="C3415" t="str">
            <v>BD</v>
          </cell>
          <cell r="Y3415">
            <v>36008</v>
          </cell>
          <cell r="Z3415" t="str">
            <v>Dropped</v>
          </cell>
        </row>
        <row r="3416">
          <cell r="A3416">
            <v>921</v>
          </cell>
          <cell r="B3416" t="str">
            <v>Blue Ink</v>
          </cell>
          <cell r="C3416" t="str">
            <v>IK</v>
          </cell>
          <cell r="Y3416">
            <v>36008</v>
          </cell>
          <cell r="Z3416" t="str">
            <v>Dropped</v>
          </cell>
        </row>
        <row r="3417">
          <cell r="A3417">
            <v>920</v>
          </cell>
          <cell r="B3417" t="str">
            <v>Natural</v>
          </cell>
          <cell r="C3417" t="str">
            <v>NT</v>
          </cell>
          <cell r="F3417" t="str">
            <v>CSW</v>
          </cell>
          <cell r="I3417">
            <v>7010</v>
          </cell>
          <cell r="J3417" t="str">
            <v>50/50% P/C</v>
          </cell>
          <cell r="M3417" t="str">
            <v>Scour</v>
          </cell>
          <cell r="W3417" t="str">
            <v>No Std</v>
          </cell>
          <cell r="Z3417" t="str">
            <v xml:space="preserve"> </v>
          </cell>
        </row>
        <row r="3418">
          <cell r="A3418">
            <v>919</v>
          </cell>
          <cell r="Y3418">
            <v>36008</v>
          </cell>
          <cell r="Z3418" t="str">
            <v>Dropped</v>
          </cell>
        </row>
        <row r="3419">
          <cell r="A3419">
            <v>918</v>
          </cell>
          <cell r="Y3419">
            <v>36008</v>
          </cell>
          <cell r="Z3419" t="str">
            <v>Dropped</v>
          </cell>
        </row>
        <row r="3420">
          <cell r="A3420">
            <v>917</v>
          </cell>
          <cell r="Y3420">
            <v>36008</v>
          </cell>
          <cell r="Z3420" t="str">
            <v>Dropped</v>
          </cell>
        </row>
        <row r="3421">
          <cell r="A3421">
            <v>916</v>
          </cell>
          <cell r="Y3421">
            <v>36008</v>
          </cell>
          <cell r="Z3421" t="str">
            <v>Dropped</v>
          </cell>
        </row>
        <row r="3422">
          <cell r="A3422">
            <v>915</v>
          </cell>
          <cell r="B3422" t="str">
            <v>Kelly Green</v>
          </cell>
          <cell r="C3422" t="str">
            <v>KG</v>
          </cell>
          <cell r="F3422" t="str">
            <v>CSW</v>
          </cell>
          <cell r="I3422">
            <v>2060</v>
          </cell>
          <cell r="J3422" t="str">
            <v>50/50% P/C</v>
          </cell>
          <cell r="M3422" t="str">
            <v>Dis./F.R.</v>
          </cell>
          <cell r="W3422">
            <v>34820</v>
          </cell>
          <cell r="Z3422" t="str">
            <v xml:space="preserve"> </v>
          </cell>
        </row>
        <row r="3423">
          <cell r="A3423">
            <v>914</v>
          </cell>
          <cell r="Y3423">
            <v>36008</v>
          </cell>
          <cell r="Z3423" t="str">
            <v>Dropped</v>
          </cell>
        </row>
        <row r="3424">
          <cell r="A3424">
            <v>913</v>
          </cell>
          <cell r="Y3424">
            <v>36008</v>
          </cell>
          <cell r="Z3424" t="str">
            <v>Dropped</v>
          </cell>
        </row>
        <row r="3425">
          <cell r="A3425">
            <v>912</v>
          </cell>
          <cell r="Y3425">
            <v>36008</v>
          </cell>
          <cell r="Z3425" t="str">
            <v>Dropped</v>
          </cell>
        </row>
        <row r="3426">
          <cell r="A3426">
            <v>911</v>
          </cell>
          <cell r="Y3426">
            <v>36008</v>
          </cell>
          <cell r="Z3426" t="str">
            <v>Dropped</v>
          </cell>
        </row>
        <row r="3427">
          <cell r="A3427">
            <v>910</v>
          </cell>
          <cell r="B3427" t="str">
            <v>Gold</v>
          </cell>
          <cell r="C3427" t="str">
            <v>GO</v>
          </cell>
          <cell r="F3427" t="str">
            <v>CSW</v>
          </cell>
          <cell r="I3427">
            <v>2060</v>
          </cell>
          <cell r="J3427" t="str">
            <v>50/50% P/C</v>
          </cell>
          <cell r="M3427" t="str">
            <v>Dis./F.R.</v>
          </cell>
          <cell r="W3427">
            <v>35521</v>
          </cell>
          <cell r="Z3427" t="str">
            <v xml:space="preserve"> </v>
          </cell>
        </row>
        <row r="3428">
          <cell r="A3428">
            <v>909</v>
          </cell>
          <cell r="B3428" t="str">
            <v>Violet</v>
          </cell>
          <cell r="C3428" t="str">
            <v>VI</v>
          </cell>
          <cell r="F3428" t="str">
            <v>CSW</v>
          </cell>
          <cell r="I3428" t="str">
            <v>1857/2808CY</v>
          </cell>
          <cell r="J3428" t="str">
            <v>100% Cotton</v>
          </cell>
          <cell r="M3428" t="str">
            <v>Fiber Reactive</v>
          </cell>
          <cell r="W3428">
            <v>33178</v>
          </cell>
          <cell r="Y3428">
            <v>35855</v>
          </cell>
          <cell r="Z3428" t="str">
            <v>Dropped</v>
          </cell>
        </row>
        <row r="3429">
          <cell r="A3429" t="str">
            <v>905</v>
          </cell>
          <cell r="B3429" t="str">
            <v>Royal Blue</v>
          </cell>
          <cell r="C3429" t="str">
            <v>RB</v>
          </cell>
          <cell r="F3429" t="str">
            <v>CSW</v>
          </cell>
          <cell r="I3429">
            <v>2260</v>
          </cell>
          <cell r="J3429" t="str">
            <v>50/50% P/C</v>
          </cell>
          <cell r="M3429" t="str">
            <v>Dis./F.R.</v>
          </cell>
          <cell r="N3429" t="str">
            <v>RBW/Opt.</v>
          </cell>
          <cell r="W3429">
            <v>34366</v>
          </cell>
          <cell r="Y3429">
            <v>35986</v>
          </cell>
          <cell r="Z3429" t="str">
            <v>Dropped</v>
          </cell>
        </row>
        <row r="3430">
          <cell r="A3430">
            <v>904</v>
          </cell>
          <cell r="B3430" t="str">
            <v>Turquoise</v>
          </cell>
          <cell r="Y3430">
            <v>36008</v>
          </cell>
          <cell r="Z3430" t="str">
            <v>Dropped</v>
          </cell>
        </row>
        <row r="3431">
          <cell r="A3431">
            <v>903</v>
          </cell>
          <cell r="Y3431">
            <v>36008</v>
          </cell>
          <cell r="Z3431" t="str">
            <v>Dropped</v>
          </cell>
        </row>
        <row r="3432">
          <cell r="A3432">
            <v>902</v>
          </cell>
          <cell r="Y3432">
            <v>36008</v>
          </cell>
          <cell r="Z3432" t="str">
            <v>Dropped</v>
          </cell>
        </row>
        <row r="3433">
          <cell r="A3433">
            <v>901</v>
          </cell>
          <cell r="Y3433">
            <v>36008</v>
          </cell>
          <cell r="Z3433" t="str">
            <v>Dropped</v>
          </cell>
        </row>
        <row r="3434">
          <cell r="A3434">
            <v>900</v>
          </cell>
          <cell r="Y3434">
            <v>36008</v>
          </cell>
          <cell r="Z3434" t="str">
            <v>Dropped</v>
          </cell>
        </row>
        <row r="3435">
          <cell r="A3435">
            <v>899</v>
          </cell>
          <cell r="Y3435">
            <v>36008</v>
          </cell>
          <cell r="Z3435" t="str">
            <v>Dropped</v>
          </cell>
        </row>
        <row r="3436">
          <cell r="A3436">
            <v>898</v>
          </cell>
          <cell r="Y3436">
            <v>36008</v>
          </cell>
          <cell r="Z3436" t="str">
            <v>Dropped</v>
          </cell>
        </row>
        <row r="3437">
          <cell r="A3437">
            <v>897</v>
          </cell>
          <cell r="Y3437">
            <v>36008</v>
          </cell>
          <cell r="Z3437" t="str">
            <v>Dropped</v>
          </cell>
        </row>
        <row r="3438">
          <cell r="A3438">
            <v>896</v>
          </cell>
          <cell r="Y3438">
            <v>36008</v>
          </cell>
          <cell r="Z3438" t="str">
            <v>Dropped</v>
          </cell>
        </row>
        <row r="3439">
          <cell r="A3439">
            <v>895</v>
          </cell>
          <cell r="B3439" t="str">
            <v>Rose Petal</v>
          </cell>
          <cell r="Y3439">
            <v>36008</v>
          </cell>
          <cell r="Z3439" t="str">
            <v>Dropped</v>
          </cell>
        </row>
        <row r="3440">
          <cell r="A3440">
            <v>894</v>
          </cell>
          <cell r="B3440" t="str">
            <v>Couture Blue</v>
          </cell>
          <cell r="C3440" t="str">
            <v>UN</v>
          </cell>
          <cell r="Y3440">
            <v>35400</v>
          </cell>
          <cell r="Z3440" t="str">
            <v>Dropped</v>
          </cell>
        </row>
        <row r="3441">
          <cell r="A3441">
            <v>893</v>
          </cell>
          <cell r="B3441" t="str">
            <v>Navy Nights</v>
          </cell>
          <cell r="C3441" t="str">
            <v>NH</v>
          </cell>
          <cell r="F3441" t="str">
            <v>HAMP</v>
          </cell>
          <cell r="I3441">
            <v>1880</v>
          </cell>
          <cell r="J3441" t="str">
            <v>100% Cotton</v>
          </cell>
          <cell r="M3441" t="str">
            <v>Fiber Reactive</v>
          </cell>
          <cell r="W3441">
            <v>35186</v>
          </cell>
          <cell r="Z3441" t="str">
            <v xml:space="preserve"> </v>
          </cell>
        </row>
        <row r="3442">
          <cell r="A3442">
            <v>892</v>
          </cell>
          <cell r="B3442" t="str">
            <v>River</v>
          </cell>
          <cell r="C3442" t="str">
            <v>SS</v>
          </cell>
          <cell r="F3442" t="str">
            <v>CSW</v>
          </cell>
          <cell r="I3442">
            <v>7035</v>
          </cell>
          <cell r="J3442" t="str">
            <v>50/50% P/C</v>
          </cell>
          <cell r="M3442" t="str">
            <v>Dis./F.R.</v>
          </cell>
          <cell r="Z3442" t="str">
            <v xml:space="preserve"> </v>
          </cell>
        </row>
        <row r="3443">
          <cell r="A3443">
            <v>891</v>
          </cell>
          <cell r="B3443" t="str">
            <v>Carters' Periblue</v>
          </cell>
          <cell r="C3443" t="str">
            <v>AO</v>
          </cell>
          <cell r="F3443" t="str">
            <v>UNW</v>
          </cell>
          <cell r="I3443" t="str">
            <v>2804CY</v>
          </cell>
          <cell r="J3443" t="str">
            <v>100% Cotton</v>
          </cell>
          <cell r="M3443" t="str">
            <v>Fiber Reactive</v>
          </cell>
          <cell r="W3443">
            <v>35247</v>
          </cell>
          <cell r="Y3443">
            <v>36008</v>
          </cell>
          <cell r="Z3443" t="str">
            <v>Dropped</v>
          </cell>
        </row>
        <row r="3444">
          <cell r="A3444">
            <v>890</v>
          </cell>
          <cell r="B3444" t="str">
            <v>Carters' Pink</v>
          </cell>
          <cell r="C3444" t="str">
            <v>BO</v>
          </cell>
          <cell r="F3444" t="str">
            <v>UNW</v>
          </cell>
          <cell r="I3444" t="str">
            <v>2804CY</v>
          </cell>
          <cell r="J3444" t="str">
            <v>100% Cotton</v>
          </cell>
          <cell r="M3444" t="str">
            <v>Fiber Reactive</v>
          </cell>
          <cell r="W3444">
            <v>35156</v>
          </cell>
          <cell r="Y3444">
            <v>36008</v>
          </cell>
          <cell r="Z3444" t="str">
            <v>Dropped</v>
          </cell>
        </row>
        <row r="3445">
          <cell r="A3445">
            <v>889</v>
          </cell>
          <cell r="B3445" t="str">
            <v>French Lavender</v>
          </cell>
          <cell r="C3445" t="str">
            <v>FL</v>
          </cell>
          <cell r="F3445" t="str">
            <v>CSW</v>
          </cell>
          <cell r="I3445">
            <v>6160</v>
          </cell>
          <cell r="J3445" t="str">
            <v>100% Cotton</v>
          </cell>
          <cell r="M3445" t="str">
            <v>Fiber Reactive</v>
          </cell>
          <cell r="W3445">
            <v>35004</v>
          </cell>
          <cell r="Y3445">
            <v>35977</v>
          </cell>
          <cell r="Z3445" t="str">
            <v>Dropped</v>
          </cell>
        </row>
        <row r="3446">
          <cell r="A3446" t="str">
            <v>888</v>
          </cell>
          <cell r="B3446" t="str">
            <v>Petrol</v>
          </cell>
          <cell r="C3446" t="str">
            <v>Q1</v>
          </cell>
          <cell r="F3446" t="str">
            <v>UNW</v>
          </cell>
          <cell r="I3446">
            <v>2739</v>
          </cell>
          <cell r="J3446" t="str">
            <v>100% Cotton</v>
          </cell>
          <cell r="M3446" t="str">
            <v>Fiber Reactive</v>
          </cell>
          <cell r="W3446">
            <v>35004</v>
          </cell>
          <cell r="Y3446">
            <v>35986</v>
          </cell>
          <cell r="Z3446" t="str">
            <v>Dropped</v>
          </cell>
        </row>
        <row r="3447">
          <cell r="A3447">
            <v>887</v>
          </cell>
          <cell r="B3447" t="str">
            <v>Eggplant</v>
          </cell>
          <cell r="C3447" t="str">
            <v>ET</v>
          </cell>
          <cell r="F3447" t="str">
            <v>CSW</v>
          </cell>
          <cell r="I3447">
            <v>7016</v>
          </cell>
          <cell r="J3447" t="str">
            <v>50/50% P/C</v>
          </cell>
          <cell r="M3447" t="str">
            <v>Dis./F.R.</v>
          </cell>
          <cell r="W3447">
            <v>35034</v>
          </cell>
          <cell r="Y3447">
            <v>35986</v>
          </cell>
          <cell r="Z3447" t="str">
            <v>Dropped</v>
          </cell>
        </row>
        <row r="3448">
          <cell r="A3448">
            <v>886</v>
          </cell>
          <cell r="B3448" t="str">
            <v>Suede</v>
          </cell>
          <cell r="C3448" t="str">
            <v>7S</v>
          </cell>
          <cell r="F3448" t="str">
            <v>CSW</v>
          </cell>
          <cell r="I3448">
            <v>7032</v>
          </cell>
          <cell r="J3448" t="str">
            <v>50/50% A/C</v>
          </cell>
          <cell r="M3448" t="str">
            <v>Bas./F.R.</v>
          </cell>
          <cell r="W3448">
            <v>35156</v>
          </cell>
          <cell r="Z3448" t="str">
            <v xml:space="preserve"> </v>
          </cell>
        </row>
        <row r="3449">
          <cell r="A3449">
            <v>885</v>
          </cell>
          <cell r="B3449" t="str">
            <v>Wedgewood</v>
          </cell>
          <cell r="C3449" t="str">
            <v>WW</v>
          </cell>
          <cell r="F3449" t="str">
            <v>CSW</v>
          </cell>
          <cell r="I3449">
            <v>7046</v>
          </cell>
          <cell r="J3449" t="str">
            <v>50/50% P/C</v>
          </cell>
          <cell r="M3449" t="str">
            <v>Dis./F.R.</v>
          </cell>
          <cell r="W3449">
            <v>35156</v>
          </cell>
          <cell r="Z3449" t="str">
            <v xml:space="preserve"> </v>
          </cell>
        </row>
        <row r="3450">
          <cell r="A3450">
            <v>884</v>
          </cell>
          <cell r="B3450" t="str">
            <v>Zinfandel</v>
          </cell>
          <cell r="C3450" t="str">
            <v>Z4</v>
          </cell>
          <cell r="F3450" t="str">
            <v>CSW</v>
          </cell>
          <cell r="I3450">
            <v>7046</v>
          </cell>
          <cell r="J3450" t="str">
            <v>50/50% P/C</v>
          </cell>
          <cell r="M3450" t="str">
            <v>Dis./F.R.</v>
          </cell>
          <cell r="Y3450">
            <v>35765</v>
          </cell>
          <cell r="Z3450" t="str">
            <v>Dropped</v>
          </cell>
        </row>
        <row r="3451">
          <cell r="A3451">
            <v>883</v>
          </cell>
          <cell r="B3451" t="str">
            <v>Bayou Green</v>
          </cell>
          <cell r="C3451" t="str">
            <v>BG</v>
          </cell>
          <cell r="F3451" t="str">
            <v>CSW</v>
          </cell>
          <cell r="I3451">
            <v>7046</v>
          </cell>
          <cell r="J3451" t="str">
            <v>50/50% P/C</v>
          </cell>
          <cell r="M3451" t="str">
            <v>Dis./F.R.</v>
          </cell>
          <cell r="W3451">
            <v>35034</v>
          </cell>
          <cell r="Y3451">
            <v>35796</v>
          </cell>
          <cell r="Z3451" t="str">
            <v>Dropped</v>
          </cell>
        </row>
        <row r="3452">
          <cell r="A3452">
            <v>882</v>
          </cell>
          <cell r="B3452" t="str">
            <v>Merlot</v>
          </cell>
          <cell r="C3452" t="str">
            <v>EJ</v>
          </cell>
          <cell r="F3452" t="str">
            <v>CSW</v>
          </cell>
          <cell r="I3452">
            <v>1857</v>
          </cell>
          <cell r="J3452" t="str">
            <v>100% Cotton</v>
          </cell>
          <cell r="M3452" t="str">
            <v>Fiber Reactive</v>
          </cell>
          <cell r="Z3452" t="str">
            <v xml:space="preserve"> </v>
          </cell>
        </row>
        <row r="3453">
          <cell r="A3453">
            <v>881</v>
          </cell>
          <cell r="B3453" t="str">
            <v>River</v>
          </cell>
          <cell r="C3453" t="str">
            <v>SS</v>
          </cell>
          <cell r="F3453" t="str">
            <v>CSW</v>
          </cell>
          <cell r="I3453">
            <v>1857</v>
          </cell>
          <cell r="J3453" t="str">
            <v>100% Cotton</v>
          </cell>
          <cell r="M3453" t="str">
            <v>Fiber Reactive</v>
          </cell>
          <cell r="Y3453">
            <v>35986</v>
          </cell>
          <cell r="Z3453" t="str">
            <v>Dropped</v>
          </cell>
        </row>
        <row r="3454">
          <cell r="A3454">
            <v>880</v>
          </cell>
          <cell r="B3454" t="str">
            <v>Deep Sea</v>
          </cell>
          <cell r="F3454" t="str">
            <v>CSW</v>
          </cell>
          <cell r="I3454">
            <v>7035</v>
          </cell>
          <cell r="Z3454" t="str">
            <v xml:space="preserve"> </v>
          </cell>
        </row>
        <row r="3455">
          <cell r="A3455">
            <v>879</v>
          </cell>
          <cell r="B3455" t="str">
            <v>Spring Aqua</v>
          </cell>
          <cell r="F3455" t="str">
            <v>CSW</v>
          </cell>
          <cell r="I3455">
            <v>1857</v>
          </cell>
          <cell r="J3455" t="str">
            <v>100% Cotton</v>
          </cell>
          <cell r="M3455" t="str">
            <v>Fiber Reactive</v>
          </cell>
          <cell r="Z3455" t="str">
            <v xml:space="preserve"> </v>
          </cell>
        </row>
        <row r="3456">
          <cell r="A3456">
            <v>878</v>
          </cell>
          <cell r="B3456" t="str">
            <v>Fire Red</v>
          </cell>
          <cell r="C3456" t="str">
            <v>FZ</v>
          </cell>
          <cell r="F3456" t="str">
            <v>CSW</v>
          </cell>
          <cell r="I3456">
            <v>7046</v>
          </cell>
          <cell r="J3456" t="str">
            <v>50/50% P/C</v>
          </cell>
          <cell r="M3456" t="str">
            <v>Dis./F.R.</v>
          </cell>
          <cell r="W3456">
            <v>35156</v>
          </cell>
          <cell r="Z3456" t="str">
            <v xml:space="preserve"> </v>
          </cell>
        </row>
        <row r="3457">
          <cell r="A3457">
            <v>877</v>
          </cell>
          <cell r="B3457" t="str">
            <v>Spalding Teal</v>
          </cell>
          <cell r="C3457" t="str">
            <v>9T</v>
          </cell>
          <cell r="F3457" t="str">
            <v>CSW</v>
          </cell>
          <cell r="I3457">
            <v>7046</v>
          </cell>
          <cell r="J3457" t="str">
            <v>50/50% P/C</v>
          </cell>
          <cell r="M3457" t="str">
            <v>Dis./F.R.</v>
          </cell>
          <cell r="W3457">
            <v>35217</v>
          </cell>
          <cell r="Z3457" t="str">
            <v xml:space="preserve"> </v>
          </cell>
        </row>
        <row r="3458">
          <cell r="A3458">
            <v>876</v>
          </cell>
          <cell r="B3458" t="str">
            <v>Navy</v>
          </cell>
          <cell r="C3458" t="str">
            <v>NY</v>
          </cell>
          <cell r="F3458" t="str">
            <v>CSW</v>
          </cell>
          <cell r="I3458" t="str">
            <v>1830/3650</v>
          </cell>
          <cell r="J3458" t="str">
            <v>50/50% P/C</v>
          </cell>
          <cell r="M3458" t="str">
            <v>Dis./F.R.</v>
          </cell>
          <cell r="W3458" t="str">
            <v>No Std</v>
          </cell>
          <cell r="Y3458">
            <v>35986</v>
          </cell>
          <cell r="Z3458" t="str">
            <v>Dropped</v>
          </cell>
        </row>
        <row r="3459">
          <cell r="A3459">
            <v>875</v>
          </cell>
          <cell r="B3459" t="str">
            <v>Marine Blue Heather</v>
          </cell>
          <cell r="C3459" t="str">
            <v>IA</v>
          </cell>
          <cell r="F3459" t="str">
            <v>CSW</v>
          </cell>
          <cell r="I3459">
            <v>1830</v>
          </cell>
          <cell r="J3459" t="str">
            <v>50/50% P/C</v>
          </cell>
          <cell r="M3459" t="str">
            <v>Fiber Reactive</v>
          </cell>
          <cell r="W3459">
            <v>34790</v>
          </cell>
          <cell r="Y3459">
            <v>36039</v>
          </cell>
          <cell r="Z3459" t="str">
            <v>Dropped</v>
          </cell>
        </row>
        <row r="3460">
          <cell r="A3460">
            <v>874</v>
          </cell>
          <cell r="B3460" t="str">
            <v>Charcoal Heather</v>
          </cell>
          <cell r="C3460" t="str">
            <v>HC</v>
          </cell>
          <cell r="F3460" t="str">
            <v>UNW</v>
          </cell>
          <cell r="I3460">
            <v>1830</v>
          </cell>
          <cell r="J3460" t="str">
            <v>50/50% P/C</v>
          </cell>
          <cell r="M3460" t="str">
            <v>Fiber Reactive</v>
          </cell>
          <cell r="W3460">
            <v>34790</v>
          </cell>
          <cell r="Y3460">
            <v>35986</v>
          </cell>
          <cell r="Z3460" t="str">
            <v>Dropped</v>
          </cell>
        </row>
        <row r="3461">
          <cell r="A3461">
            <v>873</v>
          </cell>
          <cell r="B3461" t="str">
            <v>Teal Heather</v>
          </cell>
          <cell r="C3461" t="str">
            <v>EL</v>
          </cell>
          <cell r="F3461" t="str">
            <v>CSW</v>
          </cell>
          <cell r="I3461">
            <v>1830</v>
          </cell>
          <cell r="J3461" t="str">
            <v>50/50% P/C</v>
          </cell>
          <cell r="M3461" t="str">
            <v>Fiber Reactive</v>
          </cell>
          <cell r="W3461">
            <v>34790</v>
          </cell>
          <cell r="Y3461">
            <v>35986</v>
          </cell>
          <cell r="Z3461" t="str">
            <v>Dropped</v>
          </cell>
        </row>
        <row r="3462">
          <cell r="A3462">
            <v>872</v>
          </cell>
          <cell r="B3462" t="str">
            <v>Wine Heather</v>
          </cell>
          <cell r="C3462" t="str">
            <v>WT</v>
          </cell>
          <cell r="F3462" t="str">
            <v>CSW</v>
          </cell>
          <cell r="I3462">
            <v>1830</v>
          </cell>
          <cell r="J3462" t="str">
            <v>50/50% P/C</v>
          </cell>
          <cell r="M3462" t="str">
            <v>Fiber Reactive</v>
          </cell>
          <cell r="W3462">
            <v>34790</v>
          </cell>
          <cell r="Y3462">
            <v>35986</v>
          </cell>
          <cell r="Z3462" t="str">
            <v>Dropped</v>
          </cell>
        </row>
        <row r="3463">
          <cell r="A3463">
            <v>871</v>
          </cell>
          <cell r="B3463" t="str">
            <v>Purple Heather</v>
          </cell>
          <cell r="C3463" t="str">
            <v>UH</v>
          </cell>
          <cell r="F3463" t="str">
            <v>CSW</v>
          </cell>
          <cell r="I3463">
            <v>1830</v>
          </cell>
          <cell r="J3463" t="str">
            <v>50/50% P/C</v>
          </cell>
          <cell r="M3463" t="str">
            <v>Fiber Reactive</v>
          </cell>
          <cell r="W3463">
            <v>34790</v>
          </cell>
          <cell r="Y3463">
            <v>35986</v>
          </cell>
          <cell r="Z3463" t="str">
            <v>Dropped</v>
          </cell>
        </row>
        <row r="3464">
          <cell r="A3464">
            <v>870</v>
          </cell>
          <cell r="B3464" t="str">
            <v>Dark Olive Heather</v>
          </cell>
          <cell r="C3464" t="str">
            <v>OH</v>
          </cell>
          <cell r="F3464" t="str">
            <v>CSW</v>
          </cell>
          <cell r="I3464">
            <v>1830</v>
          </cell>
          <cell r="J3464" t="str">
            <v>50/50% P/C</v>
          </cell>
          <cell r="M3464" t="str">
            <v>Fiber Reactive</v>
          </cell>
          <cell r="W3464">
            <v>34790</v>
          </cell>
          <cell r="Y3464">
            <v>35986</v>
          </cell>
          <cell r="Z3464" t="str">
            <v>Dropped</v>
          </cell>
        </row>
        <row r="3465">
          <cell r="A3465" t="str">
            <v>869EL</v>
          </cell>
          <cell r="B3465" t="str">
            <v>Sahara Red</v>
          </cell>
          <cell r="C3465" t="str">
            <v>WB</v>
          </cell>
          <cell r="D3465" t="str">
            <v>Barbara Maddox</v>
          </cell>
          <cell r="E3465" t="str">
            <v>Boys Classics Briefs</v>
          </cell>
          <cell r="F3465" t="str">
            <v>MUN</v>
          </cell>
          <cell r="I3465" t="str">
            <v>ELASTIC</v>
          </cell>
          <cell r="J3465" t="str">
            <v>POLYESTER</v>
          </cell>
          <cell r="M3465" t="str">
            <v>DISPERSE</v>
          </cell>
          <cell r="Z3465" t="str">
            <v xml:space="preserve"> </v>
          </cell>
        </row>
        <row r="3466">
          <cell r="A3466" t="str">
            <v>869A</v>
          </cell>
          <cell r="B3466" t="str">
            <v>Sahara Red</v>
          </cell>
          <cell r="C3466" t="str">
            <v>WB</v>
          </cell>
          <cell r="F3466" t="str">
            <v>CSW</v>
          </cell>
          <cell r="I3466">
            <v>1857</v>
          </cell>
          <cell r="J3466" t="str">
            <v>100% Cotton</v>
          </cell>
          <cell r="M3466" t="str">
            <v>Fiber Reactive</v>
          </cell>
          <cell r="N3466" t="str">
            <v>Jet Scour</v>
          </cell>
          <cell r="W3466">
            <v>35704</v>
          </cell>
          <cell r="Z3466" t="str">
            <v xml:space="preserve"> </v>
          </cell>
        </row>
        <row r="3467">
          <cell r="A3467" t="str">
            <v>869</v>
          </cell>
          <cell r="B3467" t="str">
            <v>Sahara Red</v>
          </cell>
          <cell r="C3467" t="str">
            <v>WB</v>
          </cell>
          <cell r="D3467" t="str">
            <v>Barbara Maddox</v>
          </cell>
          <cell r="E3467" t="str">
            <v>Boys Classics Briefs</v>
          </cell>
          <cell r="F3467" t="str">
            <v>MUN</v>
          </cell>
          <cell r="I3467">
            <v>2824</v>
          </cell>
          <cell r="J3467" t="str">
            <v>100% Cotton</v>
          </cell>
          <cell r="K3467" t="str">
            <v>F'02</v>
          </cell>
          <cell r="L3467" t="str">
            <v>869 Sahara Red</v>
          </cell>
          <cell r="M3467" t="str">
            <v>Fiber Reactive</v>
          </cell>
          <cell r="N3467" t="str">
            <v>Jet Scour</v>
          </cell>
          <cell r="R3467">
            <v>0.39029999999999998</v>
          </cell>
          <cell r="W3467">
            <v>38210</v>
          </cell>
          <cell r="Z3467" t="str">
            <v xml:space="preserve"> </v>
          </cell>
        </row>
        <row r="3468">
          <cell r="A3468">
            <v>868</v>
          </cell>
          <cell r="B3468" t="str">
            <v>Wild Berry</v>
          </cell>
          <cell r="C3468" t="str">
            <v>E6</v>
          </cell>
          <cell r="F3468" t="str">
            <v>UNW</v>
          </cell>
          <cell r="I3468" t="str">
            <v>2808CY</v>
          </cell>
          <cell r="J3468" t="str">
            <v>100% Cotton</v>
          </cell>
          <cell r="M3468" t="str">
            <v>Fiber Reactive</v>
          </cell>
          <cell r="W3468">
            <v>34912</v>
          </cell>
          <cell r="Y3468">
            <v>36008</v>
          </cell>
          <cell r="Z3468" t="str">
            <v>Dropped</v>
          </cell>
        </row>
        <row r="3469">
          <cell r="A3469">
            <v>867</v>
          </cell>
          <cell r="B3469" t="str">
            <v>Faded Violet</v>
          </cell>
          <cell r="C3469" t="str">
            <v>I8</v>
          </cell>
          <cell r="F3469" t="str">
            <v>CSW</v>
          </cell>
          <cell r="I3469">
            <v>7046</v>
          </cell>
          <cell r="J3469" t="str">
            <v>50/50% P/C</v>
          </cell>
          <cell r="M3469" t="str">
            <v>Dis./F.R.</v>
          </cell>
          <cell r="Y3469">
            <v>36008</v>
          </cell>
          <cell r="Z3469" t="str">
            <v>Dropped</v>
          </cell>
        </row>
        <row r="3470">
          <cell r="A3470">
            <v>866</v>
          </cell>
          <cell r="B3470" t="str">
            <v>Pink Flame</v>
          </cell>
          <cell r="C3470" t="str">
            <v>IF</v>
          </cell>
          <cell r="F3470" t="str">
            <v>CSW</v>
          </cell>
          <cell r="I3470">
            <v>7046</v>
          </cell>
          <cell r="J3470" t="str">
            <v>50/50% P/C</v>
          </cell>
          <cell r="M3470" t="str">
            <v>Dis./F.R.</v>
          </cell>
          <cell r="Y3470">
            <v>36008</v>
          </cell>
          <cell r="Z3470" t="str">
            <v>Dropped</v>
          </cell>
        </row>
        <row r="3471">
          <cell r="A3471">
            <v>865</v>
          </cell>
          <cell r="B3471" t="str">
            <v>Blue</v>
          </cell>
          <cell r="F3471" t="str">
            <v>CSW</v>
          </cell>
          <cell r="I3471">
            <v>1780</v>
          </cell>
          <cell r="J3471" t="str">
            <v>100% Cotton</v>
          </cell>
          <cell r="M3471" t="str">
            <v>Fiber Reactive</v>
          </cell>
          <cell r="Z3471" t="str">
            <v xml:space="preserve"> </v>
          </cell>
        </row>
        <row r="3472">
          <cell r="A3472">
            <v>864</v>
          </cell>
          <cell r="B3472" t="str">
            <v>Cardinal</v>
          </cell>
          <cell r="C3472" t="str">
            <v>CD</v>
          </cell>
          <cell r="F3472" t="str">
            <v>HAM</v>
          </cell>
          <cell r="I3472">
            <v>1880</v>
          </cell>
          <cell r="J3472" t="str">
            <v>100% Cotton</v>
          </cell>
          <cell r="M3472" t="str">
            <v>Fiber Reactive</v>
          </cell>
          <cell r="Y3472">
            <v>36008</v>
          </cell>
          <cell r="Z3472" t="str">
            <v>Dropped</v>
          </cell>
        </row>
        <row r="3473">
          <cell r="A3473">
            <v>863</v>
          </cell>
          <cell r="B3473" t="str">
            <v>Rosy</v>
          </cell>
          <cell r="C3473" t="str">
            <v>E7</v>
          </cell>
          <cell r="F3473" t="str">
            <v>CSW</v>
          </cell>
          <cell r="I3473">
            <v>7032</v>
          </cell>
          <cell r="J3473" t="str">
            <v>50/50% A/C</v>
          </cell>
          <cell r="M3473" t="str">
            <v>Bas./F.R.</v>
          </cell>
          <cell r="W3473">
            <v>35004</v>
          </cell>
          <cell r="Y3473">
            <v>36008</v>
          </cell>
          <cell r="Z3473" t="str">
            <v>Dropped</v>
          </cell>
        </row>
        <row r="3474">
          <cell r="A3474">
            <v>862</v>
          </cell>
          <cell r="B3474" t="str">
            <v>Purple Passion</v>
          </cell>
          <cell r="C3474" t="str">
            <v>UP</v>
          </cell>
          <cell r="F3474" t="str">
            <v>CSW</v>
          </cell>
          <cell r="I3474">
            <v>7032</v>
          </cell>
          <cell r="J3474" t="str">
            <v>50/50% A/C</v>
          </cell>
          <cell r="M3474" t="str">
            <v>Bas./F.R.</v>
          </cell>
          <cell r="W3474">
            <v>35034</v>
          </cell>
          <cell r="Y3474">
            <v>36008</v>
          </cell>
          <cell r="Z3474" t="str">
            <v>Dropped</v>
          </cell>
        </row>
        <row r="3475">
          <cell r="A3475">
            <v>861</v>
          </cell>
          <cell r="B3475" t="str">
            <v>Dahlia Purple</v>
          </cell>
          <cell r="C3475" t="str">
            <v>7D</v>
          </cell>
          <cell r="F3475" t="str">
            <v>UNW</v>
          </cell>
          <cell r="I3475" t="str">
            <v>2808CY</v>
          </cell>
          <cell r="J3475" t="str">
            <v>100% Cotton</v>
          </cell>
          <cell r="M3475" t="str">
            <v>Fiber Reactive</v>
          </cell>
          <cell r="W3475">
            <v>35004</v>
          </cell>
          <cell r="Y3475">
            <v>36008</v>
          </cell>
          <cell r="Z3475" t="str">
            <v>Dropped</v>
          </cell>
        </row>
        <row r="3476">
          <cell r="A3476">
            <v>860</v>
          </cell>
          <cell r="B3476" t="str">
            <v>Cool Aqua</v>
          </cell>
          <cell r="C3476" t="str">
            <v>CQ</v>
          </cell>
          <cell r="F3476" t="str">
            <v>CSW</v>
          </cell>
          <cell r="I3476">
            <v>1857</v>
          </cell>
          <cell r="J3476" t="str">
            <v>100% Cotton</v>
          </cell>
          <cell r="M3476" t="str">
            <v>Fiber Reactive</v>
          </cell>
          <cell r="W3476">
            <v>35217</v>
          </cell>
          <cell r="Z3476" t="str">
            <v xml:space="preserve"> </v>
          </cell>
        </row>
        <row r="3477">
          <cell r="A3477">
            <v>859</v>
          </cell>
          <cell r="B3477" t="str">
            <v>Lime Juice</v>
          </cell>
          <cell r="C3477" t="str">
            <v>LZ</v>
          </cell>
          <cell r="F3477" t="str">
            <v>CSW</v>
          </cell>
          <cell r="I3477">
            <v>1857</v>
          </cell>
          <cell r="J3477" t="str">
            <v>100% Cotton</v>
          </cell>
          <cell r="M3477" t="str">
            <v>Fiber Reactive</v>
          </cell>
          <cell r="W3477">
            <v>35186</v>
          </cell>
          <cell r="Z3477" t="str">
            <v xml:space="preserve"> </v>
          </cell>
        </row>
        <row r="3478">
          <cell r="A3478">
            <v>858</v>
          </cell>
          <cell r="B3478" t="str">
            <v>Merlot</v>
          </cell>
          <cell r="C3478" t="str">
            <v>EJ</v>
          </cell>
          <cell r="F3478" t="str">
            <v>CSW</v>
          </cell>
          <cell r="I3478">
            <v>7035</v>
          </cell>
          <cell r="J3478" t="str">
            <v>50/50% P/C</v>
          </cell>
          <cell r="M3478" t="str">
            <v>Dis./F.R.</v>
          </cell>
          <cell r="Z3478" t="str">
            <v xml:space="preserve"> </v>
          </cell>
        </row>
        <row r="3479">
          <cell r="A3479">
            <v>857</v>
          </cell>
          <cell r="B3479" t="str">
            <v>Purple Dream</v>
          </cell>
          <cell r="C3479" t="str">
            <v>VK</v>
          </cell>
          <cell r="F3479" t="str">
            <v>CSW</v>
          </cell>
          <cell r="I3479">
            <v>1857</v>
          </cell>
          <cell r="J3479" t="str">
            <v>100% Cotton</v>
          </cell>
          <cell r="M3479" t="str">
            <v>Fiber Reactive</v>
          </cell>
          <cell r="W3479">
            <v>35156</v>
          </cell>
          <cell r="Y3479">
            <v>35986</v>
          </cell>
          <cell r="Z3479" t="str">
            <v>Dropped</v>
          </cell>
        </row>
        <row r="3480">
          <cell r="A3480">
            <v>856</v>
          </cell>
          <cell r="B3480" t="str">
            <v>Purple Mist</v>
          </cell>
          <cell r="C3480" t="str">
            <v>JO</v>
          </cell>
          <cell r="F3480" t="str">
            <v>CSW</v>
          </cell>
          <cell r="I3480">
            <v>1857</v>
          </cell>
          <cell r="J3480" t="str">
            <v>100% Cotton</v>
          </cell>
          <cell r="M3480" t="str">
            <v>Fiber Reactive</v>
          </cell>
          <cell r="Y3480">
            <v>36008</v>
          </cell>
          <cell r="Z3480" t="str">
            <v>Dropped</v>
          </cell>
        </row>
        <row r="3481">
          <cell r="A3481">
            <v>855</v>
          </cell>
          <cell r="B3481" t="str">
            <v>Soft Teal</v>
          </cell>
          <cell r="C3481" t="str">
            <v>JK</v>
          </cell>
          <cell r="F3481" t="str">
            <v>CSW</v>
          </cell>
          <cell r="I3481">
            <v>7035</v>
          </cell>
          <cell r="J3481" t="str">
            <v>50/50% P/C</v>
          </cell>
          <cell r="M3481" t="str">
            <v>Dis./F.R.</v>
          </cell>
          <cell r="Z3481" t="str">
            <v xml:space="preserve"> </v>
          </cell>
        </row>
        <row r="3482">
          <cell r="A3482">
            <v>854</v>
          </cell>
          <cell r="B3482" t="str">
            <v>Graphite Heather</v>
          </cell>
          <cell r="C3482" t="str">
            <v>HQ</v>
          </cell>
          <cell r="F3482" t="str">
            <v>CSW</v>
          </cell>
          <cell r="I3482">
            <v>7032</v>
          </cell>
          <cell r="J3482" t="str">
            <v>50/50% A/C</v>
          </cell>
          <cell r="M3482" t="str">
            <v>Bas./F.R.</v>
          </cell>
          <cell r="Y3482">
            <v>36039</v>
          </cell>
          <cell r="Z3482" t="str">
            <v>Dropped</v>
          </cell>
        </row>
        <row r="3483">
          <cell r="A3483">
            <v>853</v>
          </cell>
          <cell r="B3483" t="str">
            <v>Fiesta/Fuchsia</v>
          </cell>
          <cell r="C3483" t="str">
            <v>V5/FS</v>
          </cell>
          <cell r="F3483" t="str">
            <v>CSW</v>
          </cell>
          <cell r="I3483">
            <v>1850</v>
          </cell>
          <cell r="J3483" t="str">
            <v>50/50% P/C</v>
          </cell>
          <cell r="W3483">
            <v>34243</v>
          </cell>
          <cell r="Y3483">
            <v>36039</v>
          </cell>
          <cell r="Z3483" t="str">
            <v>Dropped</v>
          </cell>
        </row>
        <row r="3484">
          <cell r="A3484">
            <v>852</v>
          </cell>
          <cell r="B3484" t="str">
            <v>Chili</v>
          </cell>
          <cell r="C3484" t="str">
            <v>E9</v>
          </cell>
          <cell r="F3484" t="str">
            <v>CSW</v>
          </cell>
          <cell r="I3484">
            <v>7032</v>
          </cell>
          <cell r="J3484" t="str">
            <v>50/50% A/C</v>
          </cell>
          <cell r="M3484" t="str">
            <v>Bas./F.R.</v>
          </cell>
          <cell r="W3484">
            <v>35096</v>
          </cell>
          <cell r="Y3484">
            <v>36039</v>
          </cell>
          <cell r="Z3484" t="str">
            <v>Dropped</v>
          </cell>
        </row>
        <row r="3485">
          <cell r="A3485">
            <v>851</v>
          </cell>
          <cell r="B3485" t="str">
            <v>Celeste Blue</v>
          </cell>
          <cell r="C3485" t="str">
            <v>UU</v>
          </cell>
          <cell r="F3485" t="str">
            <v>CSW</v>
          </cell>
          <cell r="I3485">
            <v>7046</v>
          </cell>
          <cell r="J3485" t="str">
            <v>50/50% P/C</v>
          </cell>
          <cell r="M3485" t="str">
            <v>Dis./F.R.</v>
          </cell>
          <cell r="Y3485">
            <v>35370</v>
          </cell>
          <cell r="Z3485" t="str">
            <v>Dropped</v>
          </cell>
        </row>
        <row r="3486">
          <cell r="A3486">
            <v>850</v>
          </cell>
          <cell r="B3486" t="str">
            <v>Eggplant</v>
          </cell>
          <cell r="C3486" t="str">
            <v>ET</v>
          </cell>
          <cell r="F3486" t="str">
            <v>CSW</v>
          </cell>
          <cell r="I3486">
            <v>7032</v>
          </cell>
          <cell r="J3486" t="str">
            <v>50/50% A/C</v>
          </cell>
          <cell r="M3486" t="str">
            <v>Bas./F.R.</v>
          </cell>
          <cell r="W3486">
            <v>35034</v>
          </cell>
          <cell r="Y3486">
            <v>36039</v>
          </cell>
          <cell r="Z3486" t="str">
            <v>Dropped</v>
          </cell>
        </row>
        <row r="3487">
          <cell r="A3487" t="str">
            <v>849</v>
          </cell>
          <cell r="B3487" t="str">
            <v>Grey Heather</v>
          </cell>
          <cell r="C3487" t="str">
            <v>G9</v>
          </cell>
          <cell r="F3487" t="str">
            <v>CSW</v>
          </cell>
          <cell r="I3487">
            <v>2599</v>
          </cell>
          <cell r="J3487" t="str">
            <v>90%/10% C/P</v>
          </cell>
          <cell r="M3487" t="str">
            <v>No Dyes</v>
          </cell>
          <cell r="N3487" t="str">
            <v>Jet Scour</v>
          </cell>
          <cell r="W3487">
            <v>35156</v>
          </cell>
          <cell r="Z3487" t="str">
            <v xml:space="preserve"> </v>
          </cell>
        </row>
        <row r="3488">
          <cell r="A3488">
            <v>848</v>
          </cell>
          <cell r="B3488" t="str">
            <v>Dark Green</v>
          </cell>
          <cell r="C3488" t="str">
            <v>DC</v>
          </cell>
          <cell r="F3488" t="str">
            <v>UNW</v>
          </cell>
          <cell r="I3488">
            <v>2739</v>
          </cell>
          <cell r="J3488" t="str">
            <v>100% Cotton</v>
          </cell>
          <cell r="M3488" t="str">
            <v>Fiber Reactive</v>
          </cell>
          <cell r="W3488">
            <v>35004</v>
          </cell>
          <cell r="Z3488" t="str">
            <v xml:space="preserve"> </v>
          </cell>
        </row>
        <row r="3489">
          <cell r="A3489" t="str">
            <v>847</v>
          </cell>
          <cell r="B3489" t="str">
            <v>Fuchsia</v>
          </cell>
          <cell r="C3489" t="str">
            <v>V5</v>
          </cell>
          <cell r="F3489" t="str">
            <v>UNW</v>
          </cell>
          <cell r="I3489" t="str">
            <v>3005/1880/2808CY</v>
          </cell>
          <cell r="J3489" t="str">
            <v>100% Cotton</v>
          </cell>
          <cell r="M3489" t="str">
            <v>Fiber Reactive</v>
          </cell>
          <cell r="W3489">
            <v>35521</v>
          </cell>
          <cell r="Z3489" t="str">
            <v xml:space="preserve"> </v>
          </cell>
        </row>
        <row r="3490">
          <cell r="A3490">
            <v>846</v>
          </cell>
          <cell r="B3490" t="str">
            <v>Atlantic Royal</v>
          </cell>
          <cell r="C3490">
            <v>29</v>
          </cell>
          <cell r="J3490" t="str">
            <v>100% Cotton</v>
          </cell>
          <cell r="Y3490">
            <v>35977</v>
          </cell>
          <cell r="Z3490" t="str">
            <v>Dropped</v>
          </cell>
        </row>
        <row r="3491">
          <cell r="A3491" t="str">
            <v>845EL</v>
          </cell>
          <cell r="B3491" t="str">
            <v>Lavender Quartz</v>
          </cell>
        </row>
        <row r="3492">
          <cell r="A3492" t="str">
            <v>845PEG007</v>
          </cell>
          <cell r="B3492" t="str">
            <v>Cream</v>
          </cell>
          <cell r="C3492" t="str">
            <v>CK</v>
          </cell>
          <cell r="F3492" t="str">
            <v>UNW</v>
          </cell>
          <cell r="G3492">
            <v>37991</v>
          </cell>
          <cell r="I3492" t="str">
            <v>ELASTIC</v>
          </cell>
          <cell r="J3492" t="str">
            <v>POLYESTER</v>
          </cell>
          <cell r="M3492" t="str">
            <v>PIGMENT</v>
          </cell>
          <cell r="W3492">
            <v>37991</v>
          </cell>
          <cell r="Z3492" t="str">
            <v>COMPLETE</v>
          </cell>
        </row>
        <row r="3493">
          <cell r="A3493" t="str">
            <v>845</v>
          </cell>
          <cell r="B3493" t="str">
            <v>Cream</v>
          </cell>
          <cell r="C3493" t="str">
            <v>CK</v>
          </cell>
          <cell r="F3493" t="str">
            <v>UNW</v>
          </cell>
          <cell r="I3493">
            <v>2675</v>
          </cell>
          <cell r="J3493" t="str">
            <v>100% Cotton</v>
          </cell>
          <cell r="M3493" t="str">
            <v>Direct</v>
          </cell>
          <cell r="N3493" t="str">
            <v>Jet Bleach</v>
          </cell>
          <cell r="R3493">
            <v>3.0000000000000001E-3</v>
          </cell>
          <cell r="W3493">
            <v>38285</v>
          </cell>
          <cell r="Z3493" t="str">
            <v xml:space="preserve"> </v>
          </cell>
        </row>
        <row r="3494">
          <cell r="A3494">
            <v>844</v>
          </cell>
          <cell r="B3494" t="str">
            <v>Performance Green</v>
          </cell>
          <cell r="C3494" t="str">
            <v>7N</v>
          </cell>
          <cell r="F3494" t="str">
            <v>CSW</v>
          </cell>
          <cell r="I3494">
            <v>1240</v>
          </cell>
          <cell r="J3494" t="str">
            <v>100% Cotton</v>
          </cell>
          <cell r="M3494" t="str">
            <v>Fiber Reactive</v>
          </cell>
          <cell r="W3494">
            <v>35065</v>
          </cell>
          <cell r="Z3494" t="str">
            <v xml:space="preserve"> </v>
          </cell>
        </row>
        <row r="3495">
          <cell r="A3495">
            <v>843</v>
          </cell>
          <cell r="B3495" t="str">
            <v>Royal Blue</v>
          </cell>
          <cell r="C3495" t="str">
            <v>RB</v>
          </cell>
          <cell r="F3495" t="str">
            <v>UNW</v>
          </cell>
          <cell r="I3495">
            <v>2739</v>
          </cell>
          <cell r="J3495" t="str">
            <v>100% Cotton</v>
          </cell>
          <cell r="M3495" t="str">
            <v>Fiber Reactive</v>
          </cell>
          <cell r="W3495">
            <v>34973</v>
          </cell>
          <cell r="Z3495" t="str">
            <v xml:space="preserve"> </v>
          </cell>
        </row>
        <row r="3496">
          <cell r="A3496">
            <v>842</v>
          </cell>
          <cell r="B3496" t="str">
            <v>Maroon</v>
          </cell>
          <cell r="C3496" t="str">
            <v>MM</v>
          </cell>
          <cell r="F3496" t="str">
            <v>UNW</v>
          </cell>
          <cell r="I3496">
            <v>2739</v>
          </cell>
          <cell r="J3496" t="str">
            <v>100% Cotton</v>
          </cell>
          <cell r="M3496" t="str">
            <v>Fiber Reactive</v>
          </cell>
          <cell r="W3496">
            <v>35065</v>
          </cell>
          <cell r="Z3496" t="str">
            <v xml:space="preserve"> </v>
          </cell>
        </row>
        <row r="3497">
          <cell r="A3497" t="str">
            <v>841</v>
          </cell>
          <cell r="B3497" t="str">
            <v>Navy Nights</v>
          </cell>
          <cell r="C3497" t="str">
            <v>NH</v>
          </cell>
          <cell r="F3497" t="str">
            <v>UNW</v>
          </cell>
          <cell r="I3497">
            <v>2808</v>
          </cell>
          <cell r="J3497" t="str">
            <v>100% Cotton</v>
          </cell>
          <cell r="M3497" t="str">
            <v>Fiber Reactive</v>
          </cell>
          <cell r="N3497" t="str">
            <v>Jet Scour</v>
          </cell>
          <cell r="R3497">
            <v>0.18840000000000001</v>
          </cell>
          <cell r="W3497">
            <v>35004</v>
          </cell>
          <cell r="Z3497" t="str">
            <v xml:space="preserve"> </v>
          </cell>
        </row>
        <row r="3498">
          <cell r="A3498">
            <v>840</v>
          </cell>
          <cell r="B3498" t="str">
            <v>Eggplant</v>
          </cell>
          <cell r="C3498" t="str">
            <v>ET</v>
          </cell>
          <cell r="F3498" t="str">
            <v>UNW</v>
          </cell>
          <cell r="I3498" t="str">
            <v>1857/2853CY</v>
          </cell>
          <cell r="J3498" t="str">
            <v>100% Cotton</v>
          </cell>
          <cell r="M3498" t="str">
            <v>Fiber Reactive</v>
          </cell>
          <cell r="W3498">
            <v>35004</v>
          </cell>
          <cell r="Y3498">
            <v>35986</v>
          </cell>
          <cell r="Z3498" t="str">
            <v>Dropped</v>
          </cell>
        </row>
        <row r="3499">
          <cell r="A3499">
            <v>839</v>
          </cell>
          <cell r="B3499" t="str">
            <v>Columbia Blue</v>
          </cell>
          <cell r="C3499" t="str">
            <v>CB</v>
          </cell>
          <cell r="F3499" t="str">
            <v>UNW</v>
          </cell>
          <cell r="I3499" t="str">
            <v>2808CY</v>
          </cell>
          <cell r="J3499" t="str">
            <v>100% Cotton</v>
          </cell>
          <cell r="M3499" t="str">
            <v>Fiber Reactive</v>
          </cell>
          <cell r="W3499">
            <v>34973</v>
          </cell>
          <cell r="Y3499">
            <v>35796</v>
          </cell>
          <cell r="Z3499" t="str">
            <v>Dropped</v>
          </cell>
        </row>
        <row r="3500">
          <cell r="A3500">
            <v>838</v>
          </cell>
          <cell r="B3500" t="str">
            <v>Magenta</v>
          </cell>
          <cell r="C3500" t="str">
            <v>MN</v>
          </cell>
          <cell r="J3500" t="str">
            <v>100% Cotton</v>
          </cell>
          <cell r="Y3500">
            <v>35400</v>
          </cell>
          <cell r="Z3500" t="str">
            <v>Dropped</v>
          </cell>
        </row>
        <row r="3501">
          <cell r="A3501">
            <v>837</v>
          </cell>
          <cell r="B3501" t="str">
            <v>Bouquet Pink</v>
          </cell>
          <cell r="C3501" t="str">
            <v>HX</v>
          </cell>
          <cell r="F3501" t="str">
            <v>CSW</v>
          </cell>
          <cell r="I3501">
            <v>7032</v>
          </cell>
          <cell r="J3501" t="str">
            <v>50/50% A/C</v>
          </cell>
          <cell r="M3501" t="str">
            <v>Bas./F.R.</v>
          </cell>
          <cell r="W3501">
            <v>35096</v>
          </cell>
          <cell r="Z3501" t="str">
            <v xml:space="preserve"> </v>
          </cell>
        </row>
        <row r="3502">
          <cell r="A3502">
            <v>836</v>
          </cell>
          <cell r="B3502" t="str">
            <v>Field Green</v>
          </cell>
          <cell r="C3502" t="str">
            <v>8G</v>
          </cell>
          <cell r="J3502" t="str">
            <v>100% Cotton</v>
          </cell>
          <cell r="M3502" t="str">
            <v>Fiber Reactive</v>
          </cell>
          <cell r="Y3502">
            <v>36039</v>
          </cell>
          <cell r="Z3502" t="str">
            <v>Dropped</v>
          </cell>
        </row>
        <row r="3503">
          <cell r="A3503">
            <v>835</v>
          </cell>
          <cell r="B3503" t="str">
            <v>Free Style Teal</v>
          </cell>
          <cell r="C3503" t="str">
            <v>8F</v>
          </cell>
          <cell r="F3503" t="str">
            <v>CSW</v>
          </cell>
          <cell r="I3503">
            <v>1857</v>
          </cell>
          <cell r="J3503" t="str">
            <v>100% Cotton</v>
          </cell>
          <cell r="M3503" t="str">
            <v>Fiber Reactive</v>
          </cell>
          <cell r="W3503">
            <v>35004</v>
          </cell>
          <cell r="Y3503">
            <v>36039</v>
          </cell>
          <cell r="Z3503" t="str">
            <v>Dropped</v>
          </cell>
        </row>
        <row r="3504">
          <cell r="A3504">
            <v>834</v>
          </cell>
          <cell r="B3504" t="str">
            <v>Red Clay</v>
          </cell>
          <cell r="C3504" t="str">
            <v>RG</v>
          </cell>
          <cell r="F3504" t="str">
            <v>CSW</v>
          </cell>
          <cell r="I3504">
            <v>1857</v>
          </cell>
          <cell r="J3504" t="str">
            <v>100% Cotton</v>
          </cell>
          <cell r="M3504" t="str">
            <v>Bas./F.R.</v>
          </cell>
          <cell r="W3504">
            <v>35278</v>
          </cell>
          <cell r="Z3504" t="str">
            <v xml:space="preserve"> </v>
          </cell>
        </row>
        <row r="3505">
          <cell r="A3505">
            <v>833</v>
          </cell>
          <cell r="B3505" t="str">
            <v>Lavender/Purple Ice</v>
          </cell>
          <cell r="C3505" t="str">
            <v>LV</v>
          </cell>
          <cell r="F3505" t="str">
            <v>CSW</v>
          </cell>
          <cell r="I3505">
            <v>7032</v>
          </cell>
          <cell r="J3505" t="str">
            <v>50/50% A/C</v>
          </cell>
          <cell r="M3505" t="str">
            <v>Bas./F.R.</v>
          </cell>
          <cell r="W3505">
            <v>35034</v>
          </cell>
          <cell r="Y3505">
            <v>36039</v>
          </cell>
          <cell r="Z3505" t="str">
            <v>Dropped</v>
          </cell>
        </row>
        <row r="3506">
          <cell r="A3506" t="str">
            <v>832</v>
          </cell>
          <cell r="B3506" t="str">
            <v>Teal</v>
          </cell>
          <cell r="C3506" t="str">
            <v>TE</v>
          </cell>
          <cell r="F3506" t="str">
            <v>CSW</v>
          </cell>
          <cell r="I3506">
            <v>2260</v>
          </cell>
          <cell r="J3506" t="str">
            <v>50/50% P/C</v>
          </cell>
          <cell r="M3506" t="str">
            <v>Dis./F.R.</v>
          </cell>
          <cell r="N3506" t="str">
            <v>BR W/ Opt.</v>
          </cell>
          <cell r="W3506">
            <v>35339</v>
          </cell>
          <cell r="Z3506" t="str">
            <v xml:space="preserve"> </v>
          </cell>
        </row>
        <row r="3507">
          <cell r="A3507">
            <v>831</v>
          </cell>
          <cell r="B3507" t="str">
            <v>Academy Blue</v>
          </cell>
          <cell r="C3507" t="str">
            <v>YU</v>
          </cell>
          <cell r="F3507" t="str">
            <v>CSW</v>
          </cell>
          <cell r="I3507">
            <v>7032</v>
          </cell>
          <cell r="J3507" t="str">
            <v>50/50% A/C</v>
          </cell>
          <cell r="M3507" t="str">
            <v>Bas./F.R.</v>
          </cell>
          <cell r="W3507">
            <v>35156</v>
          </cell>
          <cell r="Y3507">
            <v>36039</v>
          </cell>
          <cell r="Z3507" t="str">
            <v>Dropped</v>
          </cell>
        </row>
        <row r="3508">
          <cell r="A3508">
            <v>830</v>
          </cell>
          <cell r="B3508" t="str">
            <v>Pencil Yellow</v>
          </cell>
          <cell r="C3508" t="str">
            <v>YN</v>
          </cell>
          <cell r="F3508" t="str">
            <v>CSW</v>
          </cell>
          <cell r="I3508">
            <v>7032</v>
          </cell>
          <cell r="J3508" t="str">
            <v>50/50% A/C</v>
          </cell>
          <cell r="M3508" t="str">
            <v>Bas./F.R.</v>
          </cell>
          <cell r="W3508">
            <v>35096</v>
          </cell>
          <cell r="Z3508" t="str">
            <v xml:space="preserve"> </v>
          </cell>
        </row>
        <row r="3509">
          <cell r="A3509">
            <v>829</v>
          </cell>
          <cell r="B3509" t="str">
            <v>Twister Teal</v>
          </cell>
          <cell r="C3509" t="str">
            <v>WV</v>
          </cell>
          <cell r="F3509" t="str">
            <v>CSW</v>
          </cell>
          <cell r="I3509">
            <v>7046</v>
          </cell>
          <cell r="J3509" t="str">
            <v>50/50% P/C</v>
          </cell>
          <cell r="M3509" t="str">
            <v>Dis./F.R.</v>
          </cell>
          <cell r="W3509">
            <v>35156</v>
          </cell>
          <cell r="Z3509" t="str">
            <v xml:space="preserve"> </v>
          </cell>
        </row>
        <row r="3510">
          <cell r="A3510">
            <v>828</v>
          </cell>
          <cell r="B3510" t="str">
            <v>Graphite Heather</v>
          </cell>
          <cell r="C3510" t="str">
            <v>HQ</v>
          </cell>
          <cell r="F3510" t="str">
            <v>CSW</v>
          </cell>
          <cell r="I3510">
            <v>7046</v>
          </cell>
          <cell r="J3510" t="str">
            <v>50/50% P/C</v>
          </cell>
          <cell r="M3510" t="str">
            <v>Dis./F.R.</v>
          </cell>
          <cell r="W3510">
            <v>35034</v>
          </cell>
          <cell r="Z3510" t="str">
            <v xml:space="preserve"> </v>
          </cell>
        </row>
        <row r="3511">
          <cell r="A3511" t="str">
            <v>827EL</v>
          </cell>
          <cell r="B3511" t="str">
            <v>Wild Orchid</v>
          </cell>
          <cell r="D3511" t="str">
            <v>Mary Taylor</v>
          </cell>
          <cell r="E3511" t="str">
            <v>Lisa Frank Program</v>
          </cell>
          <cell r="F3511" t="str">
            <v>HHW</v>
          </cell>
          <cell r="G3511">
            <v>37480</v>
          </cell>
          <cell r="H3511">
            <v>37480</v>
          </cell>
          <cell r="I3511" t="str">
            <v>PEG001</v>
          </cell>
          <cell r="J3511" t="str">
            <v>POLYESTER</v>
          </cell>
          <cell r="M3511" t="str">
            <v>DISPERSE</v>
          </cell>
          <cell r="Y3511">
            <v>37496</v>
          </cell>
          <cell r="Z3511" t="str">
            <v>COMPLETE</v>
          </cell>
        </row>
        <row r="3512">
          <cell r="A3512" t="str">
            <v>827</v>
          </cell>
          <cell r="B3512" t="str">
            <v>Wild Orchid</v>
          </cell>
          <cell r="C3512" t="str">
            <v>JL/WO</v>
          </cell>
          <cell r="F3512" t="str">
            <v>CSW</v>
          </cell>
          <cell r="I3512" t="str">
            <v>1857/2808CY</v>
          </cell>
          <cell r="J3512" t="str">
            <v>100% Cotton</v>
          </cell>
          <cell r="M3512" t="str">
            <v>Fiber Reactive</v>
          </cell>
          <cell r="N3512" t="str">
            <v>BR W/ Opt.</v>
          </cell>
          <cell r="W3512">
            <v>35034</v>
          </cell>
          <cell r="Z3512" t="str">
            <v xml:space="preserve"> </v>
          </cell>
        </row>
        <row r="3513">
          <cell r="A3513">
            <v>826</v>
          </cell>
          <cell r="B3513" t="str">
            <v>Spruce Green</v>
          </cell>
          <cell r="C3513" t="str">
            <v>SG</v>
          </cell>
          <cell r="F3513" t="str">
            <v>HAMP</v>
          </cell>
          <cell r="I3513">
            <v>1880</v>
          </cell>
          <cell r="J3513" t="str">
            <v>100% Cotton</v>
          </cell>
          <cell r="M3513" t="str">
            <v>Fiber Reactive</v>
          </cell>
          <cell r="Z3513" t="str">
            <v xml:space="preserve"> </v>
          </cell>
        </row>
        <row r="3514">
          <cell r="A3514">
            <v>825</v>
          </cell>
          <cell r="B3514" t="str">
            <v>Pulse Pink</v>
          </cell>
          <cell r="F3514" t="str">
            <v>CSW</v>
          </cell>
          <cell r="I3514">
            <v>1857</v>
          </cell>
          <cell r="J3514" t="str">
            <v>100% Cotton</v>
          </cell>
          <cell r="M3514" t="str">
            <v>Fiber Reactive</v>
          </cell>
          <cell r="W3514">
            <v>35004</v>
          </cell>
          <cell r="Y3514">
            <v>35986</v>
          </cell>
          <cell r="Z3514" t="str">
            <v>Dropped</v>
          </cell>
        </row>
        <row r="3515">
          <cell r="A3515">
            <v>824</v>
          </cell>
          <cell r="B3515" t="str">
            <v>Teal</v>
          </cell>
          <cell r="C3515" t="str">
            <v>TE</v>
          </cell>
          <cell r="F3515" t="str">
            <v>CSW</v>
          </cell>
          <cell r="I3515">
            <v>1880</v>
          </cell>
          <cell r="J3515" t="str">
            <v>100% Cotton</v>
          </cell>
          <cell r="M3515" t="str">
            <v>Fiber Reactive</v>
          </cell>
          <cell r="W3515">
            <v>34790</v>
          </cell>
          <cell r="Y3515">
            <v>35986</v>
          </cell>
          <cell r="Z3515" t="str">
            <v>Dropped</v>
          </cell>
        </row>
        <row r="3516">
          <cell r="A3516">
            <v>823</v>
          </cell>
          <cell r="B3516" t="str">
            <v>Purple Punch</v>
          </cell>
          <cell r="C3516" t="str">
            <v>8R</v>
          </cell>
          <cell r="F3516" t="str">
            <v>CSW</v>
          </cell>
          <cell r="I3516">
            <v>1857</v>
          </cell>
          <cell r="J3516" t="str">
            <v>100% Cotton</v>
          </cell>
          <cell r="M3516" t="str">
            <v>Fiber Reactive</v>
          </cell>
          <cell r="W3516">
            <v>35065</v>
          </cell>
          <cell r="Z3516" t="str">
            <v xml:space="preserve"> </v>
          </cell>
        </row>
        <row r="3517">
          <cell r="A3517">
            <v>822</v>
          </cell>
          <cell r="B3517" t="str">
            <v>Blue Crunch</v>
          </cell>
          <cell r="C3517" t="str">
            <v>8C</v>
          </cell>
          <cell r="F3517" t="str">
            <v>CSW</v>
          </cell>
          <cell r="G3517">
            <v>36222</v>
          </cell>
          <cell r="I3517">
            <v>1857</v>
          </cell>
          <cell r="J3517" t="str">
            <v>100% Cotton</v>
          </cell>
          <cell r="M3517" t="str">
            <v>Fiber Reactive</v>
          </cell>
          <cell r="O3517">
            <v>1</v>
          </cell>
          <cell r="R3517">
            <v>0.38</v>
          </cell>
          <cell r="W3517">
            <v>35065</v>
          </cell>
          <cell r="Z3517" t="b">
            <v>0</v>
          </cell>
        </row>
        <row r="3518">
          <cell r="A3518" t="str">
            <v>822DK0023</v>
          </cell>
          <cell r="B3518" t="str">
            <v>Blue Crunch</v>
          </cell>
          <cell r="D3518" t="str">
            <v>T. Martinez</v>
          </cell>
          <cell r="E3518" t="str">
            <v>F'04 BOYS MIGHTY BEANS</v>
          </cell>
          <cell r="F3518" t="str">
            <v>KIDS</v>
          </cell>
          <cell r="G3518">
            <v>38069</v>
          </cell>
          <cell r="H3518">
            <v>38070</v>
          </cell>
          <cell r="I3518" t="str">
            <v>DK0212</v>
          </cell>
          <cell r="J3518" t="str">
            <v>POLYESTER</v>
          </cell>
          <cell r="Z3518" t="str">
            <v>Lab dip in-process</v>
          </cell>
        </row>
        <row r="3519">
          <cell r="A3519">
            <v>821</v>
          </cell>
          <cell r="B3519" t="str">
            <v>Rosy</v>
          </cell>
          <cell r="C3519" t="str">
            <v>E7</v>
          </cell>
          <cell r="Z3519" t="str">
            <v xml:space="preserve"> </v>
          </cell>
        </row>
        <row r="3520">
          <cell r="A3520">
            <v>820</v>
          </cell>
          <cell r="B3520" t="str">
            <v>Khaki</v>
          </cell>
          <cell r="C3520" t="str">
            <v>KH</v>
          </cell>
          <cell r="F3520" t="str">
            <v>CSW</v>
          </cell>
          <cell r="I3520">
            <v>7032</v>
          </cell>
          <cell r="J3520" t="str">
            <v>50/50% A/C</v>
          </cell>
          <cell r="M3520" t="str">
            <v>Bas./F.R.</v>
          </cell>
          <cell r="W3520">
            <v>35156</v>
          </cell>
          <cell r="Y3520">
            <v>36039</v>
          </cell>
          <cell r="Z3520" t="str">
            <v>Dropped</v>
          </cell>
        </row>
        <row r="3521">
          <cell r="A3521">
            <v>819</v>
          </cell>
          <cell r="B3521" t="str">
            <v>Peacock</v>
          </cell>
          <cell r="C3521" t="str">
            <v>PC</v>
          </cell>
          <cell r="F3521" t="str">
            <v>CSW</v>
          </cell>
          <cell r="I3521">
            <v>7032</v>
          </cell>
          <cell r="J3521" t="str">
            <v>50/50% A/C</v>
          </cell>
          <cell r="M3521" t="str">
            <v>Bas./F.R.</v>
          </cell>
          <cell r="W3521">
            <v>35125</v>
          </cell>
          <cell r="Y3521">
            <v>35370</v>
          </cell>
          <cell r="Z3521" t="str">
            <v>Dropped</v>
          </cell>
        </row>
        <row r="3522">
          <cell r="A3522">
            <v>818</v>
          </cell>
          <cell r="B3522" t="str">
            <v>Vine</v>
          </cell>
          <cell r="C3522" t="str">
            <v>E8</v>
          </cell>
          <cell r="F3522" t="str">
            <v>CSW</v>
          </cell>
          <cell r="I3522">
            <v>7046</v>
          </cell>
          <cell r="J3522" t="str">
            <v>50/50% P/C</v>
          </cell>
          <cell r="M3522" t="str">
            <v>Dis./F.R.</v>
          </cell>
          <cell r="Z3522" t="str">
            <v xml:space="preserve"> </v>
          </cell>
        </row>
        <row r="3523">
          <cell r="A3523">
            <v>817</v>
          </cell>
          <cell r="B3523" t="str">
            <v>Faded Violet</v>
          </cell>
          <cell r="C3523" t="str">
            <v>E6</v>
          </cell>
          <cell r="F3523" t="str">
            <v>CSW</v>
          </cell>
          <cell r="I3523">
            <v>7032</v>
          </cell>
          <cell r="J3523" t="str">
            <v>50/50% A/C</v>
          </cell>
          <cell r="M3523" t="str">
            <v>Bas./F.R.</v>
          </cell>
          <cell r="W3523">
            <v>35004</v>
          </cell>
          <cell r="Y3523">
            <v>36039</v>
          </cell>
          <cell r="Z3523" t="str">
            <v>Dropped</v>
          </cell>
        </row>
        <row r="3524">
          <cell r="A3524">
            <v>816</v>
          </cell>
          <cell r="B3524" t="str">
            <v>Mousse</v>
          </cell>
          <cell r="C3524" t="str">
            <v>HM</v>
          </cell>
          <cell r="F3524" t="str">
            <v>CSW</v>
          </cell>
          <cell r="I3524">
            <v>7032</v>
          </cell>
          <cell r="J3524" t="str">
            <v>50/50% A/C</v>
          </cell>
          <cell r="M3524" t="str">
            <v>Bas./F.R.</v>
          </cell>
          <cell r="Y3524">
            <v>36039</v>
          </cell>
          <cell r="Z3524" t="str">
            <v>Dropped</v>
          </cell>
        </row>
        <row r="3525">
          <cell r="A3525">
            <v>815</v>
          </cell>
          <cell r="B3525" t="str">
            <v>Dark Olive</v>
          </cell>
          <cell r="C3525" t="str">
            <v>DN</v>
          </cell>
          <cell r="J3525" t="str">
            <v>50/50% A/C</v>
          </cell>
          <cell r="Y3525">
            <v>35643</v>
          </cell>
          <cell r="Z3525" t="str">
            <v>Dropped</v>
          </cell>
        </row>
        <row r="3526">
          <cell r="A3526">
            <v>814</v>
          </cell>
          <cell r="B3526" t="str">
            <v>Suede</v>
          </cell>
          <cell r="C3526" t="str">
            <v>7S</v>
          </cell>
          <cell r="F3526" t="str">
            <v>CSW</v>
          </cell>
          <cell r="I3526">
            <v>7046</v>
          </cell>
          <cell r="J3526" t="str">
            <v>50/50% P/C</v>
          </cell>
          <cell r="M3526" t="str">
            <v>Dis./F.R.</v>
          </cell>
          <cell r="W3526">
            <v>35156</v>
          </cell>
          <cell r="Z3526" t="str">
            <v xml:space="preserve"> </v>
          </cell>
        </row>
        <row r="3527">
          <cell r="A3527">
            <v>813</v>
          </cell>
          <cell r="B3527" t="str">
            <v>Sahara Red</v>
          </cell>
          <cell r="C3527" t="str">
            <v>Z9</v>
          </cell>
          <cell r="F3527" t="str">
            <v>CSW</v>
          </cell>
          <cell r="I3527">
            <v>7035</v>
          </cell>
          <cell r="J3527" t="str">
            <v>50/50% P/C</v>
          </cell>
          <cell r="M3527" t="str">
            <v>Dis./F.R.</v>
          </cell>
          <cell r="Y3527">
            <v>34700</v>
          </cell>
          <cell r="Z3527" t="str">
            <v>Dropped</v>
          </cell>
        </row>
        <row r="3528">
          <cell r="A3528">
            <v>812</v>
          </cell>
          <cell r="B3528" t="str">
            <v>Twister Teal</v>
          </cell>
          <cell r="C3528" t="str">
            <v>WV</v>
          </cell>
          <cell r="Y3528">
            <v>35674</v>
          </cell>
          <cell r="Z3528" t="str">
            <v>Dropped</v>
          </cell>
        </row>
        <row r="3529">
          <cell r="A3529">
            <v>811</v>
          </cell>
          <cell r="B3529" t="str">
            <v>Trail Moss</v>
          </cell>
          <cell r="F3529" t="str">
            <v>CSW</v>
          </cell>
          <cell r="I3529">
            <v>7035</v>
          </cell>
          <cell r="Z3529" t="str">
            <v xml:space="preserve"> </v>
          </cell>
        </row>
        <row r="3530">
          <cell r="A3530">
            <v>810</v>
          </cell>
          <cell r="B3530" t="str">
            <v>Aqua Blue</v>
          </cell>
          <cell r="C3530" t="str">
            <v>AB</v>
          </cell>
          <cell r="F3530" t="str">
            <v>UNW</v>
          </cell>
          <cell r="I3530" t="str">
            <v>1857/2808CY</v>
          </cell>
          <cell r="J3530" t="str">
            <v>100% Cotton</v>
          </cell>
          <cell r="M3530" t="str">
            <v>Fiber Reactive</v>
          </cell>
          <cell r="W3530">
            <v>35370</v>
          </cell>
          <cell r="Y3530">
            <v>35431</v>
          </cell>
          <cell r="Z3530" t="str">
            <v>Dropped</v>
          </cell>
        </row>
        <row r="3531">
          <cell r="A3531">
            <v>809</v>
          </cell>
          <cell r="B3531" t="str">
            <v>Academy Blue</v>
          </cell>
          <cell r="C3531" t="str">
            <v>YU</v>
          </cell>
          <cell r="F3531" t="str">
            <v>CSW</v>
          </cell>
          <cell r="I3531">
            <v>7046</v>
          </cell>
          <cell r="J3531" t="str">
            <v>50/50% P/C</v>
          </cell>
          <cell r="M3531" t="str">
            <v>Dis./F.R.</v>
          </cell>
          <cell r="W3531">
            <v>35004</v>
          </cell>
          <cell r="Y3531">
            <v>35886</v>
          </cell>
          <cell r="Z3531" t="str">
            <v>Dropped</v>
          </cell>
        </row>
        <row r="3532">
          <cell r="A3532">
            <v>808</v>
          </cell>
          <cell r="B3532" t="str">
            <v>Navy</v>
          </cell>
          <cell r="C3532" t="str">
            <v>NY</v>
          </cell>
          <cell r="F3532" t="str">
            <v>CSW</v>
          </cell>
          <cell r="I3532">
            <v>2060</v>
          </cell>
          <cell r="J3532" t="str">
            <v>50/50% P/C</v>
          </cell>
          <cell r="M3532" t="str">
            <v>Dis./F.R.</v>
          </cell>
          <cell r="W3532">
            <v>34820</v>
          </cell>
          <cell r="Z3532" t="str">
            <v xml:space="preserve"> </v>
          </cell>
        </row>
        <row r="3533">
          <cell r="A3533">
            <v>807</v>
          </cell>
          <cell r="B3533" t="str">
            <v>Aquamarine/Jade</v>
          </cell>
          <cell r="C3533" t="str">
            <v>26/JD</v>
          </cell>
          <cell r="F3533" t="str">
            <v>CSW</v>
          </cell>
          <cell r="I3533">
            <v>2260</v>
          </cell>
          <cell r="J3533" t="str">
            <v>50/50% P/C</v>
          </cell>
          <cell r="M3533" t="str">
            <v>Dis./F.R.</v>
          </cell>
          <cell r="W3533">
            <v>34366</v>
          </cell>
          <cell r="Z3533" t="str">
            <v xml:space="preserve"> </v>
          </cell>
        </row>
        <row r="3534">
          <cell r="A3534">
            <v>806</v>
          </cell>
          <cell r="B3534" t="str">
            <v>Khaki</v>
          </cell>
          <cell r="J3534" t="str">
            <v>100% Cotton</v>
          </cell>
          <cell r="Y3534">
            <v>36039</v>
          </cell>
          <cell r="Z3534" t="str">
            <v>Dropped</v>
          </cell>
        </row>
        <row r="3535">
          <cell r="A3535" t="str">
            <v>804</v>
          </cell>
          <cell r="B3535" t="str">
            <v>Prussian Teal/Spruce Green</v>
          </cell>
          <cell r="C3535" t="str">
            <v>TL/SG</v>
          </cell>
          <cell r="F3535" t="str">
            <v>CSW</v>
          </cell>
          <cell r="I3535" t="str">
            <v>2122/2808CY/2853CY/2739</v>
          </cell>
          <cell r="J3535" t="str">
            <v>100% Cotton</v>
          </cell>
          <cell r="M3535" t="str">
            <v>Fiber Reactive</v>
          </cell>
          <cell r="W3535">
            <v>34394</v>
          </cell>
          <cell r="Y3535">
            <v>35986</v>
          </cell>
          <cell r="Z3535" t="str">
            <v>Dropped</v>
          </cell>
        </row>
        <row r="3536">
          <cell r="A3536">
            <v>803</v>
          </cell>
          <cell r="B3536" t="str">
            <v>Midnight Blue</v>
          </cell>
          <cell r="C3536" t="str">
            <v>MH</v>
          </cell>
          <cell r="F3536" t="str">
            <v>CSW</v>
          </cell>
          <cell r="I3536" t="str">
            <v>2122/2853CY</v>
          </cell>
          <cell r="J3536" t="str">
            <v>100% Cotton</v>
          </cell>
          <cell r="M3536" t="str">
            <v>Fiber Reactive</v>
          </cell>
          <cell r="W3536">
            <v>35400</v>
          </cell>
          <cell r="Y3536">
            <v>35986</v>
          </cell>
          <cell r="Z3536" t="str">
            <v>Dropped</v>
          </cell>
        </row>
        <row r="3537">
          <cell r="A3537" t="str">
            <v>802R</v>
          </cell>
          <cell r="B3537" t="str">
            <v>Black</v>
          </cell>
          <cell r="F3537" t="str">
            <v>MUN</v>
          </cell>
          <cell r="I3537">
            <v>2638</v>
          </cell>
          <cell r="J3537" t="str">
            <v>100% Cotton</v>
          </cell>
          <cell r="L3537" t="str">
            <v>802 Black</v>
          </cell>
          <cell r="M3537" t="str">
            <v>Fiber Reactive</v>
          </cell>
          <cell r="N3537" t="str">
            <v>Jet Scour</v>
          </cell>
          <cell r="O3537">
            <v>3</v>
          </cell>
          <cell r="P3537">
            <v>38152</v>
          </cell>
          <cell r="Q3537">
            <v>38152</v>
          </cell>
          <cell r="Z3537" t="str">
            <v>Lab dip approved</v>
          </cell>
        </row>
        <row r="3538">
          <cell r="A3538" t="str">
            <v>802</v>
          </cell>
          <cell r="B3538" t="str">
            <v>Black</v>
          </cell>
          <cell r="C3538" t="str">
            <v>BK</v>
          </cell>
          <cell r="F3538" t="str">
            <v>PRT</v>
          </cell>
          <cell r="I3538" t="str">
            <v>5065                              2638</v>
          </cell>
          <cell r="J3538" t="str">
            <v>100% Cotton</v>
          </cell>
          <cell r="M3538" t="str">
            <v>Fiber Reactive</v>
          </cell>
          <cell r="N3538" t="str">
            <v>Jet Scour</v>
          </cell>
          <cell r="R3538">
            <v>0.24</v>
          </cell>
          <cell r="W3538">
            <v>35400</v>
          </cell>
          <cell r="Z3538" t="str">
            <v xml:space="preserve"> </v>
          </cell>
        </row>
        <row r="3539">
          <cell r="A3539">
            <v>801</v>
          </cell>
          <cell r="B3539" t="str">
            <v>Granite</v>
          </cell>
          <cell r="C3539" t="str">
            <v>GT</v>
          </cell>
          <cell r="J3539" t="str">
            <v>100% Cotton</v>
          </cell>
          <cell r="Y3539">
            <v>36039</v>
          </cell>
          <cell r="Z3539" t="str">
            <v>Dropped</v>
          </cell>
        </row>
        <row r="3540">
          <cell r="A3540" t="str">
            <v>800</v>
          </cell>
          <cell r="B3540" t="str">
            <v>Aquamarine/Jade</v>
          </cell>
          <cell r="C3540" t="str">
            <v>26/JD</v>
          </cell>
          <cell r="F3540" t="str">
            <v>CSW</v>
          </cell>
          <cell r="I3540" t="str">
            <v>1880/8002/1780/2808CY/2853CY</v>
          </cell>
          <cell r="J3540" t="str">
            <v>100% Cotton</v>
          </cell>
          <cell r="M3540" t="str">
            <v>Fiber Reactive</v>
          </cell>
          <cell r="W3540">
            <v>35309</v>
          </cell>
          <cell r="Y3540">
            <v>35986</v>
          </cell>
          <cell r="Z3540" t="str">
            <v>Dropped</v>
          </cell>
        </row>
        <row r="3541">
          <cell r="A3541">
            <v>799</v>
          </cell>
          <cell r="B3541" t="str">
            <v>Sangria</v>
          </cell>
          <cell r="F3541" t="str">
            <v>CSW</v>
          </cell>
          <cell r="I3541">
            <v>1780</v>
          </cell>
          <cell r="J3541" t="str">
            <v>100% Cotton</v>
          </cell>
          <cell r="M3541" t="str">
            <v>Fiber Reactive</v>
          </cell>
          <cell r="Y3541">
            <v>35986</v>
          </cell>
          <cell r="Z3541" t="str">
            <v>Dropped</v>
          </cell>
        </row>
        <row r="3542">
          <cell r="A3542">
            <v>798</v>
          </cell>
          <cell r="B3542" t="str">
            <v>Daffodil Yellow</v>
          </cell>
          <cell r="C3542" t="str">
            <v>DY</v>
          </cell>
          <cell r="F3542" t="str">
            <v>CSW</v>
          </cell>
          <cell r="I3542">
            <v>7032</v>
          </cell>
          <cell r="J3542" t="str">
            <v>50/50% A/C</v>
          </cell>
          <cell r="M3542" t="str">
            <v>Bas./F.R.</v>
          </cell>
          <cell r="W3542">
            <v>35096</v>
          </cell>
          <cell r="Y3542">
            <v>36039</v>
          </cell>
          <cell r="Z3542" t="str">
            <v>Dropped</v>
          </cell>
        </row>
        <row r="3543">
          <cell r="A3543">
            <v>797</v>
          </cell>
          <cell r="B3543" t="str">
            <v>Sage</v>
          </cell>
          <cell r="C3543" t="str">
            <v>GF</v>
          </cell>
          <cell r="F3543" t="str">
            <v>CSW</v>
          </cell>
          <cell r="I3543">
            <v>7017</v>
          </cell>
          <cell r="J3543" t="str">
            <v>50/50% P/C</v>
          </cell>
          <cell r="M3543" t="str">
            <v>Dis./F.R.</v>
          </cell>
          <cell r="W3543">
            <v>34394</v>
          </cell>
          <cell r="Y3543">
            <v>35986</v>
          </cell>
          <cell r="Z3543" t="str">
            <v>Dropped</v>
          </cell>
        </row>
        <row r="3544">
          <cell r="A3544">
            <v>796</v>
          </cell>
          <cell r="B3544" t="str">
            <v>Regatta Red</v>
          </cell>
          <cell r="C3544" t="str">
            <v>RR</v>
          </cell>
          <cell r="F3544" t="str">
            <v>CSW</v>
          </cell>
          <cell r="I3544">
            <v>3650</v>
          </cell>
          <cell r="J3544" t="str">
            <v>50/50% P/C</v>
          </cell>
          <cell r="M3544" t="str">
            <v>Dis./F.R.</v>
          </cell>
          <cell r="Y3544">
            <v>35986</v>
          </cell>
          <cell r="Z3544" t="str">
            <v>Dropped</v>
          </cell>
        </row>
        <row r="3545">
          <cell r="A3545" t="str">
            <v>795D</v>
          </cell>
          <cell r="B3545" t="str">
            <v>Catalina Pink</v>
          </cell>
          <cell r="C3545">
            <v>39</v>
          </cell>
          <cell r="D3545" t="str">
            <v>Mindy Slate</v>
          </cell>
          <cell r="F3545" t="str">
            <v>CSW</v>
          </cell>
          <cell r="I3545">
            <v>1857</v>
          </cell>
          <cell r="J3545" t="str">
            <v>100% Cotton</v>
          </cell>
          <cell r="M3545" t="str">
            <v>Fiber Reactive</v>
          </cell>
          <cell r="W3545">
            <v>35278</v>
          </cell>
          <cell r="Y3545">
            <v>35986</v>
          </cell>
          <cell r="Z3545" t="str">
            <v>Dropped</v>
          </cell>
        </row>
        <row r="3546">
          <cell r="A3546" t="str">
            <v>795</v>
          </cell>
          <cell r="B3546" t="str">
            <v>Catalina Pink</v>
          </cell>
          <cell r="D3546" t="str">
            <v>Mindy Slate</v>
          </cell>
          <cell r="E3546" t="str">
            <v>Girls Briefs</v>
          </cell>
          <cell r="F3546" t="str">
            <v>HHW</v>
          </cell>
          <cell r="I3546">
            <v>2808</v>
          </cell>
          <cell r="J3546" t="str">
            <v>100% Cotton</v>
          </cell>
          <cell r="M3546" t="str">
            <v>Fiber Reactive</v>
          </cell>
          <cell r="N3546" t="str">
            <v>BR W / Opt</v>
          </cell>
          <cell r="P3546">
            <v>37686</v>
          </cell>
          <cell r="Q3546">
            <v>37686</v>
          </cell>
          <cell r="U3546">
            <v>37686</v>
          </cell>
          <cell r="V3546">
            <v>37747</v>
          </cell>
          <cell r="Z3546" t="str">
            <v>Development Complete</v>
          </cell>
        </row>
        <row r="3547">
          <cell r="A3547">
            <v>793</v>
          </cell>
          <cell r="B3547" t="str">
            <v>Harvest Gold</v>
          </cell>
          <cell r="C3547" t="str">
            <v>HD</v>
          </cell>
          <cell r="F3547" t="str">
            <v>CSW</v>
          </cell>
          <cell r="I3547">
            <v>7017</v>
          </cell>
          <cell r="J3547" t="str">
            <v>50/50% P/C</v>
          </cell>
          <cell r="M3547" t="str">
            <v>Dis./F.R.</v>
          </cell>
          <cell r="W3547">
            <v>34425</v>
          </cell>
          <cell r="Y3547">
            <v>35986</v>
          </cell>
          <cell r="Z3547" t="str">
            <v>Dropped</v>
          </cell>
        </row>
        <row r="3548">
          <cell r="A3548">
            <v>792</v>
          </cell>
          <cell r="B3548" t="str">
            <v>Harvest Gold</v>
          </cell>
          <cell r="C3548" t="str">
            <v>HD</v>
          </cell>
          <cell r="F3548" t="str">
            <v>CSW</v>
          </cell>
          <cell r="I3548">
            <v>7032</v>
          </cell>
          <cell r="J3548" t="str">
            <v>50/50% A/C</v>
          </cell>
          <cell r="M3548" t="str">
            <v>Bas./F.R.</v>
          </cell>
          <cell r="Y3548">
            <v>36008</v>
          </cell>
          <cell r="Z3548" t="str">
            <v>Dropped</v>
          </cell>
        </row>
        <row r="3549">
          <cell r="A3549">
            <v>791</v>
          </cell>
          <cell r="B3549" t="str">
            <v>Academy Blue</v>
          </cell>
          <cell r="C3549" t="str">
            <v>YU</v>
          </cell>
          <cell r="Z3549" t="str">
            <v xml:space="preserve"> </v>
          </cell>
        </row>
        <row r="3550">
          <cell r="A3550">
            <v>790</v>
          </cell>
          <cell r="B3550" t="str">
            <v>Lilas</v>
          </cell>
          <cell r="F3550" t="str">
            <v>CSW</v>
          </cell>
          <cell r="I3550">
            <v>1780</v>
          </cell>
          <cell r="J3550" t="str">
            <v>100% Cotton</v>
          </cell>
          <cell r="M3550" t="str">
            <v>Fiber Reactive</v>
          </cell>
          <cell r="Y3550">
            <v>35986</v>
          </cell>
          <cell r="Z3550" t="str">
            <v>Dropped</v>
          </cell>
        </row>
        <row r="3551">
          <cell r="A3551">
            <v>789</v>
          </cell>
          <cell r="B3551" t="str">
            <v>Light Pink</v>
          </cell>
          <cell r="C3551" t="str">
            <v>LH</v>
          </cell>
          <cell r="Y3551">
            <v>36039</v>
          </cell>
          <cell r="Z3551" t="str">
            <v>Dropped</v>
          </cell>
        </row>
        <row r="3552">
          <cell r="A3552">
            <v>788</v>
          </cell>
          <cell r="B3552" t="str">
            <v>Ivory</v>
          </cell>
          <cell r="C3552" t="str">
            <v>SC</v>
          </cell>
          <cell r="F3552" t="str">
            <v>CSW</v>
          </cell>
          <cell r="I3552">
            <v>7017</v>
          </cell>
          <cell r="J3552" t="str">
            <v>50/50% P/C</v>
          </cell>
          <cell r="W3552">
            <v>35612</v>
          </cell>
          <cell r="Z3552" t="str">
            <v xml:space="preserve"> </v>
          </cell>
        </row>
        <row r="3553">
          <cell r="A3553">
            <v>787</v>
          </cell>
          <cell r="B3553" t="str">
            <v>Parade Blue</v>
          </cell>
          <cell r="C3553" t="str">
            <v>RF</v>
          </cell>
          <cell r="F3553" t="str">
            <v>CSW</v>
          </cell>
          <cell r="I3553">
            <v>7017</v>
          </cell>
          <cell r="J3553" t="str">
            <v>50/50% P/C</v>
          </cell>
          <cell r="M3553" t="str">
            <v>Dis./F.R.</v>
          </cell>
          <cell r="W3553">
            <v>34366</v>
          </cell>
          <cell r="Z3553" t="str">
            <v xml:space="preserve"> </v>
          </cell>
        </row>
        <row r="3554">
          <cell r="A3554">
            <v>786</v>
          </cell>
          <cell r="B3554" t="str">
            <v>Grape Jam</v>
          </cell>
          <cell r="F3554" t="str">
            <v>CSW</v>
          </cell>
          <cell r="I3554">
            <v>1780</v>
          </cell>
          <cell r="J3554" t="str">
            <v>100% Cotton</v>
          </cell>
          <cell r="M3554" t="str">
            <v>Fiber Reactive</v>
          </cell>
          <cell r="Y3554">
            <v>35986</v>
          </cell>
          <cell r="Z3554" t="str">
            <v>Dropped</v>
          </cell>
        </row>
        <row r="3555">
          <cell r="A3555">
            <v>785</v>
          </cell>
          <cell r="B3555" t="str">
            <v>Navy</v>
          </cell>
          <cell r="C3555" t="str">
            <v>NY</v>
          </cell>
          <cell r="F3555" t="str">
            <v>CSW</v>
          </cell>
          <cell r="I3555">
            <v>7027</v>
          </cell>
          <cell r="J3555" t="str">
            <v>50/50% P/C</v>
          </cell>
          <cell r="M3555" t="str">
            <v>Dis./F.R.</v>
          </cell>
          <cell r="W3555">
            <v>34366</v>
          </cell>
          <cell r="Y3555">
            <v>35986</v>
          </cell>
          <cell r="Z3555" t="str">
            <v>Dropped</v>
          </cell>
        </row>
        <row r="3556">
          <cell r="A3556">
            <v>784</v>
          </cell>
          <cell r="B3556" t="str">
            <v>Currant</v>
          </cell>
          <cell r="C3556" t="str">
            <v>UC</v>
          </cell>
          <cell r="F3556" t="str">
            <v>CSW</v>
          </cell>
          <cell r="I3556">
            <v>7035</v>
          </cell>
          <cell r="J3556" t="str">
            <v>50/50% P/C</v>
          </cell>
          <cell r="M3556" t="str">
            <v>Dis./F.R.</v>
          </cell>
          <cell r="Y3556">
            <v>35986</v>
          </cell>
          <cell r="Z3556" t="str">
            <v>Dropped</v>
          </cell>
        </row>
        <row r="3557">
          <cell r="A3557" t="str">
            <v>783</v>
          </cell>
          <cell r="B3557" t="str">
            <v>Cherry</v>
          </cell>
          <cell r="C3557" t="str">
            <v>YC</v>
          </cell>
          <cell r="F3557" t="str">
            <v>CSW</v>
          </cell>
          <cell r="I3557">
            <v>1857</v>
          </cell>
          <cell r="J3557" t="str">
            <v>100% Cotton</v>
          </cell>
          <cell r="M3557" t="str">
            <v>Fiber Reactive</v>
          </cell>
          <cell r="W3557">
            <v>35431</v>
          </cell>
          <cell r="Z3557" t="str">
            <v xml:space="preserve"> </v>
          </cell>
        </row>
        <row r="3558">
          <cell r="A3558">
            <v>782</v>
          </cell>
          <cell r="B3558" t="str">
            <v>Rapper Violet</v>
          </cell>
          <cell r="C3558" t="str">
            <v>RV</v>
          </cell>
          <cell r="F3558" t="str">
            <v>CSW</v>
          </cell>
          <cell r="I3558">
            <v>7035</v>
          </cell>
          <cell r="J3558" t="str">
            <v>50/50% P/C</v>
          </cell>
          <cell r="M3558" t="str">
            <v>Dis./F.R.</v>
          </cell>
          <cell r="Z3558" t="str">
            <v xml:space="preserve"> </v>
          </cell>
        </row>
        <row r="3559">
          <cell r="A3559">
            <v>781</v>
          </cell>
          <cell r="B3559" t="str">
            <v>Forest Green</v>
          </cell>
          <cell r="C3559" t="str">
            <v>FG</v>
          </cell>
          <cell r="F3559" t="str">
            <v>CSW</v>
          </cell>
          <cell r="I3559">
            <v>7027</v>
          </cell>
          <cell r="J3559" t="str">
            <v>50/50% P/C</v>
          </cell>
          <cell r="M3559" t="str">
            <v>Dis./F.R.</v>
          </cell>
          <cell r="W3559">
            <v>35339</v>
          </cell>
          <cell r="Z3559" t="str">
            <v xml:space="preserve"> </v>
          </cell>
        </row>
        <row r="3560">
          <cell r="A3560" t="str">
            <v>780</v>
          </cell>
          <cell r="B3560" t="str">
            <v>Grey Heather (Polo)</v>
          </cell>
          <cell r="C3560" t="str">
            <v>G9</v>
          </cell>
          <cell r="F3560" t="str">
            <v>UNW</v>
          </cell>
          <cell r="I3560">
            <v>2759</v>
          </cell>
          <cell r="J3560" t="str">
            <v>90%/10% C/P</v>
          </cell>
          <cell r="M3560" t="str">
            <v>No Dyes</v>
          </cell>
          <cell r="N3560" t="str">
            <v>Jet Scour</v>
          </cell>
          <cell r="Z3560" t="str">
            <v xml:space="preserve"> </v>
          </cell>
        </row>
        <row r="3561">
          <cell r="A3561">
            <v>779</v>
          </cell>
          <cell r="B3561" t="str">
            <v>Cumin</v>
          </cell>
          <cell r="C3561" t="str">
            <v>UM</v>
          </cell>
          <cell r="F3561" t="str">
            <v>CSW</v>
          </cell>
          <cell r="I3561">
            <v>7017</v>
          </cell>
          <cell r="J3561" t="str">
            <v>50/50% P/C</v>
          </cell>
          <cell r="M3561" t="str">
            <v>Dis./F.R.</v>
          </cell>
          <cell r="W3561">
            <v>34366</v>
          </cell>
          <cell r="Y3561">
            <v>35370</v>
          </cell>
          <cell r="Z3561" t="str">
            <v>Dropped</v>
          </cell>
        </row>
        <row r="3562">
          <cell r="A3562">
            <v>778</v>
          </cell>
          <cell r="B3562" t="str">
            <v>Tatiana Turquoise</v>
          </cell>
          <cell r="C3562" t="str">
            <v>TV</v>
          </cell>
          <cell r="Y3562">
            <v>35886</v>
          </cell>
          <cell r="Z3562" t="str">
            <v>Dropped</v>
          </cell>
        </row>
        <row r="3563">
          <cell r="A3563">
            <v>777</v>
          </cell>
          <cell r="B3563" t="str">
            <v>Denim Blue</v>
          </cell>
          <cell r="C3563" t="str">
            <v>DM</v>
          </cell>
          <cell r="F3563" t="str">
            <v>CSW</v>
          </cell>
          <cell r="I3563">
            <v>7017</v>
          </cell>
          <cell r="J3563" t="str">
            <v>50/50% P/C</v>
          </cell>
          <cell r="M3563" t="str">
            <v>Dis./F.R.</v>
          </cell>
          <cell r="W3563">
            <v>34366</v>
          </cell>
          <cell r="Y3563">
            <v>35986</v>
          </cell>
          <cell r="Z3563" t="str">
            <v>Dropped</v>
          </cell>
        </row>
        <row r="3564">
          <cell r="A3564">
            <v>776</v>
          </cell>
          <cell r="B3564" t="str">
            <v>Regatta Red</v>
          </cell>
          <cell r="C3564" t="str">
            <v>RR</v>
          </cell>
          <cell r="F3564" t="str">
            <v>CSW</v>
          </cell>
          <cell r="I3564">
            <v>7027</v>
          </cell>
          <cell r="J3564" t="str">
            <v>50/50% P/C</v>
          </cell>
          <cell r="M3564" t="str">
            <v>Dis./F.R.</v>
          </cell>
          <cell r="W3564">
            <v>34029</v>
          </cell>
          <cell r="Z3564" t="str">
            <v xml:space="preserve"> </v>
          </cell>
        </row>
        <row r="3565">
          <cell r="A3565">
            <v>775</v>
          </cell>
          <cell r="B3565" t="str">
            <v>Natural</v>
          </cell>
          <cell r="C3565" t="str">
            <v>NT</v>
          </cell>
          <cell r="F3565" t="str">
            <v>CSW</v>
          </cell>
          <cell r="I3565">
            <v>7035</v>
          </cell>
          <cell r="J3565" t="str">
            <v>50/50% P/C</v>
          </cell>
          <cell r="M3565" t="str">
            <v>No Dyes</v>
          </cell>
          <cell r="W3565">
            <v>35612</v>
          </cell>
          <cell r="Z3565" t="str">
            <v xml:space="preserve"> </v>
          </cell>
        </row>
        <row r="3566">
          <cell r="A3566">
            <v>774</v>
          </cell>
          <cell r="B3566" t="str">
            <v>Jade</v>
          </cell>
          <cell r="C3566" t="str">
            <v>JD</v>
          </cell>
          <cell r="Z3566" t="str">
            <v xml:space="preserve"> </v>
          </cell>
        </row>
        <row r="3567">
          <cell r="A3567">
            <v>773</v>
          </cell>
          <cell r="B3567" t="str">
            <v>Prussian Teal</v>
          </cell>
          <cell r="C3567" t="str">
            <v>TL</v>
          </cell>
          <cell r="F3567" t="str">
            <v>CSW</v>
          </cell>
          <cell r="I3567">
            <v>7017</v>
          </cell>
          <cell r="J3567" t="str">
            <v>50/50% P/C</v>
          </cell>
          <cell r="M3567" t="str">
            <v>Dis./F.R.</v>
          </cell>
          <cell r="W3567">
            <v>34182</v>
          </cell>
          <cell r="Y3567">
            <v>35986</v>
          </cell>
          <cell r="Z3567" t="str">
            <v>Dropped</v>
          </cell>
        </row>
        <row r="3568">
          <cell r="A3568">
            <v>772</v>
          </cell>
          <cell r="B3568" t="str">
            <v>Deep Rose</v>
          </cell>
          <cell r="C3568" t="str">
            <v>S8</v>
          </cell>
          <cell r="F3568" t="str">
            <v>CSW</v>
          </cell>
          <cell r="I3568">
            <v>1857</v>
          </cell>
          <cell r="J3568" t="str">
            <v>100% Cotton</v>
          </cell>
          <cell r="M3568" t="str">
            <v>Fiber Reactive</v>
          </cell>
          <cell r="W3568">
            <v>35309</v>
          </cell>
          <cell r="Y3568">
            <v>35986</v>
          </cell>
          <cell r="Z3568" t="str">
            <v>Dropped</v>
          </cell>
        </row>
        <row r="3569">
          <cell r="A3569">
            <v>771</v>
          </cell>
          <cell r="B3569" t="str">
            <v>Nutmeg</v>
          </cell>
          <cell r="C3569" t="str">
            <v>7K</v>
          </cell>
          <cell r="F3569" t="str">
            <v>CSW</v>
          </cell>
          <cell r="I3569">
            <v>1857</v>
          </cell>
          <cell r="J3569" t="str">
            <v>100% Cotton</v>
          </cell>
          <cell r="M3569" t="str">
            <v>Fiber Reactive</v>
          </cell>
          <cell r="W3569">
            <v>35339</v>
          </cell>
          <cell r="Y3569">
            <v>35986</v>
          </cell>
          <cell r="Z3569" t="str">
            <v>Dropped</v>
          </cell>
        </row>
        <row r="3570">
          <cell r="A3570">
            <v>770</v>
          </cell>
          <cell r="B3570" t="str">
            <v>Very Pink</v>
          </cell>
          <cell r="C3570" t="str">
            <v>3G</v>
          </cell>
          <cell r="F3570" t="str">
            <v>CSW</v>
          </cell>
          <cell r="I3570">
            <v>1857</v>
          </cell>
          <cell r="J3570" t="str">
            <v>100% Cotton</v>
          </cell>
          <cell r="M3570" t="str">
            <v>Fiber Reactive</v>
          </cell>
          <cell r="W3570">
            <v>35339</v>
          </cell>
          <cell r="Z3570" t="str">
            <v xml:space="preserve"> </v>
          </cell>
        </row>
        <row r="3571">
          <cell r="A3571">
            <v>769</v>
          </cell>
          <cell r="B3571" t="str">
            <v>Black</v>
          </cell>
          <cell r="C3571" t="str">
            <v>BK</v>
          </cell>
          <cell r="Z3571" t="str">
            <v xml:space="preserve"> </v>
          </cell>
        </row>
        <row r="3572">
          <cell r="A3572">
            <v>768</v>
          </cell>
          <cell r="B3572" t="str">
            <v>Purple Passion</v>
          </cell>
          <cell r="C3572" t="str">
            <v>UP</v>
          </cell>
          <cell r="Y3572">
            <v>35674</v>
          </cell>
          <cell r="Z3572" t="str">
            <v>Dropped</v>
          </cell>
        </row>
        <row r="3573">
          <cell r="A3573">
            <v>767</v>
          </cell>
          <cell r="B3573" t="str">
            <v>Lt. Charcoal</v>
          </cell>
          <cell r="C3573" t="str">
            <v>CR</v>
          </cell>
          <cell r="F3573" t="str">
            <v>CSW</v>
          </cell>
          <cell r="I3573">
            <v>7027</v>
          </cell>
          <cell r="J3573" t="str">
            <v>50/50% P/C</v>
          </cell>
          <cell r="M3573" t="str">
            <v>Dis./F.R.</v>
          </cell>
          <cell r="W3573">
            <v>34820</v>
          </cell>
          <cell r="Y3573">
            <v>36039</v>
          </cell>
          <cell r="Z3573" t="str">
            <v>Dropped</v>
          </cell>
        </row>
        <row r="3574">
          <cell r="A3574">
            <v>766</v>
          </cell>
          <cell r="B3574" t="str">
            <v>Ultramarine</v>
          </cell>
          <cell r="C3574" t="str">
            <v>UE</v>
          </cell>
          <cell r="F3574" t="str">
            <v>CSW</v>
          </cell>
          <cell r="I3574">
            <v>7032</v>
          </cell>
          <cell r="J3574" t="str">
            <v>50/50% A/C</v>
          </cell>
          <cell r="M3574" t="str">
            <v>Bas./F.R.</v>
          </cell>
          <cell r="W3574">
            <v>35004</v>
          </cell>
          <cell r="Z3574" t="str">
            <v xml:space="preserve"> </v>
          </cell>
        </row>
        <row r="3575">
          <cell r="A3575">
            <v>765</v>
          </cell>
          <cell r="B3575" t="str">
            <v>Cardinal</v>
          </cell>
          <cell r="F3575" t="str">
            <v>CSW</v>
          </cell>
          <cell r="I3575">
            <v>7017</v>
          </cell>
          <cell r="W3575">
            <v>34182</v>
          </cell>
          <cell r="Y3575">
            <v>35796</v>
          </cell>
          <cell r="Z3575" t="str">
            <v>Dropped</v>
          </cell>
        </row>
        <row r="3576">
          <cell r="A3576">
            <v>764</v>
          </cell>
          <cell r="B3576" t="str">
            <v>Royal Blue/Sapphire Blue</v>
          </cell>
          <cell r="C3576" t="str">
            <v>RB</v>
          </cell>
          <cell r="F3576" t="str">
            <v>CSW</v>
          </cell>
          <cell r="I3576" t="str">
            <v>7027/7017</v>
          </cell>
          <cell r="J3576" t="str">
            <v>50/50% P/C</v>
          </cell>
          <cell r="M3576" t="str">
            <v>Dis./F.R.</v>
          </cell>
          <cell r="W3576">
            <v>34394</v>
          </cell>
          <cell r="Y3576">
            <v>35986</v>
          </cell>
          <cell r="Z3576" t="str">
            <v>Dropped</v>
          </cell>
        </row>
        <row r="3577">
          <cell r="A3577">
            <v>763</v>
          </cell>
          <cell r="B3577" t="str">
            <v>Mountain Green</v>
          </cell>
          <cell r="C3577" t="str">
            <v>MF</v>
          </cell>
          <cell r="Y3577">
            <v>35370</v>
          </cell>
          <cell r="Z3577" t="str">
            <v>Dropped</v>
          </cell>
        </row>
        <row r="3578">
          <cell r="A3578">
            <v>762</v>
          </cell>
          <cell r="B3578" t="str">
            <v>Kelly Green</v>
          </cell>
          <cell r="C3578" t="str">
            <v>KG</v>
          </cell>
          <cell r="F3578" t="str">
            <v>CSW</v>
          </cell>
          <cell r="I3578">
            <v>7017</v>
          </cell>
          <cell r="J3578" t="str">
            <v>50/50% P/C</v>
          </cell>
          <cell r="M3578" t="str">
            <v>Dis./F.R.</v>
          </cell>
          <cell r="W3578">
            <v>34274</v>
          </cell>
          <cell r="Z3578" t="str">
            <v xml:space="preserve"> </v>
          </cell>
        </row>
        <row r="3579">
          <cell r="A3579">
            <v>761</v>
          </cell>
          <cell r="B3579" t="str">
            <v>Deep Plum</v>
          </cell>
          <cell r="C3579" t="str">
            <v>DP</v>
          </cell>
          <cell r="F3579" t="str">
            <v>CSW</v>
          </cell>
          <cell r="I3579">
            <v>7027</v>
          </cell>
          <cell r="J3579" t="str">
            <v>50/50% P/C</v>
          </cell>
          <cell r="M3579" t="str">
            <v>Dis./F.R.</v>
          </cell>
          <cell r="W3579">
            <v>35004</v>
          </cell>
          <cell r="Z3579" t="str">
            <v xml:space="preserve"> </v>
          </cell>
        </row>
        <row r="3580">
          <cell r="A3580" t="str">
            <v>760</v>
          </cell>
          <cell r="B3580" t="str">
            <v>Starter Scarlet</v>
          </cell>
          <cell r="D3580" t="str">
            <v>Barbara Maddox</v>
          </cell>
          <cell r="E3580" t="str">
            <v>Boys Red Label Brief</v>
          </cell>
          <cell r="F3580" t="str">
            <v>MUN</v>
          </cell>
          <cell r="G3580">
            <v>37187</v>
          </cell>
          <cell r="H3580">
            <v>37187</v>
          </cell>
          <cell r="I3580">
            <v>2638</v>
          </cell>
          <cell r="J3580" t="str">
            <v>100% Cotton</v>
          </cell>
          <cell r="K3580" t="str">
            <v>F'02</v>
          </cell>
          <cell r="L3580" t="str">
            <v>760 Starter Scarlet(Nat.Text.)</v>
          </cell>
          <cell r="M3580" t="str">
            <v>Fiber Reactive</v>
          </cell>
          <cell r="N3580" t="str">
            <v>Jet Scour</v>
          </cell>
          <cell r="O3580">
            <v>11</v>
          </cell>
          <cell r="P3580">
            <v>37197</v>
          </cell>
          <cell r="Q3580">
            <v>37203</v>
          </cell>
          <cell r="R3580">
            <v>0.42920000000000003</v>
          </cell>
          <cell r="U3580">
            <v>37209</v>
          </cell>
          <cell r="W3580">
            <v>37211</v>
          </cell>
          <cell r="Z3580" t="str">
            <v>Development Complete</v>
          </cell>
        </row>
        <row r="3581">
          <cell r="A3581" t="str">
            <v>760D</v>
          </cell>
          <cell r="B3581" t="str">
            <v>Red</v>
          </cell>
          <cell r="C3581" t="str">
            <v>7U</v>
          </cell>
          <cell r="F3581" t="str">
            <v>POLO</v>
          </cell>
          <cell r="I3581">
            <v>1857</v>
          </cell>
          <cell r="J3581" t="str">
            <v>100% Cotton</v>
          </cell>
          <cell r="M3581" t="str">
            <v>Fiber Reactive</v>
          </cell>
          <cell r="N3581" t="str">
            <v>Jet Scour</v>
          </cell>
          <cell r="Y3581">
            <v>35986</v>
          </cell>
          <cell r="Z3581" t="str">
            <v>Dropped</v>
          </cell>
        </row>
        <row r="3582">
          <cell r="A3582">
            <v>759</v>
          </cell>
          <cell r="B3582" t="str">
            <v>Red</v>
          </cell>
          <cell r="C3582" t="str">
            <v>RD</v>
          </cell>
          <cell r="Y3582">
            <v>35986</v>
          </cell>
          <cell r="Z3582" t="str">
            <v>Dropped</v>
          </cell>
        </row>
        <row r="3583">
          <cell r="A3583">
            <v>758</v>
          </cell>
          <cell r="B3583" t="str">
            <v>Slate Blue</v>
          </cell>
          <cell r="C3583" t="str">
            <v>SB</v>
          </cell>
          <cell r="F3583" t="str">
            <v>CSW</v>
          </cell>
          <cell r="I3583">
            <v>7027</v>
          </cell>
          <cell r="J3583" t="str">
            <v>50/50% P/C</v>
          </cell>
          <cell r="M3583" t="str">
            <v>Dis./F.R.</v>
          </cell>
          <cell r="W3583">
            <v>34029</v>
          </cell>
          <cell r="Y3583">
            <v>35986</v>
          </cell>
          <cell r="Z3583" t="str">
            <v>Dropped</v>
          </cell>
        </row>
        <row r="3584">
          <cell r="A3584">
            <v>757</v>
          </cell>
          <cell r="B3584" t="str">
            <v>New Gold</v>
          </cell>
          <cell r="C3584" t="str">
            <v>NG</v>
          </cell>
          <cell r="F3584" t="str">
            <v>CSW</v>
          </cell>
          <cell r="I3584">
            <v>7035</v>
          </cell>
          <cell r="J3584" t="str">
            <v>50/50% P/C</v>
          </cell>
          <cell r="M3584" t="str">
            <v>Dis./F.R.</v>
          </cell>
          <cell r="Z3584" t="str">
            <v xml:space="preserve"> </v>
          </cell>
        </row>
        <row r="3585">
          <cell r="A3585">
            <v>756</v>
          </cell>
          <cell r="B3585" t="str">
            <v>Grey Heather</v>
          </cell>
          <cell r="C3585" t="str">
            <v>G9</v>
          </cell>
          <cell r="F3585" t="str">
            <v>CSW</v>
          </cell>
          <cell r="I3585">
            <v>7036</v>
          </cell>
          <cell r="J3585" t="str">
            <v>50/50% P/C</v>
          </cell>
          <cell r="M3585" t="str">
            <v>No Dyes</v>
          </cell>
          <cell r="W3585" t="str">
            <v>No Std</v>
          </cell>
          <cell r="Y3585">
            <v>36039</v>
          </cell>
          <cell r="Z3585" t="str">
            <v>Dropped</v>
          </cell>
        </row>
        <row r="3586">
          <cell r="A3586">
            <v>755</v>
          </cell>
          <cell r="B3586" t="str">
            <v>Bluegrass</v>
          </cell>
          <cell r="C3586" t="str">
            <v>BX</v>
          </cell>
          <cell r="F3586" t="str">
            <v>CSW</v>
          </cell>
          <cell r="I3586">
            <v>7032</v>
          </cell>
          <cell r="J3586" t="str">
            <v>50/50% A/C</v>
          </cell>
          <cell r="M3586" t="str">
            <v>Bas./F.R.</v>
          </cell>
          <cell r="W3586">
            <v>35004</v>
          </cell>
          <cell r="Y3586">
            <v>35986</v>
          </cell>
          <cell r="Z3586" t="str">
            <v>Dropped</v>
          </cell>
        </row>
        <row r="3587">
          <cell r="A3587">
            <v>754</v>
          </cell>
          <cell r="B3587" t="str">
            <v>Chili</v>
          </cell>
          <cell r="C3587" t="str">
            <v>E9</v>
          </cell>
          <cell r="F3587" t="str">
            <v>CSW</v>
          </cell>
          <cell r="I3587">
            <v>7046</v>
          </cell>
          <cell r="J3587" t="str">
            <v>50/50% P/C</v>
          </cell>
          <cell r="M3587" t="str">
            <v>Dis./F.R.</v>
          </cell>
          <cell r="W3587">
            <v>35096</v>
          </cell>
          <cell r="Z3587" t="str">
            <v xml:space="preserve"> </v>
          </cell>
        </row>
        <row r="3588">
          <cell r="A3588">
            <v>753</v>
          </cell>
          <cell r="B3588" t="str">
            <v>Teak Brown</v>
          </cell>
          <cell r="C3588" t="str">
            <v>JB</v>
          </cell>
          <cell r="F3588" t="str">
            <v>CSW</v>
          </cell>
          <cell r="I3588">
            <v>7035</v>
          </cell>
          <cell r="J3588" t="str">
            <v>50/50% P/C</v>
          </cell>
          <cell r="M3588" t="str">
            <v>Dis./F.R.</v>
          </cell>
          <cell r="W3588">
            <v>35886</v>
          </cell>
          <cell r="Z3588" t="str">
            <v xml:space="preserve"> </v>
          </cell>
        </row>
        <row r="3589">
          <cell r="A3589">
            <v>752</v>
          </cell>
          <cell r="B3589" t="str">
            <v>Green</v>
          </cell>
          <cell r="C3589" t="str">
            <v>GN</v>
          </cell>
          <cell r="F3589" t="str">
            <v>POLO</v>
          </cell>
          <cell r="I3589">
            <v>1857</v>
          </cell>
          <cell r="J3589" t="str">
            <v>100% Cotton</v>
          </cell>
          <cell r="M3589" t="str">
            <v>Fiber Reactive</v>
          </cell>
          <cell r="Y3589">
            <v>36039</v>
          </cell>
          <cell r="Z3589" t="str">
            <v>Dropped</v>
          </cell>
        </row>
        <row r="3590">
          <cell r="A3590">
            <v>751</v>
          </cell>
          <cell r="B3590" t="str">
            <v>Icelandic</v>
          </cell>
          <cell r="I3590">
            <v>7035</v>
          </cell>
          <cell r="Y3590">
            <v>35735</v>
          </cell>
          <cell r="Z3590" t="str">
            <v>Dropped</v>
          </cell>
        </row>
        <row r="3591">
          <cell r="A3591">
            <v>750</v>
          </cell>
          <cell r="B3591" t="str">
            <v>Moonscape</v>
          </cell>
          <cell r="C3591" t="str">
            <v>7V</v>
          </cell>
          <cell r="F3591" t="str">
            <v>UNW</v>
          </cell>
          <cell r="I3591">
            <v>1815</v>
          </cell>
          <cell r="J3591" t="str">
            <v>100% Cotton</v>
          </cell>
          <cell r="Y3591">
            <v>35431</v>
          </cell>
          <cell r="Z3591" t="str">
            <v>Dropped</v>
          </cell>
        </row>
        <row r="3592">
          <cell r="A3592">
            <v>749</v>
          </cell>
          <cell r="B3592" t="str">
            <v>Roseberry</v>
          </cell>
          <cell r="C3592" t="str">
            <v>6W</v>
          </cell>
          <cell r="F3592" t="str">
            <v>UNW</v>
          </cell>
          <cell r="I3592">
            <v>1815</v>
          </cell>
          <cell r="J3592" t="str">
            <v>100% Cotton</v>
          </cell>
          <cell r="Y3592">
            <v>35431</v>
          </cell>
          <cell r="Z3592" t="str">
            <v>Dropped</v>
          </cell>
        </row>
        <row r="3593">
          <cell r="A3593">
            <v>748</v>
          </cell>
          <cell r="B3593" t="str">
            <v>Confection Pink</v>
          </cell>
          <cell r="C3593" t="str">
            <v>Z4</v>
          </cell>
          <cell r="F3593" t="str">
            <v>UNW</v>
          </cell>
          <cell r="I3593">
            <v>1815</v>
          </cell>
          <cell r="J3593" t="str">
            <v>100% Cotton</v>
          </cell>
          <cell r="M3593" t="str">
            <v>Direct</v>
          </cell>
          <cell r="Y3593">
            <v>35431</v>
          </cell>
          <cell r="Z3593" t="str">
            <v>Dropped</v>
          </cell>
        </row>
        <row r="3594">
          <cell r="A3594">
            <v>747</v>
          </cell>
          <cell r="B3594" t="str">
            <v>Black</v>
          </cell>
          <cell r="C3594" t="str">
            <v>BK</v>
          </cell>
          <cell r="F3594" t="str">
            <v>CSW</v>
          </cell>
          <cell r="I3594">
            <v>7017</v>
          </cell>
          <cell r="J3594" t="str">
            <v>50/50% P/C</v>
          </cell>
          <cell r="M3594" t="str">
            <v>Sulfur</v>
          </cell>
          <cell r="W3594">
            <v>35004</v>
          </cell>
          <cell r="Z3594" t="str">
            <v xml:space="preserve"> </v>
          </cell>
        </row>
        <row r="3595">
          <cell r="A3595">
            <v>746</v>
          </cell>
          <cell r="B3595" t="str">
            <v>Stem</v>
          </cell>
          <cell r="F3595" t="str">
            <v>CSW</v>
          </cell>
          <cell r="I3595">
            <v>7035</v>
          </cell>
          <cell r="J3595" t="str">
            <v>50/50% P/C</v>
          </cell>
          <cell r="M3595" t="str">
            <v>Dis./F.R.</v>
          </cell>
          <cell r="R3595">
            <v>7.0000000000000007E-2</v>
          </cell>
          <cell r="W3595">
            <v>35886</v>
          </cell>
          <cell r="Z3595" t="str">
            <v xml:space="preserve"> </v>
          </cell>
        </row>
        <row r="3596">
          <cell r="A3596">
            <v>745</v>
          </cell>
          <cell r="B3596" t="str">
            <v>Twister Teal</v>
          </cell>
          <cell r="C3596" t="str">
            <v>WV</v>
          </cell>
          <cell r="F3596" t="str">
            <v>CSW</v>
          </cell>
          <cell r="I3596">
            <v>3650</v>
          </cell>
          <cell r="J3596" t="str">
            <v>50/50% P/C</v>
          </cell>
          <cell r="M3596" t="str">
            <v>Dis./F.R.</v>
          </cell>
          <cell r="Z3596" t="str">
            <v xml:space="preserve"> </v>
          </cell>
        </row>
        <row r="3597">
          <cell r="A3597">
            <v>744</v>
          </cell>
          <cell r="B3597" t="str">
            <v>Fossil/UPS Brown</v>
          </cell>
          <cell r="F3597" t="str">
            <v>CSW</v>
          </cell>
          <cell r="I3597" t="str">
            <v>1856/1857</v>
          </cell>
          <cell r="J3597" t="str">
            <v>100% Cotton</v>
          </cell>
          <cell r="M3597" t="str">
            <v>Fiber Reactive</v>
          </cell>
          <cell r="W3597">
            <v>35309</v>
          </cell>
          <cell r="Z3597" t="str">
            <v xml:space="preserve"> </v>
          </cell>
        </row>
        <row r="3598">
          <cell r="A3598">
            <v>743</v>
          </cell>
          <cell r="B3598" t="str">
            <v>Sunset Red</v>
          </cell>
          <cell r="C3598" t="str">
            <v>UA</v>
          </cell>
          <cell r="F3598" t="str">
            <v>CSW</v>
          </cell>
          <cell r="I3598">
            <v>7027</v>
          </cell>
          <cell r="J3598" t="str">
            <v>50/50% P/C</v>
          </cell>
          <cell r="M3598" t="str">
            <v>Dis./F.R.</v>
          </cell>
          <cell r="W3598">
            <v>34820</v>
          </cell>
          <cell r="Z3598" t="str">
            <v xml:space="preserve"> </v>
          </cell>
        </row>
        <row r="3599">
          <cell r="A3599">
            <v>742</v>
          </cell>
          <cell r="B3599" t="str">
            <v>Bordeaux</v>
          </cell>
          <cell r="C3599" t="str">
            <v>BD</v>
          </cell>
          <cell r="F3599" t="str">
            <v>CSW</v>
          </cell>
          <cell r="I3599">
            <v>7027</v>
          </cell>
          <cell r="J3599" t="str">
            <v>50/50% P/C</v>
          </cell>
          <cell r="M3599" t="str">
            <v>Dis./F.R.</v>
          </cell>
          <cell r="W3599">
            <v>34820</v>
          </cell>
          <cell r="Z3599" t="str">
            <v xml:space="preserve"> </v>
          </cell>
        </row>
        <row r="3600">
          <cell r="A3600">
            <v>741</v>
          </cell>
          <cell r="B3600" t="str">
            <v>Alpine</v>
          </cell>
          <cell r="C3600" t="str">
            <v>3N</v>
          </cell>
          <cell r="F3600" t="str">
            <v>CSW</v>
          </cell>
          <cell r="I3600">
            <v>1857</v>
          </cell>
          <cell r="J3600" t="str">
            <v>100% Cotton</v>
          </cell>
          <cell r="M3600" t="str">
            <v>Fiber Reactive</v>
          </cell>
          <cell r="Y3600">
            <v>35855</v>
          </cell>
          <cell r="Z3600" t="str">
            <v>Dropped</v>
          </cell>
        </row>
        <row r="3601">
          <cell r="A3601">
            <v>740</v>
          </cell>
          <cell r="B3601" t="str">
            <v>Spice</v>
          </cell>
          <cell r="C3601" t="str">
            <v>GJ</v>
          </cell>
          <cell r="F3601" t="str">
            <v>CSW</v>
          </cell>
          <cell r="I3601">
            <v>7035</v>
          </cell>
          <cell r="J3601" t="str">
            <v>50/50% P/C</v>
          </cell>
          <cell r="M3601" t="str">
            <v>Dis./F.R.</v>
          </cell>
          <cell r="Z3601" t="str">
            <v xml:space="preserve"> </v>
          </cell>
        </row>
        <row r="3602">
          <cell r="A3602">
            <v>739</v>
          </cell>
          <cell r="B3602" t="str">
            <v>Pebble</v>
          </cell>
          <cell r="C3602" t="str">
            <v>UG</v>
          </cell>
          <cell r="F3602" t="str">
            <v>CSW</v>
          </cell>
          <cell r="I3602">
            <v>2060</v>
          </cell>
          <cell r="J3602" t="str">
            <v>50/50% P/C</v>
          </cell>
          <cell r="M3602" t="str">
            <v>Dis./F.R.</v>
          </cell>
          <cell r="W3602">
            <v>35278</v>
          </cell>
          <cell r="Z3602" t="str">
            <v xml:space="preserve"> </v>
          </cell>
        </row>
        <row r="3603">
          <cell r="A3603">
            <v>738</v>
          </cell>
          <cell r="B3603" t="str">
            <v>Grape/Purple</v>
          </cell>
          <cell r="C3603" t="str">
            <v>PR</v>
          </cell>
          <cell r="F3603" t="str">
            <v>CSW</v>
          </cell>
          <cell r="I3603" t="str">
            <v>7017/7035</v>
          </cell>
          <cell r="J3603" t="str">
            <v>50/50% P/C</v>
          </cell>
          <cell r="M3603" t="str">
            <v>Dis./F.R.</v>
          </cell>
          <cell r="W3603">
            <v>35339</v>
          </cell>
          <cell r="Z3603" t="str">
            <v xml:space="preserve"> </v>
          </cell>
        </row>
        <row r="3604">
          <cell r="A3604">
            <v>737</v>
          </cell>
          <cell r="B3604" t="str">
            <v>Ice Green</v>
          </cell>
          <cell r="C3604" t="str">
            <v>3P</v>
          </cell>
          <cell r="F3604" t="str">
            <v>CSW</v>
          </cell>
          <cell r="I3604">
            <v>7035</v>
          </cell>
          <cell r="J3604" t="str">
            <v>50/50% P/C</v>
          </cell>
          <cell r="M3604" t="str">
            <v>Dis./F.R.</v>
          </cell>
          <cell r="Z3604" t="str">
            <v xml:space="preserve"> </v>
          </cell>
        </row>
        <row r="3605">
          <cell r="A3605">
            <v>736</v>
          </cell>
          <cell r="B3605" t="str">
            <v>Rosewood</v>
          </cell>
          <cell r="C3605" t="str">
            <v>RZ</v>
          </cell>
          <cell r="F3605" t="str">
            <v>CSW</v>
          </cell>
          <cell r="I3605">
            <v>7017</v>
          </cell>
          <cell r="J3605" t="str">
            <v>50/50% P/C</v>
          </cell>
          <cell r="M3605" t="str">
            <v>Dis./F.R.</v>
          </cell>
          <cell r="W3605">
            <v>34578</v>
          </cell>
          <cell r="Y3605">
            <v>35986</v>
          </cell>
          <cell r="Z3605" t="str">
            <v>Dropped</v>
          </cell>
        </row>
        <row r="3606">
          <cell r="A3606">
            <v>735</v>
          </cell>
          <cell r="B3606" t="str">
            <v>Blue Mist</v>
          </cell>
          <cell r="C3606" t="str">
            <v>8P</v>
          </cell>
          <cell r="F3606" t="str">
            <v>CSW</v>
          </cell>
          <cell r="I3606">
            <v>7035</v>
          </cell>
          <cell r="J3606" t="str">
            <v>50/50% P/C</v>
          </cell>
          <cell r="M3606" t="str">
            <v>Dis./F.R.</v>
          </cell>
          <cell r="Z3606" t="str">
            <v xml:space="preserve"> </v>
          </cell>
        </row>
        <row r="3607">
          <cell r="A3607">
            <v>734</v>
          </cell>
          <cell r="B3607" t="str">
            <v>Stonewashed Green</v>
          </cell>
          <cell r="C3607" t="str">
            <v>WE</v>
          </cell>
          <cell r="F3607" t="str">
            <v>CSW</v>
          </cell>
          <cell r="I3607">
            <v>7017</v>
          </cell>
          <cell r="J3607" t="str">
            <v>50/50% P/C</v>
          </cell>
          <cell r="M3607" t="str">
            <v>Dis./F.R.</v>
          </cell>
          <cell r="W3607">
            <v>34759</v>
          </cell>
          <cell r="Z3607" t="str">
            <v xml:space="preserve"> </v>
          </cell>
        </row>
        <row r="3608">
          <cell r="A3608">
            <v>733</v>
          </cell>
          <cell r="B3608" t="str">
            <v>Pale Pink</v>
          </cell>
          <cell r="C3608" t="str">
            <v>PI</v>
          </cell>
          <cell r="F3608" t="str">
            <v>CSW</v>
          </cell>
          <cell r="I3608">
            <v>7046</v>
          </cell>
          <cell r="J3608" t="str">
            <v>50/50% P/C</v>
          </cell>
          <cell r="M3608" t="str">
            <v>Direct</v>
          </cell>
          <cell r="W3608">
            <v>35309</v>
          </cell>
          <cell r="Y3608">
            <v>35986</v>
          </cell>
          <cell r="Z3608" t="str">
            <v>Dropped</v>
          </cell>
        </row>
        <row r="3609">
          <cell r="A3609">
            <v>732</v>
          </cell>
          <cell r="B3609" t="str">
            <v>Pool</v>
          </cell>
          <cell r="C3609" t="str">
            <v>HH</v>
          </cell>
          <cell r="F3609" t="str">
            <v>CSW</v>
          </cell>
          <cell r="I3609">
            <v>7035</v>
          </cell>
          <cell r="J3609" t="str">
            <v>50/50% P/C</v>
          </cell>
          <cell r="M3609" t="str">
            <v>Dis./F.R.</v>
          </cell>
          <cell r="W3609">
            <v>35886</v>
          </cell>
          <cell r="Z3609" t="str">
            <v xml:space="preserve"> </v>
          </cell>
        </row>
        <row r="3610">
          <cell r="A3610">
            <v>731</v>
          </cell>
          <cell r="B3610" t="str">
            <v>Daiquiri</v>
          </cell>
          <cell r="C3610" t="str">
            <v>DQ</v>
          </cell>
          <cell r="F3610" t="str">
            <v>CSW</v>
          </cell>
          <cell r="I3610">
            <v>7035</v>
          </cell>
          <cell r="J3610" t="str">
            <v>50/50% P/C</v>
          </cell>
          <cell r="M3610" t="str">
            <v>Dis./F.R.</v>
          </cell>
          <cell r="R3610">
            <v>7.0000000000000007E-2</v>
          </cell>
          <cell r="W3610">
            <v>35886</v>
          </cell>
          <cell r="Z3610" t="str">
            <v xml:space="preserve"> </v>
          </cell>
        </row>
        <row r="3611">
          <cell r="A3611">
            <v>730</v>
          </cell>
          <cell r="B3611" t="str">
            <v>Gray Heather</v>
          </cell>
          <cell r="C3611" t="str">
            <v>GY</v>
          </cell>
          <cell r="F3611" t="str">
            <v>CSW</v>
          </cell>
          <cell r="I3611">
            <v>2295</v>
          </cell>
          <cell r="J3611" t="str">
            <v>75%/25% C/P</v>
          </cell>
          <cell r="M3611" t="str">
            <v>Dis.</v>
          </cell>
          <cell r="W3611">
            <v>34243</v>
          </cell>
          <cell r="Y3611">
            <v>36039</v>
          </cell>
          <cell r="Z3611" t="str">
            <v>Dropped</v>
          </cell>
        </row>
        <row r="3612">
          <cell r="A3612">
            <v>729</v>
          </cell>
          <cell r="B3612" t="str">
            <v>Purple w/o Fix</v>
          </cell>
          <cell r="C3612" t="str">
            <v>PR</v>
          </cell>
          <cell r="F3612" t="str">
            <v>UNW</v>
          </cell>
          <cell r="I3612">
            <v>2122</v>
          </cell>
          <cell r="J3612" t="str">
            <v>100% Cotton</v>
          </cell>
          <cell r="M3612" t="str">
            <v>Fiber Reactive</v>
          </cell>
          <cell r="W3612" t="str">
            <v>No Std</v>
          </cell>
          <cell r="Z3612" t="str">
            <v xml:space="preserve"> </v>
          </cell>
        </row>
        <row r="3613">
          <cell r="A3613">
            <v>728</v>
          </cell>
          <cell r="B3613" t="str">
            <v>Autumn Teal</v>
          </cell>
          <cell r="C3613" t="str">
            <v>OJ</v>
          </cell>
          <cell r="F3613" t="str">
            <v>CSW</v>
          </cell>
          <cell r="I3613">
            <v>1857</v>
          </cell>
          <cell r="J3613" t="str">
            <v>100% Cotton</v>
          </cell>
          <cell r="W3613">
            <v>35309</v>
          </cell>
          <cell r="Y3613">
            <v>35986</v>
          </cell>
          <cell r="Z3613" t="str">
            <v>Dropped</v>
          </cell>
        </row>
        <row r="3614">
          <cell r="A3614">
            <v>727</v>
          </cell>
          <cell r="B3614" t="str">
            <v>Café</v>
          </cell>
          <cell r="C3614" t="str">
            <v>7E</v>
          </cell>
          <cell r="F3614" t="str">
            <v>CSW</v>
          </cell>
          <cell r="J3614" t="str">
            <v>50/50% P/C</v>
          </cell>
          <cell r="M3614" t="str">
            <v>Dis./F.R.</v>
          </cell>
          <cell r="W3614">
            <v>35886</v>
          </cell>
          <cell r="Y3614">
            <v>35490</v>
          </cell>
          <cell r="Z3614" t="str">
            <v>Dropped</v>
          </cell>
        </row>
        <row r="3615">
          <cell r="A3615">
            <v>726</v>
          </cell>
          <cell r="B3615" t="str">
            <v>Harvest Red</v>
          </cell>
          <cell r="F3615" t="str">
            <v>CSW</v>
          </cell>
          <cell r="I3615">
            <v>1857</v>
          </cell>
          <cell r="J3615" t="str">
            <v>100% Cotton</v>
          </cell>
          <cell r="Y3615">
            <v>35986</v>
          </cell>
          <cell r="Z3615" t="str">
            <v>Dropped</v>
          </cell>
        </row>
        <row r="3616">
          <cell r="A3616">
            <v>725</v>
          </cell>
          <cell r="B3616" t="str">
            <v>Bright Jade</v>
          </cell>
          <cell r="C3616" t="str">
            <v>WN</v>
          </cell>
          <cell r="F3616" t="str">
            <v>CSW</v>
          </cell>
          <cell r="I3616">
            <v>1857</v>
          </cell>
          <cell r="J3616" t="str">
            <v>100% Cotton</v>
          </cell>
          <cell r="M3616" t="str">
            <v>Fiber Reactive</v>
          </cell>
          <cell r="Z3616" t="str">
            <v xml:space="preserve"> </v>
          </cell>
        </row>
        <row r="3617">
          <cell r="A3617">
            <v>724</v>
          </cell>
          <cell r="B3617" t="str">
            <v>Charcoal/Duran's Dark Grey</v>
          </cell>
          <cell r="C3617" t="str">
            <v>VA</v>
          </cell>
          <cell r="F3617" t="str">
            <v>POLO</v>
          </cell>
          <cell r="I3617">
            <v>5029</v>
          </cell>
          <cell r="J3617" t="str">
            <v>100% Cotton</v>
          </cell>
          <cell r="M3617" t="str">
            <v>No Dyes</v>
          </cell>
          <cell r="Z3617" t="str">
            <v xml:space="preserve"> </v>
          </cell>
        </row>
        <row r="3618">
          <cell r="A3618" t="str">
            <v>722PEG013</v>
          </cell>
          <cell r="B3618" t="str">
            <v>Daphnne Blue</v>
          </cell>
          <cell r="I3618" t="str">
            <v>PEG013</v>
          </cell>
          <cell r="J3618" t="str">
            <v>POLYESTER</v>
          </cell>
          <cell r="M3618" t="str">
            <v>DISPERSE</v>
          </cell>
          <cell r="Y3618">
            <v>37662</v>
          </cell>
          <cell r="Z3618" t="str">
            <v>Complete</v>
          </cell>
        </row>
        <row r="3619">
          <cell r="A3619" t="str">
            <v>722 DK0080</v>
          </cell>
          <cell r="B3619" t="str">
            <v>Daphnne Blue</v>
          </cell>
          <cell r="I3619" t="str">
            <v>ELASTIC</v>
          </cell>
          <cell r="J3619" t="str">
            <v>POLYESTER</v>
          </cell>
          <cell r="M3619" t="str">
            <v>DISPERSE</v>
          </cell>
          <cell r="Y3619">
            <v>37662</v>
          </cell>
          <cell r="Z3619" t="str">
            <v>Complete</v>
          </cell>
        </row>
        <row r="3620">
          <cell r="A3620">
            <v>721</v>
          </cell>
          <cell r="B3620" t="str">
            <v>Tropical Violet</v>
          </cell>
          <cell r="C3620">
            <v>27</v>
          </cell>
          <cell r="F3620" t="str">
            <v>CSW</v>
          </cell>
          <cell r="I3620">
            <v>3650</v>
          </cell>
          <cell r="J3620" t="str">
            <v>50/50% P/C</v>
          </cell>
          <cell r="M3620" t="str">
            <v>Dis./F.R.</v>
          </cell>
          <cell r="Y3620">
            <v>35986</v>
          </cell>
          <cell r="Z3620" t="str">
            <v>Dropped</v>
          </cell>
        </row>
        <row r="3621">
          <cell r="A3621" t="str">
            <v>720</v>
          </cell>
          <cell r="B3621" t="str">
            <v>New Classics Black</v>
          </cell>
          <cell r="C3621" t="str">
            <v>UV</v>
          </cell>
          <cell r="F3621" t="str">
            <v>POLO</v>
          </cell>
          <cell r="I3621">
            <v>1880</v>
          </cell>
          <cell r="J3621" t="str">
            <v>100% Cotton</v>
          </cell>
          <cell r="M3621" t="str">
            <v>Fiber Reactive</v>
          </cell>
          <cell r="W3621">
            <v>35339</v>
          </cell>
          <cell r="Z3621" t="str">
            <v xml:space="preserve"> </v>
          </cell>
        </row>
        <row r="3622">
          <cell r="A3622">
            <v>719</v>
          </cell>
          <cell r="B3622" t="str">
            <v>Cobblestone</v>
          </cell>
          <cell r="C3622" t="str">
            <v>JX</v>
          </cell>
          <cell r="F3622" t="str">
            <v>CSW</v>
          </cell>
          <cell r="I3622">
            <v>7035</v>
          </cell>
          <cell r="J3622" t="str">
            <v>50/50% P/C</v>
          </cell>
          <cell r="M3622" t="str">
            <v>Dis./F.R.</v>
          </cell>
          <cell r="Z3622" t="str">
            <v xml:space="preserve"> </v>
          </cell>
        </row>
        <row r="3623">
          <cell r="A3623">
            <v>718</v>
          </cell>
          <cell r="B3623" t="str">
            <v>Jade</v>
          </cell>
          <cell r="C3623">
            <v>26</v>
          </cell>
          <cell r="F3623" t="str">
            <v>CSW</v>
          </cell>
          <cell r="I3623">
            <v>3650</v>
          </cell>
          <cell r="J3623" t="str">
            <v>50/50% P/C</v>
          </cell>
          <cell r="M3623" t="str">
            <v>Dis./F.R.</v>
          </cell>
          <cell r="Y3623">
            <v>36039</v>
          </cell>
          <cell r="Z3623" t="str">
            <v>Dropped</v>
          </cell>
        </row>
        <row r="3624">
          <cell r="A3624">
            <v>717</v>
          </cell>
          <cell r="B3624" t="str">
            <v>Bike Orange</v>
          </cell>
          <cell r="C3624" t="str">
            <v>YT</v>
          </cell>
          <cell r="F3624" t="str">
            <v>POLO</v>
          </cell>
          <cell r="I3624">
            <v>1880</v>
          </cell>
          <cell r="J3624" t="str">
            <v>100% Cotton</v>
          </cell>
          <cell r="M3624" t="str">
            <v>Fiber Reactive</v>
          </cell>
          <cell r="Y3624">
            <v>35370</v>
          </cell>
          <cell r="Z3624" t="str">
            <v>Dropped</v>
          </cell>
        </row>
        <row r="3625">
          <cell r="A3625" t="str">
            <v>716</v>
          </cell>
          <cell r="B3625" t="str">
            <v>Relay Blue</v>
          </cell>
          <cell r="C3625" t="str">
            <v>7Y</v>
          </cell>
          <cell r="F3625" t="str">
            <v>POLO</v>
          </cell>
          <cell r="I3625">
            <v>1880</v>
          </cell>
          <cell r="J3625" t="str">
            <v>100% Cotton</v>
          </cell>
          <cell r="M3625" t="str">
            <v>Fiber Reactive</v>
          </cell>
          <cell r="R3625">
            <v>0.2</v>
          </cell>
          <cell r="W3625">
            <v>35345</v>
          </cell>
          <cell r="Z3625" t="str">
            <v xml:space="preserve"> </v>
          </cell>
        </row>
        <row r="3626">
          <cell r="A3626">
            <v>715</v>
          </cell>
          <cell r="B3626" t="str">
            <v>Grey Flannel</v>
          </cell>
          <cell r="F3626" t="str">
            <v>CSW</v>
          </cell>
          <cell r="I3626">
            <v>7035</v>
          </cell>
          <cell r="J3626" t="str">
            <v>50/50% P/C</v>
          </cell>
          <cell r="M3626" t="str">
            <v>Dis./F.R.</v>
          </cell>
          <cell r="Y3626">
            <v>35674</v>
          </cell>
          <cell r="Z3626" t="str">
            <v>Dropped</v>
          </cell>
        </row>
        <row r="3627">
          <cell r="A3627">
            <v>714</v>
          </cell>
          <cell r="B3627" t="str">
            <v>Cardinal, New</v>
          </cell>
          <cell r="C3627" t="str">
            <v>CD</v>
          </cell>
          <cell r="F3627" t="str">
            <v>CSW</v>
          </cell>
          <cell r="I3627">
            <v>7017</v>
          </cell>
          <cell r="J3627" t="str">
            <v>50/50% P/C</v>
          </cell>
          <cell r="M3627" t="str">
            <v>Dis./F.R.</v>
          </cell>
          <cell r="W3627">
            <v>34912</v>
          </cell>
          <cell r="Z3627" t="str">
            <v xml:space="preserve"> </v>
          </cell>
        </row>
        <row r="3628">
          <cell r="A3628">
            <v>713</v>
          </cell>
          <cell r="B3628" t="str">
            <v>Golden Haze</v>
          </cell>
          <cell r="F3628" t="str">
            <v>CSW</v>
          </cell>
          <cell r="I3628">
            <v>1780</v>
          </cell>
          <cell r="J3628" t="str">
            <v>100% Cotton</v>
          </cell>
          <cell r="M3628" t="str">
            <v>Fiber Reactive</v>
          </cell>
          <cell r="Z3628" t="str">
            <v xml:space="preserve"> </v>
          </cell>
        </row>
        <row r="3629">
          <cell r="A3629">
            <v>712</v>
          </cell>
          <cell r="B3629" t="str">
            <v>Marine Blue</v>
          </cell>
          <cell r="C3629" t="str">
            <v>IU</v>
          </cell>
          <cell r="F3629" t="str">
            <v>CSW</v>
          </cell>
          <cell r="I3629">
            <v>7017</v>
          </cell>
          <cell r="J3629" t="str">
            <v>50/50% P/C</v>
          </cell>
          <cell r="M3629" t="str">
            <v>Dis./F.R.</v>
          </cell>
          <cell r="W3629" t="str">
            <v>No Std</v>
          </cell>
          <cell r="Y3629">
            <v>36039</v>
          </cell>
          <cell r="Z3629" t="str">
            <v>Dropped</v>
          </cell>
        </row>
        <row r="3630">
          <cell r="A3630">
            <v>711</v>
          </cell>
          <cell r="B3630" t="str">
            <v>Blue Ink</v>
          </cell>
          <cell r="C3630" t="str">
            <v>IK</v>
          </cell>
          <cell r="F3630" t="str">
            <v>CSW</v>
          </cell>
          <cell r="I3630">
            <v>7046</v>
          </cell>
          <cell r="J3630" t="str">
            <v>50/50% P/C</v>
          </cell>
          <cell r="M3630" t="str">
            <v>Dis./F.R.</v>
          </cell>
          <cell r="W3630">
            <v>34820</v>
          </cell>
          <cell r="Y3630">
            <v>35582</v>
          </cell>
          <cell r="Z3630" t="str">
            <v>Dropped</v>
          </cell>
        </row>
        <row r="3631">
          <cell r="A3631">
            <v>710</v>
          </cell>
          <cell r="B3631" t="str">
            <v>Grey Heather</v>
          </cell>
          <cell r="C3631" t="str">
            <v>G9</v>
          </cell>
          <cell r="F3631" t="str">
            <v>CSW</v>
          </cell>
          <cell r="I3631">
            <v>1795</v>
          </cell>
          <cell r="J3631" t="str">
            <v>90%/10% C/P</v>
          </cell>
          <cell r="M3631" t="str">
            <v>No Dyes</v>
          </cell>
          <cell r="Y3631">
            <v>35977</v>
          </cell>
          <cell r="Z3631" t="str">
            <v>Dropped</v>
          </cell>
        </row>
        <row r="3632">
          <cell r="A3632">
            <v>709</v>
          </cell>
          <cell r="B3632" t="str">
            <v>Shetland Green</v>
          </cell>
          <cell r="C3632" t="str">
            <v>HJ/JK</v>
          </cell>
          <cell r="F3632" t="str">
            <v>CSW</v>
          </cell>
          <cell r="I3632">
            <v>7016</v>
          </cell>
          <cell r="J3632" t="str">
            <v>50/50% P/C</v>
          </cell>
          <cell r="M3632" t="str">
            <v>Dis./F.R.</v>
          </cell>
          <cell r="W3632">
            <v>34820</v>
          </cell>
          <cell r="Y3632">
            <v>35986</v>
          </cell>
          <cell r="Z3632" t="str">
            <v>Dropped</v>
          </cell>
        </row>
        <row r="3633">
          <cell r="A3633">
            <v>708</v>
          </cell>
          <cell r="B3633" t="str">
            <v>Dark Purple</v>
          </cell>
          <cell r="C3633" t="str">
            <v>DZ</v>
          </cell>
          <cell r="F3633" t="str">
            <v>CSW</v>
          </cell>
          <cell r="I3633">
            <v>7016</v>
          </cell>
          <cell r="J3633" t="str">
            <v>50/50% P/C</v>
          </cell>
          <cell r="M3633" t="str">
            <v>Dis./F.R.</v>
          </cell>
          <cell r="W3633">
            <v>35034</v>
          </cell>
          <cell r="Y3633">
            <v>35986</v>
          </cell>
          <cell r="Z3633" t="str">
            <v>Dropped</v>
          </cell>
        </row>
        <row r="3634">
          <cell r="A3634">
            <v>707</v>
          </cell>
          <cell r="B3634" t="str">
            <v>Dark Teal</v>
          </cell>
          <cell r="C3634" t="str">
            <v>DX</v>
          </cell>
          <cell r="F3634" t="str">
            <v>CSW</v>
          </cell>
          <cell r="I3634">
            <v>7046</v>
          </cell>
          <cell r="J3634" t="str">
            <v>50/50% P/C</v>
          </cell>
          <cell r="M3634" t="str">
            <v>Dis./F.R.</v>
          </cell>
          <cell r="Z3634" t="str">
            <v xml:space="preserve"> </v>
          </cell>
        </row>
        <row r="3635">
          <cell r="A3635">
            <v>706</v>
          </cell>
          <cell r="B3635" t="str">
            <v>Dark Wine</v>
          </cell>
          <cell r="C3635" t="str">
            <v>DW</v>
          </cell>
          <cell r="F3635" t="str">
            <v>CSW</v>
          </cell>
          <cell r="I3635">
            <v>7046</v>
          </cell>
          <cell r="J3635" t="str">
            <v>50/50% P/C</v>
          </cell>
          <cell r="M3635" t="str">
            <v>Dis./F.R.</v>
          </cell>
          <cell r="W3635">
            <v>34820</v>
          </cell>
          <cell r="Y3635">
            <v>36039</v>
          </cell>
          <cell r="Z3635" t="str">
            <v>Dropped</v>
          </cell>
        </row>
        <row r="3636">
          <cell r="A3636">
            <v>705</v>
          </cell>
          <cell r="B3636" t="str">
            <v>Dark Olive</v>
          </cell>
          <cell r="C3636" t="str">
            <v>DN</v>
          </cell>
          <cell r="F3636" t="str">
            <v>CSW</v>
          </cell>
          <cell r="I3636">
            <v>7017</v>
          </cell>
          <cell r="J3636" t="str">
            <v>50/50% P/C</v>
          </cell>
          <cell r="M3636" t="str">
            <v>Dis./F.R.</v>
          </cell>
          <cell r="W3636">
            <v>34759</v>
          </cell>
          <cell r="Z3636" t="str">
            <v xml:space="preserve"> </v>
          </cell>
        </row>
        <row r="3637">
          <cell r="A3637">
            <v>704</v>
          </cell>
          <cell r="B3637" t="str">
            <v>Fire Red</v>
          </cell>
          <cell r="C3637" t="str">
            <v>FY</v>
          </cell>
          <cell r="F3637" t="str">
            <v>CSW</v>
          </cell>
          <cell r="I3637">
            <v>7017</v>
          </cell>
          <cell r="J3637" t="str">
            <v>50/50% P/C</v>
          </cell>
          <cell r="M3637" t="str">
            <v>Dis./F.R.</v>
          </cell>
          <cell r="W3637">
            <v>34759</v>
          </cell>
          <cell r="Y3637">
            <v>35986</v>
          </cell>
          <cell r="Z3637" t="str">
            <v>Dropped</v>
          </cell>
        </row>
        <row r="3638">
          <cell r="A3638">
            <v>703</v>
          </cell>
          <cell r="B3638" t="str">
            <v>Shetland Pink</v>
          </cell>
          <cell r="C3638" t="str">
            <v>HI</v>
          </cell>
          <cell r="F3638" t="str">
            <v>CSW</v>
          </cell>
          <cell r="I3638">
            <v>7017</v>
          </cell>
          <cell r="J3638" t="str">
            <v>50/50% P/C</v>
          </cell>
          <cell r="M3638" t="str">
            <v>Dis./F.R.</v>
          </cell>
          <cell r="W3638">
            <v>34759</v>
          </cell>
          <cell r="Y3638">
            <v>35986</v>
          </cell>
          <cell r="Z3638" t="str">
            <v>Dropped</v>
          </cell>
        </row>
        <row r="3639">
          <cell r="A3639">
            <v>702</v>
          </cell>
          <cell r="B3639" t="str">
            <v>Apricot</v>
          </cell>
          <cell r="C3639" t="str">
            <v>AP</v>
          </cell>
          <cell r="F3639" t="str">
            <v>CSW</v>
          </cell>
          <cell r="J3639" t="str">
            <v>50/50% P/C</v>
          </cell>
          <cell r="M3639" t="str">
            <v>Dis./F.R.</v>
          </cell>
          <cell r="Y3639">
            <v>35490</v>
          </cell>
          <cell r="Z3639" t="str">
            <v>Dropped</v>
          </cell>
        </row>
        <row r="3640">
          <cell r="A3640">
            <v>701</v>
          </cell>
          <cell r="B3640" t="str">
            <v>Butter</v>
          </cell>
          <cell r="C3640" t="str">
            <v>UB</v>
          </cell>
          <cell r="J3640" t="str">
            <v>50/50% P/C</v>
          </cell>
          <cell r="M3640" t="str">
            <v>Dis./F.R.</v>
          </cell>
          <cell r="Y3640">
            <v>36039</v>
          </cell>
          <cell r="Z3640" t="str">
            <v>Dropped</v>
          </cell>
        </row>
        <row r="3641">
          <cell r="A3641">
            <v>700</v>
          </cell>
          <cell r="B3641" t="str">
            <v>Shetland Blue</v>
          </cell>
          <cell r="C3641" t="str">
            <v>HL</v>
          </cell>
          <cell r="F3641" t="str">
            <v>CSW</v>
          </cell>
          <cell r="I3641">
            <v>7017</v>
          </cell>
          <cell r="J3641" t="str">
            <v>50/50% P/C</v>
          </cell>
          <cell r="M3641" t="str">
            <v>Dis./F.R.</v>
          </cell>
          <cell r="W3641">
            <v>34759</v>
          </cell>
          <cell r="Y3641">
            <v>35986</v>
          </cell>
          <cell r="Z3641" t="str">
            <v>Dropped</v>
          </cell>
        </row>
        <row r="3642">
          <cell r="A3642">
            <v>699</v>
          </cell>
          <cell r="B3642" t="str">
            <v>Violet Mist/Wild Orchid</v>
          </cell>
          <cell r="C3642" t="str">
            <v>WO</v>
          </cell>
          <cell r="F3642" t="str">
            <v>CSW</v>
          </cell>
          <cell r="I3642">
            <v>1830</v>
          </cell>
          <cell r="J3642" t="str">
            <v>50/50% P/C</v>
          </cell>
          <cell r="M3642" t="str">
            <v>Dis./F.R.</v>
          </cell>
          <cell r="W3642">
            <v>35034</v>
          </cell>
          <cell r="Z3642" t="str">
            <v xml:space="preserve"> </v>
          </cell>
        </row>
        <row r="3643">
          <cell r="A3643">
            <v>698</v>
          </cell>
          <cell r="B3643" t="str">
            <v>Heart Pink/Shetland Pink</v>
          </cell>
          <cell r="C3643" t="str">
            <v>7S</v>
          </cell>
          <cell r="F3643" t="str">
            <v>CSW</v>
          </cell>
          <cell r="I3643">
            <v>1830</v>
          </cell>
          <cell r="J3643" t="str">
            <v>50/50% P/C</v>
          </cell>
          <cell r="M3643" t="str">
            <v>Dis./F.R.</v>
          </cell>
          <cell r="Z3643" t="str">
            <v xml:space="preserve"> </v>
          </cell>
        </row>
        <row r="3644">
          <cell r="A3644">
            <v>697</v>
          </cell>
          <cell r="B3644" t="str">
            <v>Shetland Blue</v>
          </cell>
          <cell r="C3644" t="str">
            <v>JH/HI</v>
          </cell>
          <cell r="F3644" t="str">
            <v>CSW</v>
          </cell>
          <cell r="I3644">
            <v>1830</v>
          </cell>
          <cell r="J3644" t="str">
            <v>50/50% P/C</v>
          </cell>
          <cell r="M3644" t="str">
            <v>Dis./F.R.</v>
          </cell>
          <cell r="W3644">
            <v>35004</v>
          </cell>
          <cell r="Y3644">
            <v>36039</v>
          </cell>
          <cell r="Z3644" t="str">
            <v>Dropped</v>
          </cell>
        </row>
        <row r="3645">
          <cell r="A3645">
            <v>696</v>
          </cell>
          <cell r="B3645" t="str">
            <v>Blue Shadow</v>
          </cell>
          <cell r="C3645" t="str">
            <v>JJ/HL</v>
          </cell>
          <cell r="F3645" t="str">
            <v>CSW</v>
          </cell>
          <cell r="I3645">
            <v>1830</v>
          </cell>
          <cell r="J3645" t="str">
            <v>50/50% P/C</v>
          </cell>
          <cell r="M3645" t="str">
            <v>Dis./F.R.</v>
          </cell>
          <cell r="W3645">
            <v>35004</v>
          </cell>
          <cell r="Z3645" t="str">
            <v xml:space="preserve"> </v>
          </cell>
        </row>
        <row r="3646">
          <cell r="A3646">
            <v>695</v>
          </cell>
          <cell r="B3646" t="str">
            <v>Fire Red</v>
          </cell>
          <cell r="C3646" t="str">
            <v>FZ</v>
          </cell>
          <cell r="F3646" t="str">
            <v>CSW</v>
          </cell>
          <cell r="I3646">
            <v>7032</v>
          </cell>
          <cell r="J3646" t="str">
            <v>50/50% A/C</v>
          </cell>
          <cell r="M3646" t="str">
            <v>Bas./F.R.</v>
          </cell>
          <cell r="W3646">
            <v>35096</v>
          </cell>
          <cell r="Y3646">
            <v>36039</v>
          </cell>
          <cell r="Z3646" t="str">
            <v>Dropped</v>
          </cell>
        </row>
        <row r="3647">
          <cell r="A3647">
            <v>694</v>
          </cell>
          <cell r="B3647" t="str">
            <v>Academy Blue</v>
          </cell>
          <cell r="C3647" t="str">
            <v>YU</v>
          </cell>
          <cell r="F3647" t="str">
            <v>CSW</v>
          </cell>
          <cell r="I3647">
            <v>1830</v>
          </cell>
          <cell r="J3647" t="str">
            <v>50/50% P/C</v>
          </cell>
          <cell r="M3647" t="str">
            <v>Dis./F.R.</v>
          </cell>
          <cell r="W3647">
            <v>35004</v>
          </cell>
          <cell r="Z3647" t="str">
            <v xml:space="preserve"> </v>
          </cell>
        </row>
        <row r="3648">
          <cell r="A3648">
            <v>693</v>
          </cell>
          <cell r="B3648" t="str">
            <v>Cardinal Heather</v>
          </cell>
          <cell r="C3648" t="str">
            <v>JA</v>
          </cell>
          <cell r="F3648" t="str">
            <v>CSW</v>
          </cell>
          <cell r="I3648">
            <v>1830</v>
          </cell>
          <cell r="J3648" t="str">
            <v>50/50% P/C</v>
          </cell>
          <cell r="M3648" t="str">
            <v>Dis./F.R.</v>
          </cell>
          <cell r="W3648">
            <v>35125</v>
          </cell>
          <cell r="Z3648" t="str">
            <v xml:space="preserve"> </v>
          </cell>
        </row>
        <row r="3649">
          <cell r="A3649">
            <v>692</v>
          </cell>
          <cell r="B3649" t="str">
            <v>Suede Heather</v>
          </cell>
          <cell r="C3649" t="str">
            <v>JE</v>
          </cell>
          <cell r="F3649" t="str">
            <v>CSW</v>
          </cell>
          <cell r="I3649">
            <v>1830</v>
          </cell>
          <cell r="J3649" t="str">
            <v>50/50% P/C</v>
          </cell>
          <cell r="M3649" t="str">
            <v>Dis./F.R.</v>
          </cell>
          <cell r="W3649">
            <v>35065</v>
          </cell>
          <cell r="Z3649" t="str">
            <v xml:space="preserve"> </v>
          </cell>
        </row>
        <row r="3650">
          <cell r="A3650">
            <v>691</v>
          </cell>
          <cell r="B3650" t="str">
            <v>Academy Blue Heather</v>
          </cell>
          <cell r="C3650" t="str">
            <v>JC</v>
          </cell>
          <cell r="F3650" t="str">
            <v>CSW</v>
          </cell>
          <cell r="I3650" t="str">
            <v>1830/7035</v>
          </cell>
          <cell r="J3650" t="str">
            <v>50/50% P/C</v>
          </cell>
          <cell r="M3650" t="str">
            <v>Fiber Reactive</v>
          </cell>
          <cell r="W3650">
            <v>35339</v>
          </cell>
          <cell r="Z3650" t="str">
            <v xml:space="preserve"> </v>
          </cell>
        </row>
        <row r="3651">
          <cell r="A3651">
            <v>690</v>
          </cell>
          <cell r="B3651" t="str">
            <v>Chili</v>
          </cell>
          <cell r="C3651" t="str">
            <v>E9</v>
          </cell>
          <cell r="F3651" t="str">
            <v>CSW</v>
          </cell>
          <cell r="I3651">
            <v>3650</v>
          </cell>
          <cell r="J3651" t="str">
            <v>50/50% P/C</v>
          </cell>
          <cell r="M3651" t="str">
            <v>Dis./F.R.</v>
          </cell>
          <cell r="W3651">
            <v>35370</v>
          </cell>
          <cell r="Y3651">
            <v>36039</v>
          </cell>
          <cell r="Z3651" t="str">
            <v>Dropped</v>
          </cell>
        </row>
        <row r="3652">
          <cell r="A3652">
            <v>689</v>
          </cell>
          <cell r="B3652" t="str">
            <v>Brass</v>
          </cell>
          <cell r="C3652" t="str">
            <v>SA</v>
          </cell>
          <cell r="F3652" t="str">
            <v>CSW</v>
          </cell>
          <cell r="I3652">
            <v>1857</v>
          </cell>
          <cell r="J3652" t="str">
            <v>100% Cotton</v>
          </cell>
          <cell r="M3652" t="str">
            <v>Fiber Reactive</v>
          </cell>
          <cell r="W3652">
            <v>35339</v>
          </cell>
          <cell r="Z3652" t="str">
            <v xml:space="preserve"> </v>
          </cell>
        </row>
        <row r="3653">
          <cell r="A3653">
            <v>688</v>
          </cell>
          <cell r="B3653" t="str">
            <v>Natural</v>
          </cell>
          <cell r="C3653" t="str">
            <v>NT</v>
          </cell>
          <cell r="F3653" t="str">
            <v>CSW</v>
          </cell>
          <cell r="I3653" t="str">
            <v>1750/1765</v>
          </cell>
          <cell r="J3653" t="str">
            <v>50/50% P/C</v>
          </cell>
          <cell r="M3653" t="str">
            <v>No Dyes</v>
          </cell>
          <cell r="W3653">
            <v>35096</v>
          </cell>
          <cell r="Y3653">
            <v>36039</v>
          </cell>
          <cell r="Z3653" t="str">
            <v>Dropped</v>
          </cell>
        </row>
        <row r="3654">
          <cell r="A3654">
            <v>687</v>
          </cell>
          <cell r="B3654" t="str">
            <v>Black</v>
          </cell>
          <cell r="C3654" t="str">
            <v>BK</v>
          </cell>
          <cell r="F3654" t="str">
            <v>CSW</v>
          </cell>
          <cell r="I3654">
            <v>3650</v>
          </cell>
          <cell r="J3654" t="str">
            <v>50/50% P/C</v>
          </cell>
          <cell r="M3654" t="str">
            <v>No Dyes</v>
          </cell>
          <cell r="W3654">
            <v>35217</v>
          </cell>
          <cell r="Y3654">
            <v>36039</v>
          </cell>
          <cell r="Z3654" t="str">
            <v>Dropped</v>
          </cell>
        </row>
        <row r="3655">
          <cell r="A3655">
            <v>686</v>
          </cell>
          <cell r="B3655" t="str">
            <v>White</v>
          </cell>
          <cell r="C3655" t="str">
            <v>WH</v>
          </cell>
          <cell r="F3655" t="str">
            <v>CSW</v>
          </cell>
          <cell r="I3655">
            <v>3650</v>
          </cell>
          <cell r="J3655" t="str">
            <v>50/50% P/C</v>
          </cell>
          <cell r="M3655" t="str">
            <v>No Dyes</v>
          </cell>
          <cell r="W3655" t="str">
            <v>No Std</v>
          </cell>
          <cell r="Z3655" t="str">
            <v xml:space="preserve"> </v>
          </cell>
        </row>
        <row r="3656">
          <cell r="A3656">
            <v>685</v>
          </cell>
          <cell r="B3656" t="str">
            <v>Ultramarine</v>
          </cell>
          <cell r="C3656" t="str">
            <v>UE</v>
          </cell>
          <cell r="F3656" t="str">
            <v>CSW</v>
          </cell>
          <cell r="I3656">
            <v>1830</v>
          </cell>
          <cell r="J3656" t="str">
            <v>50/50% P/C</v>
          </cell>
          <cell r="M3656" t="str">
            <v>Dis./F.R.</v>
          </cell>
          <cell r="W3656">
            <v>35004</v>
          </cell>
          <cell r="Z3656" t="str">
            <v xml:space="preserve"> </v>
          </cell>
        </row>
        <row r="3657">
          <cell r="A3657">
            <v>684</v>
          </cell>
          <cell r="B3657" t="str">
            <v>Shetland/Soft Teal</v>
          </cell>
          <cell r="C3657" t="str">
            <v>HJ/JK</v>
          </cell>
          <cell r="F3657" t="str">
            <v>CSW</v>
          </cell>
          <cell r="I3657">
            <v>1830</v>
          </cell>
          <cell r="J3657" t="str">
            <v>50/50% P/C</v>
          </cell>
          <cell r="M3657" t="str">
            <v>Dis./F.R.</v>
          </cell>
          <cell r="W3657">
            <v>35034</v>
          </cell>
          <cell r="Y3657">
            <v>35977</v>
          </cell>
          <cell r="Z3657" t="str">
            <v>Dropped</v>
          </cell>
        </row>
        <row r="3658">
          <cell r="A3658">
            <v>683</v>
          </cell>
          <cell r="B3658" t="str">
            <v>Amber</v>
          </cell>
          <cell r="C3658" t="str">
            <v>KP</v>
          </cell>
          <cell r="F3658" t="str">
            <v>CSW</v>
          </cell>
          <cell r="I3658">
            <v>1857</v>
          </cell>
          <cell r="J3658" t="str">
            <v>100% Cotton</v>
          </cell>
          <cell r="M3658" t="str">
            <v>Fiber Reactive</v>
          </cell>
          <cell r="W3658">
            <v>35339</v>
          </cell>
          <cell r="Z3658" t="str">
            <v xml:space="preserve"> </v>
          </cell>
        </row>
        <row r="3659">
          <cell r="A3659">
            <v>682</v>
          </cell>
          <cell r="B3659" t="str">
            <v>Khaki</v>
          </cell>
          <cell r="C3659" t="str">
            <v>KH</v>
          </cell>
          <cell r="F3659" t="str">
            <v>CSW</v>
          </cell>
          <cell r="I3659">
            <v>1830</v>
          </cell>
          <cell r="J3659" t="str">
            <v>50/50% P/C</v>
          </cell>
          <cell r="M3659" t="str">
            <v>Dis./F.R.</v>
          </cell>
          <cell r="W3659">
            <v>35034</v>
          </cell>
          <cell r="Z3659" t="str">
            <v xml:space="preserve"> </v>
          </cell>
        </row>
        <row r="3660">
          <cell r="A3660">
            <v>681</v>
          </cell>
          <cell r="B3660" t="str">
            <v>Vibrant Turquoise</v>
          </cell>
          <cell r="C3660" t="str">
            <v>ZD</v>
          </cell>
          <cell r="F3660" t="str">
            <v>CSW</v>
          </cell>
          <cell r="I3660">
            <v>1857</v>
          </cell>
          <cell r="J3660" t="str">
            <v>100% Cotton</v>
          </cell>
          <cell r="M3660" t="str">
            <v>Fiber Reactive</v>
          </cell>
          <cell r="Z3660" t="str">
            <v xml:space="preserve"> </v>
          </cell>
        </row>
        <row r="3661">
          <cell r="A3661">
            <v>680</v>
          </cell>
          <cell r="B3661" t="str">
            <v>Black</v>
          </cell>
          <cell r="C3661" t="str">
            <v>BK</v>
          </cell>
          <cell r="F3661" t="str">
            <v>CSW</v>
          </cell>
          <cell r="I3661" t="str">
            <v>1750/1765</v>
          </cell>
          <cell r="J3661" t="str">
            <v>50/50% P/C</v>
          </cell>
          <cell r="M3661" t="str">
            <v>External</v>
          </cell>
          <cell r="W3661">
            <v>35096</v>
          </cell>
          <cell r="Z3661" t="str">
            <v xml:space="preserve"> </v>
          </cell>
        </row>
        <row r="3662">
          <cell r="A3662">
            <v>679</v>
          </cell>
          <cell r="B3662" t="str">
            <v>Papaya</v>
          </cell>
          <cell r="C3662">
            <v>22</v>
          </cell>
          <cell r="F3662" t="str">
            <v>CSW</v>
          </cell>
          <cell r="I3662">
            <v>1857</v>
          </cell>
          <cell r="J3662" t="str">
            <v>100% Cotton</v>
          </cell>
          <cell r="M3662" t="str">
            <v>Fiber Reactive</v>
          </cell>
          <cell r="W3662">
            <v>35217</v>
          </cell>
          <cell r="Z3662" t="str">
            <v xml:space="preserve"> </v>
          </cell>
        </row>
        <row r="3663">
          <cell r="A3663">
            <v>678</v>
          </cell>
          <cell r="B3663" t="str">
            <v>Chutney</v>
          </cell>
          <cell r="C3663" t="str">
            <v>5P</v>
          </cell>
          <cell r="F3663" t="str">
            <v>CSW</v>
          </cell>
          <cell r="I3663">
            <v>1857</v>
          </cell>
          <cell r="J3663" t="str">
            <v>100% Cotton</v>
          </cell>
          <cell r="M3663" t="str">
            <v>Fiber Reactive</v>
          </cell>
          <cell r="Y3663">
            <v>35735</v>
          </cell>
          <cell r="Z3663" t="str">
            <v>Dropped</v>
          </cell>
        </row>
        <row r="3664">
          <cell r="A3664">
            <v>677</v>
          </cell>
          <cell r="B3664" t="str">
            <v>Ivory</v>
          </cell>
          <cell r="C3664" t="str">
            <v>SC</v>
          </cell>
          <cell r="F3664" t="str">
            <v>CSW</v>
          </cell>
          <cell r="I3664">
            <v>3650</v>
          </cell>
          <cell r="J3664" t="str">
            <v>50/50% P/C</v>
          </cell>
          <cell r="M3664" t="str">
            <v>Dis./F.R.</v>
          </cell>
          <cell r="W3664">
            <v>35217</v>
          </cell>
          <cell r="Z3664" t="str">
            <v xml:space="preserve"> </v>
          </cell>
        </row>
        <row r="3665">
          <cell r="A3665">
            <v>676</v>
          </cell>
          <cell r="B3665" t="str">
            <v>Breen</v>
          </cell>
          <cell r="C3665" t="str">
            <v>3H</v>
          </cell>
          <cell r="F3665" t="str">
            <v>CSW</v>
          </cell>
          <cell r="I3665">
            <v>1857</v>
          </cell>
          <cell r="J3665" t="str">
            <v>100% Cotton</v>
          </cell>
          <cell r="M3665" t="str">
            <v>Fiber Reactive</v>
          </cell>
          <cell r="W3665">
            <v>35339</v>
          </cell>
          <cell r="Z3665" t="str">
            <v xml:space="preserve"> </v>
          </cell>
        </row>
        <row r="3666">
          <cell r="A3666">
            <v>675</v>
          </cell>
          <cell r="B3666" t="str">
            <v>Graphite</v>
          </cell>
          <cell r="C3666" t="str">
            <v>BQ</v>
          </cell>
          <cell r="F3666" t="str">
            <v>PRT</v>
          </cell>
          <cell r="I3666">
            <v>7025</v>
          </cell>
          <cell r="J3666" t="str">
            <v>95/5% C/P</v>
          </cell>
          <cell r="W3666">
            <v>35582</v>
          </cell>
          <cell r="Z3666" t="str">
            <v xml:space="preserve"> </v>
          </cell>
        </row>
        <row r="3667">
          <cell r="A3667">
            <v>674</v>
          </cell>
          <cell r="B3667" t="str">
            <v>Dusty Blue</v>
          </cell>
          <cell r="C3667" t="str">
            <v>DV</v>
          </cell>
          <cell r="F3667" t="str">
            <v>CSW</v>
          </cell>
          <cell r="I3667" t="str">
            <v>1750/1765</v>
          </cell>
          <cell r="J3667" t="str">
            <v>50/50% P/C</v>
          </cell>
          <cell r="M3667" t="str">
            <v>Dis./F.R.</v>
          </cell>
          <cell r="W3667">
            <v>35096</v>
          </cell>
          <cell r="Y3667">
            <v>35986</v>
          </cell>
          <cell r="Z3667" t="str">
            <v>Dropped</v>
          </cell>
        </row>
        <row r="3668">
          <cell r="A3668">
            <v>673</v>
          </cell>
          <cell r="B3668" t="str">
            <v>Retro Red</v>
          </cell>
          <cell r="C3668" t="str">
            <v>YG</v>
          </cell>
          <cell r="F3668" t="str">
            <v>CSW</v>
          </cell>
          <cell r="I3668">
            <v>1857</v>
          </cell>
          <cell r="J3668" t="str">
            <v>65/35 C/P</v>
          </cell>
          <cell r="M3668" t="str">
            <v>Fiber Reactive</v>
          </cell>
          <cell r="W3668">
            <v>35339</v>
          </cell>
          <cell r="Z3668" t="str">
            <v xml:space="preserve"> </v>
          </cell>
        </row>
        <row r="3669">
          <cell r="A3669">
            <v>672</v>
          </cell>
          <cell r="B3669" t="str">
            <v>Dusty Pink</v>
          </cell>
          <cell r="F3669" t="str">
            <v>CSW</v>
          </cell>
          <cell r="I3669" t="str">
            <v>1750/1765</v>
          </cell>
          <cell r="J3669" t="str">
            <v>50/50% P/C</v>
          </cell>
          <cell r="M3669" t="str">
            <v>Dis./F.R.</v>
          </cell>
          <cell r="W3669">
            <v>35096</v>
          </cell>
          <cell r="Y3669">
            <v>36008</v>
          </cell>
          <cell r="Z3669" t="str">
            <v>Dropped</v>
          </cell>
        </row>
        <row r="3670">
          <cell r="A3670">
            <v>671</v>
          </cell>
          <cell r="B3670" t="str">
            <v>Pineapple</v>
          </cell>
          <cell r="C3670" t="str">
            <v>I9</v>
          </cell>
          <cell r="F3670" t="str">
            <v>CSW</v>
          </cell>
          <cell r="I3670">
            <v>1857</v>
          </cell>
          <cell r="J3670" t="str">
            <v>100% Cotton</v>
          </cell>
          <cell r="M3670" t="str">
            <v>Fiber Reactive</v>
          </cell>
          <cell r="Y3670">
            <v>35986</v>
          </cell>
          <cell r="Z3670" t="str">
            <v>Dropped</v>
          </cell>
        </row>
        <row r="3671">
          <cell r="A3671">
            <v>670</v>
          </cell>
          <cell r="B3671" t="str">
            <v>Pine</v>
          </cell>
          <cell r="C3671" t="str">
            <v>IE</v>
          </cell>
          <cell r="F3671" t="str">
            <v>PRT</v>
          </cell>
          <cell r="I3671">
            <v>7025</v>
          </cell>
          <cell r="J3671" t="str">
            <v>95/5% C/P</v>
          </cell>
          <cell r="Z3671" t="str">
            <v xml:space="preserve"> </v>
          </cell>
        </row>
        <row r="3672">
          <cell r="A3672">
            <v>669</v>
          </cell>
          <cell r="B3672" t="str">
            <v>Leaf Green</v>
          </cell>
          <cell r="C3672" t="str">
            <v>DC</v>
          </cell>
          <cell r="F3672" t="str">
            <v>PRT</v>
          </cell>
          <cell r="I3672">
            <v>70327</v>
          </cell>
          <cell r="J3672" t="str">
            <v>50/50% P/C</v>
          </cell>
          <cell r="M3672" t="str">
            <v>Dis./F.R.</v>
          </cell>
          <cell r="Y3672">
            <v>35986</v>
          </cell>
          <cell r="Z3672" t="str">
            <v>Dropped</v>
          </cell>
        </row>
        <row r="3673">
          <cell r="A3673">
            <v>668</v>
          </cell>
          <cell r="B3673" t="str">
            <v>Graphite</v>
          </cell>
          <cell r="C3673" t="str">
            <v>BQ</v>
          </cell>
          <cell r="F3673" t="str">
            <v>PRT</v>
          </cell>
          <cell r="I3673">
            <v>70327</v>
          </cell>
          <cell r="J3673" t="str">
            <v>50/50% P/C</v>
          </cell>
          <cell r="M3673" t="str">
            <v>Dis./F.R.</v>
          </cell>
          <cell r="W3673">
            <v>35551</v>
          </cell>
          <cell r="Y3673">
            <v>35986</v>
          </cell>
          <cell r="Z3673" t="str">
            <v>Dropped</v>
          </cell>
        </row>
        <row r="3674">
          <cell r="A3674">
            <v>667</v>
          </cell>
          <cell r="B3674" t="str">
            <v>Daffodil Yellow</v>
          </cell>
          <cell r="C3674" t="str">
            <v>IE</v>
          </cell>
          <cell r="F3674" t="str">
            <v>PRT</v>
          </cell>
          <cell r="I3674">
            <v>70327</v>
          </cell>
          <cell r="J3674" t="str">
            <v>50/50% P/C</v>
          </cell>
          <cell r="M3674" t="str">
            <v>Dis./F.R.</v>
          </cell>
          <cell r="Z3674" t="str">
            <v xml:space="preserve"> </v>
          </cell>
        </row>
        <row r="3675">
          <cell r="A3675">
            <v>666</v>
          </cell>
          <cell r="B3675" t="str">
            <v>Pottery Brown</v>
          </cell>
          <cell r="C3675" t="str">
            <v>NS</v>
          </cell>
          <cell r="F3675" t="str">
            <v>PRT</v>
          </cell>
          <cell r="I3675">
            <v>2060</v>
          </cell>
          <cell r="J3675" t="str">
            <v>50/50% P/C</v>
          </cell>
          <cell r="M3675" t="str">
            <v>Dis./F.R.</v>
          </cell>
          <cell r="W3675">
            <v>35582</v>
          </cell>
          <cell r="Y3675">
            <v>35986</v>
          </cell>
          <cell r="Z3675" t="str">
            <v>Dropped</v>
          </cell>
        </row>
        <row r="3676">
          <cell r="A3676">
            <v>665</v>
          </cell>
          <cell r="B3676" t="str">
            <v>Mocha Sava</v>
          </cell>
          <cell r="C3676" t="str">
            <v>DY</v>
          </cell>
          <cell r="F3676" t="str">
            <v>PRT</v>
          </cell>
          <cell r="I3676">
            <v>2060</v>
          </cell>
          <cell r="J3676" t="str">
            <v>50/50% P/C</v>
          </cell>
          <cell r="M3676" t="str">
            <v>Dis./F.R.</v>
          </cell>
          <cell r="W3676">
            <v>35582</v>
          </cell>
          <cell r="Z3676" t="str">
            <v xml:space="preserve"> </v>
          </cell>
        </row>
        <row r="3677">
          <cell r="A3677">
            <v>664</v>
          </cell>
          <cell r="B3677" t="str">
            <v>Graphite</v>
          </cell>
          <cell r="F3677" t="str">
            <v>CSW</v>
          </cell>
          <cell r="I3677">
            <v>1880</v>
          </cell>
          <cell r="J3677" t="str">
            <v>100% Cotton</v>
          </cell>
          <cell r="M3677" t="str">
            <v>Fiber Reactive</v>
          </cell>
          <cell r="W3677">
            <v>35096</v>
          </cell>
          <cell r="Y3677">
            <v>36008</v>
          </cell>
          <cell r="Z3677" t="str">
            <v>Dropped</v>
          </cell>
        </row>
        <row r="3678">
          <cell r="A3678">
            <v>663</v>
          </cell>
          <cell r="B3678" t="str">
            <v>UPS Brown</v>
          </cell>
          <cell r="C3678" t="str">
            <v>BQ</v>
          </cell>
          <cell r="F3678" t="str">
            <v>PRT</v>
          </cell>
          <cell r="I3678">
            <v>2060</v>
          </cell>
          <cell r="J3678" t="str">
            <v>50/50% P/C</v>
          </cell>
          <cell r="M3678" t="str">
            <v>Dis./F.R.</v>
          </cell>
          <cell r="Z3678" t="str">
            <v xml:space="preserve"> </v>
          </cell>
        </row>
        <row r="3679">
          <cell r="A3679">
            <v>662</v>
          </cell>
          <cell r="B3679" t="str">
            <v>Blossom</v>
          </cell>
          <cell r="F3679" t="str">
            <v>PRT</v>
          </cell>
          <cell r="I3679">
            <v>2060</v>
          </cell>
          <cell r="J3679" t="str">
            <v>50/50% P/C</v>
          </cell>
          <cell r="M3679" t="str">
            <v>Dis./F.R.</v>
          </cell>
          <cell r="Y3679">
            <v>35462</v>
          </cell>
          <cell r="Z3679" t="str">
            <v>Dropped</v>
          </cell>
        </row>
        <row r="3680">
          <cell r="A3680" t="str">
            <v>661</v>
          </cell>
          <cell r="B3680" t="str">
            <v>Pink Sorbet</v>
          </cell>
          <cell r="C3680" t="str">
            <v>PS</v>
          </cell>
          <cell r="F3680" t="str">
            <v>UNW</v>
          </cell>
          <cell r="I3680" t="str">
            <v>2808CY</v>
          </cell>
          <cell r="J3680" t="str">
            <v>100% Cotton</v>
          </cell>
          <cell r="M3680" t="str">
            <v>Fiber Reactive</v>
          </cell>
          <cell r="R3680">
            <v>0.06</v>
          </cell>
          <cell r="W3680">
            <v>35400</v>
          </cell>
          <cell r="Z3680" t="str">
            <v xml:space="preserve"> </v>
          </cell>
        </row>
        <row r="3681">
          <cell r="A3681">
            <v>660</v>
          </cell>
          <cell r="B3681" t="str">
            <v>Herbal Green</v>
          </cell>
          <cell r="C3681" t="str">
            <v>HE</v>
          </cell>
          <cell r="F3681" t="str">
            <v>CSW</v>
          </cell>
          <cell r="I3681">
            <v>1857</v>
          </cell>
          <cell r="J3681" t="str">
            <v>100% Cotton</v>
          </cell>
          <cell r="M3681" t="str">
            <v>Fiber Reactive</v>
          </cell>
          <cell r="W3681">
            <v>35490</v>
          </cell>
          <cell r="Z3681" t="str">
            <v xml:space="preserve"> </v>
          </cell>
        </row>
        <row r="3682">
          <cell r="A3682">
            <v>659</v>
          </cell>
          <cell r="B3682" t="str">
            <v>Peacock</v>
          </cell>
          <cell r="C3682" t="str">
            <v>QP</v>
          </cell>
          <cell r="F3682" t="str">
            <v>PRT</v>
          </cell>
          <cell r="I3682">
            <v>2060</v>
          </cell>
          <cell r="J3682" t="str">
            <v>50/50% P/C</v>
          </cell>
          <cell r="M3682" t="str">
            <v>Dis./F.R.</v>
          </cell>
          <cell r="W3682">
            <v>35551</v>
          </cell>
          <cell r="Z3682" t="str">
            <v xml:space="preserve"> </v>
          </cell>
        </row>
        <row r="3683">
          <cell r="A3683">
            <v>658</v>
          </cell>
          <cell r="B3683" t="str">
            <v>Russet</v>
          </cell>
          <cell r="F3683" t="str">
            <v>CSW</v>
          </cell>
          <cell r="I3683">
            <v>1857</v>
          </cell>
          <cell r="J3683" t="str">
            <v>100% Cotton</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p1"/>
      <sheetName val="GEN-p2 clr&amp;thread"/>
      <sheetName val="GEN-p3 Fabric"/>
      <sheetName val="GEN-routing"/>
      <sheetName val="CUT-p5 patt meas"/>
      <sheetName val="CUT-p6 mrk lay"/>
      <sheetName val="CUT-p6 blk wts"/>
      <sheetName val="GMT-p7 trims"/>
      <sheetName val="GMT-p7A trims(pellon)"/>
      <sheetName val="GMT-p8 label"/>
      <sheetName val="GMT-p9 attr"/>
      <sheetName val="GMT-p10 constrn SEW SEQ"/>
      <sheetName val="GMT-p11 con FGM"/>
      <sheetName val="CASE-p13"/>
      <sheetName val="FOLD INST 13A"/>
      <sheetName val="FOLD photos"/>
      <sheetName val="PKG BOMs-p14"/>
      <sheetName val="UPC PG 15"/>
      <sheetName val="GMT-p16 attr"/>
      <sheetName val="CUT-p6 blk wts "/>
      <sheetName val="CUT-p6 blk wts POCKET"/>
      <sheetName val="CUT-p7 TRIMS-COLORET"/>
      <sheetName val="CUT-p7 TRIMS-DISPLAY"/>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sc-hbipackagingmaterialspecifications/HTF%20%20Public%20PDFs/BF1.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8"/>
  <sheetViews>
    <sheetView tabSelected="1" topLeftCell="A10" zoomScaleNormal="100" zoomScaleSheetLayoutView="50" workbookViewId="0">
      <selection activeCell="A43" sqref="A43"/>
    </sheetView>
  </sheetViews>
  <sheetFormatPr defaultColWidth="30.7109375" defaultRowHeight="15" x14ac:dyDescent="0.2"/>
  <cols>
    <col min="1" max="1" width="18.28515625" style="138" customWidth="1"/>
    <col min="2" max="2" width="32.5703125" style="78" customWidth="1"/>
    <col min="3" max="3" width="19.28515625" style="78" customWidth="1"/>
    <col min="4" max="4" width="15.28515625" style="78" customWidth="1"/>
    <col min="5" max="5" width="24.140625" style="78" customWidth="1"/>
    <col min="6" max="6" width="20.7109375" style="78" customWidth="1"/>
    <col min="7" max="7" width="12" style="78" customWidth="1"/>
    <col min="8" max="8" width="18.28515625" style="78" customWidth="1"/>
    <col min="9" max="16384" width="30.7109375" style="78"/>
  </cols>
  <sheetData>
    <row r="1" spans="1:19" s="77" customFormat="1" ht="28.5" customHeight="1" x14ac:dyDescent="0.2">
      <c r="A1" s="860" t="s">
        <v>285</v>
      </c>
      <c r="B1" s="861"/>
      <c r="C1" s="861"/>
      <c r="D1" s="861"/>
      <c r="E1" s="861"/>
      <c r="F1" s="861"/>
      <c r="G1" s="861"/>
      <c r="H1" s="862"/>
    </row>
    <row r="2" spans="1:19" s="77" customFormat="1" ht="20.100000000000001" customHeight="1" x14ac:dyDescent="0.25">
      <c r="A2" s="88"/>
      <c r="B2" s="89"/>
      <c r="C2" s="89"/>
      <c r="D2" s="89"/>
      <c r="E2" s="89"/>
      <c r="F2" s="89"/>
      <c r="G2" s="90"/>
      <c r="H2" s="91"/>
    </row>
    <row r="3" spans="1:19" s="99" customFormat="1" ht="20.100000000000001" customHeight="1" x14ac:dyDescent="0.25">
      <c r="A3" s="92" t="s">
        <v>13</v>
      </c>
      <c r="B3" s="93" t="s">
        <v>111</v>
      </c>
      <c r="C3" s="94"/>
      <c r="D3" s="94"/>
      <c r="E3" s="95"/>
      <c r="F3" s="94"/>
      <c r="G3" s="96"/>
      <c r="H3" s="98"/>
    </row>
    <row r="4" spans="1:19" s="77" customFormat="1" ht="20.100000000000001" customHeight="1" x14ac:dyDescent="0.25">
      <c r="A4" s="92" t="s">
        <v>2</v>
      </c>
      <c r="B4" s="100" t="s">
        <v>476</v>
      </c>
      <c r="C4" s="399"/>
      <c r="D4" s="101"/>
      <c r="E4" s="101"/>
      <c r="F4" s="102"/>
      <c r="G4" s="96" t="s">
        <v>1</v>
      </c>
      <c r="H4" s="103">
        <v>41893</v>
      </c>
    </row>
    <row r="5" spans="1:19" s="77" customFormat="1" ht="20.100000000000001" customHeight="1" x14ac:dyDescent="0.25">
      <c r="A5" s="92" t="s">
        <v>55</v>
      </c>
      <c r="B5" s="104">
        <v>2176</v>
      </c>
      <c r="C5" s="101"/>
      <c r="D5" s="101"/>
      <c r="E5" s="101"/>
      <c r="F5" s="102"/>
      <c r="G5" s="96"/>
      <c r="H5" s="105"/>
    </row>
    <row r="6" spans="1:19" s="77" customFormat="1" ht="20.100000000000001" customHeight="1" x14ac:dyDescent="0.25">
      <c r="A6" s="92" t="s">
        <v>11</v>
      </c>
      <c r="B6" s="93">
        <v>30</v>
      </c>
      <c r="C6" s="101"/>
      <c r="D6" s="101"/>
      <c r="E6" s="101"/>
      <c r="F6" s="102"/>
      <c r="G6" s="96"/>
      <c r="H6" s="106"/>
    </row>
    <row r="7" spans="1:19" s="77" customFormat="1" ht="20.100000000000001" customHeight="1" x14ac:dyDescent="0.25">
      <c r="A7" s="92" t="s">
        <v>3</v>
      </c>
      <c r="B7" s="107" t="s">
        <v>63</v>
      </c>
      <c r="C7" s="108"/>
      <c r="D7" s="108"/>
      <c r="E7" s="109"/>
      <c r="F7" s="102"/>
      <c r="G7" s="96"/>
      <c r="H7" s="106"/>
    </row>
    <row r="8" spans="1:19" s="77" customFormat="1" ht="20.100000000000001" customHeight="1" x14ac:dyDescent="0.25">
      <c r="A8" s="92" t="s">
        <v>4</v>
      </c>
      <c r="B8" s="107" t="s">
        <v>64</v>
      </c>
      <c r="C8" s="109"/>
      <c r="D8" s="109"/>
      <c r="E8" s="110"/>
      <c r="F8" s="102"/>
      <c r="G8" s="96"/>
      <c r="H8" s="111"/>
      <c r="O8" s="78"/>
      <c r="P8" s="78"/>
      <c r="Q8" s="78"/>
      <c r="R8" s="78"/>
      <c r="S8" s="78"/>
    </row>
    <row r="9" spans="1:19" s="77" customFormat="1" ht="20.100000000000001" customHeight="1" x14ac:dyDescent="0.25">
      <c r="A9" s="112"/>
      <c r="B9" s="113"/>
      <c r="C9" s="113"/>
      <c r="D9" s="113"/>
      <c r="E9" s="113"/>
      <c r="F9" s="114"/>
      <c r="G9" s="115"/>
      <c r="H9" s="116"/>
      <c r="O9" s="78"/>
      <c r="P9" s="78"/>
      <c r="Q9" s="78"/>
      <c r="R9" s="78"/>
      <c r="S9" s="78"/>
    </row>
    <row r="10" spans="1:19" s="74" customFormat="1" ht="18.95" customHeight="1" x14ac:dyDescent="0.25">
      <c r="A10" s="117" t="s">
        <v>80</v>
      </c>
      <c r="B10" s="118" t="s">
        <v>474</v>
      </c>
      <c r="C10" s="117" t="s">
        <v>78</v>
      </c>
      <c r="D10" s="119">
        <v>0</v>
      </c>
      <c r="E10" s="120"/>
      <c r="F10" s="121"/>
      <c r="G10" s="122" t="s">
        <v>19</v>
      </c>
      <c r="H10" s="239"/>
    </row>
    <row r="11" spans="1:19" s="74" customFormat="1" ht="18.95" customHeight="1" x14ac:dyDescent="0.25">
      <c r="A11" s="123" t="s">
        <v>81</v>
      </c>
      <c r="B11" s="124">
        <v>4</v>
      </c>
      <c r="C11" s="123" t="s">
        <v>79</v>
      </c>
      <c r="D11" s="124">
        <v>4</v>
      </c>
      <c r="E11" s="76"/>
      <c r="F11" s="76"/>
      <c r="G11" s="125" t="s">
        <v>111</v>
      </c>
      <c r="H11" s="240"/>
    </row>
    <row r="12" spans="1:19" s="74" customFormat="1" ht="18.95" customHeight="1" x14ac:dyDescent="0.25">
      <c r="A12" s="123"/>
      <c r="B12" s="124"/>
      <c r="C12" s="123"/>
      <c r="D12" s="124"/>
      <c r="E12" s="126"/>
      <c r="F12" s="76"/>
      <c r="G12" s="401" t="s">
        <v>462</v>
      </c>
      <c r="H12" s="402" t="s">
        <v>467</v>
      </c>
    </row>
    <row r="13" spans="1:19" s="74" customFormat="1" ht="18.95" customHeight="1" x14ac:dyDescent="0.25">
      <c r="A13" s="127" t="s">
        <v>80</v>
      </c>
      <c r="B13" s="128" t="s">
        <v>87</v>
      </c>
      <c r="C13" s="127" t="s">
        <v>78</v>
      </c>
      <c r="D13" s="124">
        <v>1</v>
      </c>
      <c r="E13" s="120"/>
      <c r="F13" s="121"/>
      <c r="G13" s="401"/>
      <c r="H13" s="403"/>
    </row>
    <row r="14" spans="1:19" s="74" customFormat="1" ht="18.95" customHeight="1" x14ac:dyDescent="0.25">
      <c r="A14" s="123" t="s">
        <v>81</v>
      </c>
      <c r="B14" s="124">
        <v>4</v>
      </c>
      <c r="C14" s="123" t="s">
        <v>79</v>
      </c>
      <c r="D14" s="124">
        <v>4</v>
      </c>
      <c r="E14" s="126"/>
      <c r="F14" s="76"/>
      <c r="G14" s="276"/>
      <c r="H14" s="277"/>
    </row>
    <row r="15" spans="1:19" ht="18.75" customHeight="1" x14ac:dyDescent="0.25">
      <c r="A15" s="129" t="s">
        <v>12</v>
      </c>
      <c r="B15" s="130" t="s">
        <v>5</v>
      </c>
      <c r="C15" s="80"/>
      <c r="D15" s="75"/>
      <c r="E15" s="80"/>
      <c r="F15" s="79"/>
      <c r="G15" s="276"/>
      <c r="H15" s="277"/>
    </row>
    <row r="16" spans="1:19" s="273" customFormat="1" ht="12.75" hidden="1" x14ac:dyDescent="0.2">
      <c r="A16" s="275" t="s">
        <v>454</v>
      </c>
      <c r="B16" s="934" t="s">
        <v>455</v>
      </c>
      <c r="C16" s="271"/>
      <c r="D16" s="271"/>
      <c r="E16" s="271"/>
      <c r="F16" s="271"/>
      <c r="G16" s="276"/>
      <c r="H16" s="277"/>
      <c r="I16" s="272"/>
      <c r="J16" s="272"/>
      <c r="M16" s="274"/>
      <c r="N16" s="274"/>
      <c r="O16" s="274"/>
      <c r="P16" s="274"/>
      <c r="Q16" s="274"/>
      <c r="R16" s="274"/>
      <c r="S16" s="274"/>
    </row>
    <row r="17" spans="1:19" s="279" customFormat="1" ht="12.75" hidden="1" x14ac:dyDescent="0.2">
      <c r="A17" s="275"/>
      <c r="B17" s="934" t="s">
        <v>457</v>
      </c>
      <c r="C17" s="271"/>
      <c r="D17" s="271"/>
      <c r="E17" s="271"/>
      <c r="F17" s="271"/>
      <c r="G17" s="276"/>
      <c r="H17" s="277"/>
      <c r="I17" s="278"/>
      <c r="J17" s="278"/>
      <c r="M17" s="280"/>
      <c r="N17" s="280"/>
      <c r="O17" s="280"/>
      <c r="P17" s="280"/>
      <c r="Q17" s="280"/>
      <c r="R17" s="280"/>
      <c r="S17" s="280"/>
    </row>
    <row r="18" spans="1:19" s="279" customFormat="1" ht="12.75" hidden="1" x14ac:dyDescent="0.2">
      <c r="A18" s="275"/>
      <c r="B18" s="934" t="s">
        <v>456</v>
      </c>
      <c r="C18" s="271"/>
      <c r="D18" s="271"/>
      <c r="E18" s="271"/>
      <c r="F18" s="271"/>
      <c r="G18" s="276"/>
      <c r="H18" s="277"/>
      <c r="I18" s="278"/>
      <c r="J18" s="278"/>
      <c r="M18" s="280"/>
      <c r="N18" s="280"/>
      <c r="O18" s="280"/>
      <c r="P18" s="280"/>
      <c r="Q18" s="280"/>
      <c r="R18" s="280"/>
      <c r="S18" s="280"/>
    </row>
    <row r="19" spans="1:19" s="279" customFormat="1" ht="12.75" hidden="1" x14ac:dyDescent="0.2">
      <c r="A19" s="275"/>
      <c r="B19" s="934" t="s">
        <v>459</v>
      </c>
      <c r="C19" s="271"/>
      <c r="D19" s="271"/>
      <c r="E19" s="271"/>
      <c r="F19" s="271"/>
      <c r="G19" s="276"/>
      <c r="H19" s="277"/>
      <c r="I19" s="278"/>
      <c r="J19" s="278"/>
      <c r="M19" s="280"/>
      <c r="N19" s="280"/>
      <c r="O19" s="280"/>
      <c r="P19" s="280"/>
      <c r="Q19" s="280"/>
      <c r="R19" s="280"/>
      <c r="S19" s="280"/>
    </row>
    <row r="20" spans="1:19" s="279" customFormat="1" ht="12.75" hidden="1" x14ac:dyDescent="0.2">
      <c r="A20" s="275"/>
      <c r="B20" s="934" t="s">
        <v>453</v>
      </c>
      <c r="C20" s="271"/>
      <c r="D20" s="271"/>
      <c r="E20" s="271"/>
      <c r="F20" s="271"/>
      <c r="G20" s="276"/>
      <c r="H20" s="277"/>
      <c r="I20" s="278"/>
      <c r="J20" s="278"/>
      <c r="M20" s="280"/>
      <c r="N20" s="280"/>
      <c r="O20" s="280"/>
      <c r="P20" s="280"/>
      <c r="Q20" s="280"/>
      <c r="R20" s="280"/>
      <c r="S20" s="280"/>
    </row>
    <row r="21" spans="1:19" s="279" customFormat="1" ht="12.75" hidden="1" x14ac:dyDescent="0.2">
      <c r="A21" s="275"/>
      <c r="B21" s="359" t="s">
        <v>458</v>
      </c>
      <c r="C21" s="271"/>
      <c r="D21" s="271"/>
      <c r="E21" s="271"/>
      <c r="F21" s="271"/>
      <c r="G21" s="276"/>
      <c r="H21" s="277"/>
      <c r="I21" s="278"/>
      <c r="J21" s="278"/>
      <c r="M21" s="280"/>
      <c r="N21" s="280"/>
      <c r="O21" s="280"/>
      <c r="P21" s="280"/>
      <c r="Q21" s="280"/>
      <c r="R21" s="280"/>
      <c r="S21" s="280"/>
    </row>
    <row r="22" spans="1:19" s="279" customFormat="1" ht="12.75" hidden="1" x14ac:dyDescent="0.2">
      <c r="A22" s="275"/>
      <c r="B22" s="360" t="s">
        <v>460</v>
      </c>
      <c r="C22" s="271"/>
      <c r="D22" s="271"/>
      <c r="E22" s="271"/>
      <c r="F22" s="271"/>
      <c r="G22" s="276"/>
      <c r="H22" s="277"/>
      <c r="I22" s="278"/>
      <c r="J22" s="278"/>
      <c r="M22" s="280"/>
      <c r="N22" s="280"/>
      <c r="O22" s="280"/>
      <c r="P22" s="280"/>
      <c r="Q22" s="280"/>
      <c r="R22" s="280"/>
      <c r="S22" s="280"/>
    </row>
    <row r="23" spans="1:19" s="279" customFormat="1" ht="12.75" x14ac:dyDescent="0.2">
      <c r="A23" s="407" t="s">
        <v>475</v>
      </c>
      <c r="B23" s="408" t="s">
        <v>480</v>
      </c>
      <c r="C23" s="271"/>
      <c r="D23" s="271"/>
      <c r="E23" s="271"/>
      <c r="F23" s="271"/>
      <c r="G23" s="276"/>
      <c r="H23" s="277"/>
      <c r="I23" s="278"/>
      <c r="J23" s="278"/>
      <c r="M23" s="280"/>
      <c r="N23" s="280"/>
      <c r="O23" s="280"/>
      <c r="P23" s="280"/>
      <c r="Q23" s="280"/>
      <c r="R23" s="280"/>
      <c r="S23" s="280"/>
    </row>
    <row r="24" spans="1:19" s="279" customFormat="1" ht="12.75" x14ac:dyDescent="0.2">
      <c r="A24" s="275"/>
      <c r="B24" s="408" t="s">
        <v>479</v>
      </c>
      <c r="C24" s="271"/>
      <c r="D24" s="271"/>
      <c r="E24" s="271"/>
      <c r="F24" s="271"/>
      <c r="G24" s="276"/>
      <c r="H24" s="277"/>
      <c r="I24" s="278"/>
      <c r="J24" s="278"/>
      <c r="M24" s="280"/>
      <c r="N24" s="280"/>
      <c r="O24" s="280"/>
      <c r="P24" s="280"/>
      <c r="Q24" s="280"/>
      <c r="R24" s="280"/>
      <c r="S24" s="280"/>
    </row>
    <row r="25" spans="1:19" s="279" customFormat="1" ht="12.75" x14ac:dyDescent="0.2">
      <c r="A25" s="407" t="s">
        <v>481</v>
      </c>
      <c r="B25" s="408" t="s">
        <v>482</v>
      </c>
      <c r="C25" s="271"/>
      <c r="D25" s="271"/>
      <c r="E25" s="271"/>
      <c r="F25" s="271"/>
      <c r="G25" s="276"/>
      <c r="H25" s="277"/>
      <c r="I25" s="278"/>
      <c r="J25" s="278"/>
      <c r="M25" s="280"/>
      <c r="N25" s="280"/>
      <c r="O25" s="280"/>
      <c r="P25" s="280"/>
      <c r="Q25" s="280"/>
      <c r="R25" s="280"/>
      <c r="S25" s="280"/>
    </row>
    <row r="26" spans="1:19" s="279" customFormat="1" ht="12.75" x14ac:dyDescent="0.2">
      <c r="A26" s="407" t="s">
        <v>483</v>
      </c>
      <c r="B26" s="408" t="s">
        <v>487</v>
      </c>
      <c r="C26" s="410"/>
      <c r="D26" s="271"/>
      <c r="E26" s="271"/>
      <c r="F26" s="271"/>
      <c r="G26" s="276"/>
      <c r="H26" s="277"/>
      <c r="I26" s="278"/>
      <c r="J26" s="278"/>
      <c r="M26" s="280"/>
      <c r="N26" s="280"/>
      <c r="O26" s="280"/>
      <c r="P26" s="280"/>
      <c r="Q26" s="280"/>
      <c r="R26" s="280"/>
      <c r="S26" s="280"/>
    </row>
    <row r="27" spans="1:19" s="279" customFormat="1" ht="12.75" x14ac:dyDescent="0.2">
      <c r="A27" s="935"/>
      <c r="B27" s="408" t="s">
        <v>484</v>
      </c>
      <c r="C27" s="935"/>
      <c r="D27" s="271"/>
      <c r="E27" s="271"/>
      <c r="F27" s="271"/>
      <c r="G27" s="276"/>
      <c r="H27" s="277"/>
      <c r="I27" s="278"/>
      <c r="J27" s="278"/>
      <c r="M27" s="280"/>
      <c r="N27" s="280"/>
      <c r="O27" s="280"/>
      <c r="P27" s="280"/>
      <c r="Q27" s="280"/>
      <c r="R27" s="280"/>
      <c r="S27" s="280"/>
    </row>
    <row r="28" spans="1:19" s="279" customFormat="1" ht="12.75" x14ac:dyDescent="0.2">
      <c r="A28" s="936"/>
      <c r="B28" s="410" t="s">
        <v>485</v>
      </c>
      <c r="C28" s="411" t="s">
        <v>347</v>
      </c>
      <c r="D28" s="271"/>
      <c r="E28" s="271"/>
      <c r="F28" s="271"/>
      <c r="G28" s="276"/>
      <c r="H28" s="277"/>
      <c r="I28" s="278"/>
      <c r="J28" s="278"/>
      <c r="M28" s="280"/>
      <c r="N28" s="280"/>
      <c r="O28" s="280"/>
      <c r="P28" s="280"/>
      <c r="Q28" s="280"/>
      <c r="R28" s="280"/>
      <c r="S28" s="280"/>
    </row>
    <row r="29" spans="1:19" s="279" customFormat="1" ht="12.75" x14ac:dyDescent="0.2">
      <c r="A29" s="936"/>
      <c r="B29" s="410" t="s">
        <v>486</v>
      </c>
      <c r="C29" s="412"/>
      <c r="D29" s="271"/>
      <c r="E29" s="271"/>
      <c r="F29" s="271"/>
      <c r="G29" s="276"/>
      <c r="H29" s="277"/>
      <c r="I29" s="278"/>
      <c r="J29" s="278"/>
      <c r="M29" s="280"/>
      <c r="N29" s="280"/>
      <c r="O29" s="280"/>
      <c r="P29" s="280"/>
      <c r="Q29" s="280"/>
      <c r="R29" s="280"/>
      <c r="S29" s="280"/>
    </row>
    <row r="30" spans="1:19" s="279" customFormat="1" ht="12.75" x14ac:dyDescent="0.2">
      <c r="A30" s="407" t="s">
        <v>488</v>
      </c>
      <c r="B30" s="408" t="s">
        <v>491</v>
      </c>
      <c r="C30" s="271"/>
      <c r="D30" s="271"/>
      <c r="E30" s="271"/>
      <c r="F30" s="271"/>
      <c r="G30" s="276"/>
      <c r="H30" s="277"/>
      <c r="I30" s="278"/>
      <c r="J30" s="278"/>
      <c r="M30" s="280"/>
      <c r="N30" s="280"/>
      <c r="O30" s="280"/>
      <c r="P30" s="280"/>
      <c r="Q30" s="280"/>
      <c r="R30" s="280"/>
      <c r="S30" s="280"/>
    </row>
    <row r="31" spans="1:19" s="279" customFormat="1" ht="12.75" x14ac:dyDescent="0.2">
      <c r="A31" s="275"/>
      <c r="B31" s="408" t="s">
        <v>492</v>
      </c>
      <c r="C31" s="271"/>
      <c r="D31" s="271"/>
      <c r="E31" s="271"/>
      <c r="F31" s="271"/>
      <c r="G31" s="276"/>
      <c r="H31" s="277"/>
      <c r="I31" s="278"/>
      <c r="J31" s="278"/>
      <c r="M31" s="280"/>
      <c r="N31" s="280"/>
      <c r="O31" s="280"/>
      <c r="P31" s="280"/>
      <c r="Q31" s="280"/>
      <c r="R31" s="280"/>
      <c r="S31" s="280"/>
    </row>
    <row r="32" spans="1:19" s="279" customFormat="1" ht="12.75" x14ac:dyDescent="0.2">
      <c r="A32" s="407" t="s">
        <v>493</v>
      </c>
      <c r="B32" s="408" t="s">
        <v>494</v>
      </c>
      <c r="C32" s="271"/>
      <c r="D32" s="271"/>
      <c r="E32" s="271"/>
      <c r="F32" s="271"/>
      <c r="G32" s="276"/>
      <c r="H32" s="277"/>
      <c r="I32" s="278"/>
      <c r="J32" s="278"/>
      <c r="M32" s="280"/>
      <c r="N32" s="280"/>
      <c r="O32" s="280"/>
      <c r="P32" s="280"/>
      <c r="Q32" s="280"/>
      <c r="R32" s="280"/>
      <c r="S32" s="280"/>
    </row>
    <row r="33" spans="1:19" s="279" customFormat="1" ht="12.75" x14ac:dyDescent="0.2">
      <c r="A33" s="275"/>
      <c r="B33" s="937" t="s">
        <v>495</v>
      </c>
      <c r="C33" s="271"/>
      <c r="D33" s="271"/>
      <c r="E33" s="271"/>
      <c r="F33" s="271"/>
      <c r="G33" s="276"/>
      <c r="H33" s="277"/>
      <c r="I33" s="278"/>
      <c r="J33" s="278"/>
      <c r="M33" s="280"/>
      <c r="N33" s="280"/>
      <c r="O33" s="280"/>
      <c r="P33" s="280"/>
      <c r="Q33" s="280"/>
      <c r="R33" s="280"/>
      <c r="S33" s="280"/>
    </row>
    <row r="34" spans="1:19" s="279" customFormat="1" ht="12.75" x14ac:dyDescent="0.2">
      <c r="A34" s="275"/>
      <c r="B34" s="937" t="s">
        <v>496</v>
      </c>
      <c r="C34" s="271"/>
      <c r="D34" s="271"/>
      <c r="E34" s="271"/>
      <c r="F34" s="271"/>
      <c r="G34" s="276"/>
      <c r="H34" s="277"/>
      <c r="I34" s="278"/>
      <c r="J34" s="278"/>
      <c r="M34" s="280"/>
      <c r="N34" s="280"/>
      <c r="O34" s="280"/>
      <c r="P34" s="280"/>
      <c r="Q34" s="280"/>
      <c r="R34" s="280"/>
      <c r="S34" s="280"/>
    </row>
    <row r="35" spans="1:19" s="279" customFormat="1" ht="12.75" x14ac:dyDescent="0.2">
      <c r="A35" s="275"/>
      <c r="B35" s="937" t="s">
        <v>497</v>
      </c>
      <c r="C35" s="271"/>
      <c r="D35" s="271"/>
      <c r="E35" s="271"/>
      <c r="F35" s="271"/>
      <c r="G35" s="276"/>
      <c r="H35" s="277"/>
      <c r="I35" s="278"/>
      <c r="J35" s="278"/>
      <c r="M35" s="280"/>
      <c r="N35" s="280"/>
      <c r="O35" s="280"/>
      <c r="P35" s="280"/>
      <c r="Q35" s="280"/>
      <c r="R35" s="280"/>
      <c r="S35" s="280"/>
    </row>
    <row r="36" spans="1:19" s="279" customFormat="1" ht="12.75" x14ac:dyDescent="0.2">
      <c r="A36" s="407" t="s">
        <v>504</v>
      </c>
      <c r="B36" s="408" t="s">
        <v>505</v>
      </c>
      <c r="C36" s="271"/>
      <c r="D36" s="271"/>
      <c r="E36" s="271"/>
      <c r="F36" s="271"/>
      <c r="G36" s="276"/>
      <c r="H36" s="277"/>
      <c r="I36" s="278"/>
      <c r="J36" s="278"/>
      <c r="M36" s="280"/>
      <c r="N36" s="280"/>
      <c r="O36" s="280"/>
      <c r="P36" s="280"/>
      <c r="Q36" s="280"/>
      <c r="R36" s="280"/>
      <c r="S36" s="280"/>
    </row>
    <row r="37" spans="1:19" s="279" customFormat="1" ht="12.75" x14ac:dyDescent="0.2">
      <c r="A37" s="407" t="s">
        <v>506</v>
      </c>
      <c r="B37" s="408" t="s">
        <v>507</v>
      </c>
      <c r="C37" s="271"/>
      <c r="D37" s="271"/>
      <c r="E37" s="271"/>
      <c r="F37" s="271"/>
      <c r="G37" s="276"/>
      <c r="H37" s="277"/>
      <c r="I37" s="278"/>
      <c r="J37" s="278"/>
      <c r="M37" s="280"/>
      <c r="N37" s="280"/>
      <c r="O37" s="280"/>
      <c r="P37" s="280"/>
      <c r="Q37" s="280"/>
      <c r="R37" s="280"/>
      <c r="S37" s="280"/>
    </row>
    <row r="38" spans="1:19" s="279" customFormat="1" ht="12.75" x14ac:dyDescent="0.2">
      <c r="A38" s="275"/>
      <c r="B38" s="937" t="s">
        <v>508</v>
      </c>
      <c r="C38" s="271"/>
      <c r="D38" s="271"/>
      <c r="E38" s="271"/>
      <c r="F38" s="271"/>
      <c r="G38" s="276"/>
      <c r="H38" s="277"/>
      <c r="I38" s="278"/>
      <c r="J38" s="278"/>
      <c r="M38" s="280"/>
      <c r="N38" s="280"/>
      <c r="O38" s="280"/>
      <c r="P38" s="280"/>
      <c r="Q38" s="280"/>
      <c r="R38" s="280"/>
      <c r="S38" s="280"/>
    </row>
    <row r="39" spans="1:19" s="279" customFormat="1" ht="12.75" x14ac:dyDescent="0.2">
      <c r="A39" s="275"/>
      <c r="B39" s="937" t="s">
        <v>509</v>
      </c>
      <c r="C39" s="271"/>
      <c r="D39" s="271"/>
      <c r="E39" s="271"/>
      <c r="F39" s="271"/>
      <c r="G39" s="276"/>
      <c r="H39" s="277"/>
      <c r="I39" s="278"/>
      <c r="J39" s="278"/>
      <c r="M39" s="280"/>
      <c r="N39" s="280"/>
      <c r="O39" s="280"/>
      <c r="P39" s="280"/>
      <c r="Q39" s="280"/>
      <c r="R39" s="280"/>
      <c r="S39" s="280"/>
    </row>
    <row r="40" spans="1:19" s="279" customFormat="1" ht="12.75" x14ac:dyDescent="0.2">
      <c r="A40" s="407" t="s">
        <v>523</v>
      </c>
      <c r="B40" s="408" t="s">
        <v>524</v>
      </c>
      <c r="C40" s="271"/>
      <c r="D40" s="271"/>
      <c r="E40" s="271"/>
      <c r="F40" s="271"/>
      <c r="G40" s="276"/>
      <c r="H40" s="277"/>
      <c r="I40" s="278"/>
      <c r="J40" s="278"/>
      <c r="M40" s="280"/>
      <c r="N40" s="280"/>
      <c r="O40" s="280"/>
      <c r="P40" s="280"/>
      <c r="Q40" s="280"/>
      <c r="R40" s="280"/>
      <c r="S40" s="280"/>
    </row>
    <row r="41" spans="1:19" s="279" customFormat="1" ht="12.75" x14ac:dyDescent="0.2">
      <c r="A41" s="275"/>
      <c r="B41" s="937" t="s">
        <v>525</v>
      </c>
      <c r="C41" s="271"/>
      <c r="D41" s="271"/>
      <c r="E41" s="271"/>
      <c r="F41" s="271"/>
      <c r="G41" s="276"/>
      <c r="H41" s="277"/>
      <c r="I41" s="278"/>
      <c r="J41" s="278"/>
      <c r="M41" s="280"/>
      <c r="N41" s="280"/>
      <c r="O41" s="280"/>
      <c r="P41" s="280"/>
      <c r="Q41" s="280"/>
      <c r="R41" s="280"/>
      <c r="S41" s="280"/>
    </row>
    <row r="42" spans="1:19" s="279" customFormat="1" ht="12.75" x14ac:dyDescent="0.2">
      <c r="A42" s="275"/>
      <c r="B42" s="937" t="s">
        <v>529</v>
      </c>
      <c r="C42" s="271"/>
      <c r="D42" s="271"/>
      <c r="E42" s="271"/>
      <c r="F42" s="271"/>
      <c r="G42" s="276"/>
      <c r="H42" s="277"/>
      <c r="I42" s="278"/>
      <c r="J42" s="278"/>
      <c r="M42" s="280"/>
      <c r="N42" s="280"/>
      <c r="O42" s="280"/>
      <c r="P42" s="280"/>
      <c r="Q42" s="280"/>
      <c r="R42" s="280"/>
      <c r="S42" s="280"/>
    </row>
    <row r="43" spans="1:19" s="279" customFormat="1" ht="12.75" x14ac:dyDescent="0.2">
      <c r="A43" s="361" t="s">
        <v>534</v>
      </c>
      <c r="B43" s="362" t="s">
        <v>530</v>
      </c>
      <c r="C43" s="271"/>
      <c r="D43" s="271"/>
      <c r="E43" s="271"/>
      <c r="F43" s="271"/>
      <c r="G43" s="276"/>
      <c r="H43" s="277"/>
      <c r="I43" s="278"/>
      <c r="J43" s="278"/>
      <c r="M43" s="280"/>
      <c r="N43" s="280"/>
      <c r="O43" s="280"/>
      <c r="P43" s="280"/>
      <c r="Q43" s="280"/>
      <c r="R43" s="280"/>
      <c r="S43" s="280"/>
    </row>
    <row r="44" spans="1:19" s="279" customFormat="1" x14ac:dyDescent="0.25">
      <c r="A44" s="275"/>
      <c r="B44" s="938" t="s">
        <v>531</v>
      </c>
      <c r="C44" s="271"/>
      <c r="D44" s="271"/>
      <c r="E44" s="271"/>
      <c r="F44" s="271"/>
      <c r="G44" s="276"/>
      <c r="H44" s="277"/>
      <c r="I44" s="278"/>
      <c r="J44" s="278"/>
      <c r="M44" s="280"/>
      <c r="N44" s="280"/>
      <c r="O44" s="280"/>
      <c r="P44" s="280"/>
      <c r="Q44" s="280"/>
      <c r="R44" s="280"/>
      <c r="S44" s="280"/>
    </row>
    <row r="45" spans="1:19" s="279" customFormat="1" ht="12.75" x14ac:dyDescent="0.2">
      <c r="A45" s="275"/>
      <c r="B45" s="796"/>
      <c r="C45" s="271"/>
      <c r="D45" s="271"/>
      <c r="E45" s="271"/>
      <c r="F45" s="271"/>
      <c r="G45" s="276"/>
      <c r="H45" s="277"/>
      <c r="I45" s="278"/>
      <c r="J45" s="278"/>
      <c r="M45" s="280"/>
      <c r="N45" s="280"/>
      <c r="O45" s="280"/>
      <c r="P45" s="280"/>
      <c r="Q45" s="280"/>
      <c r="R45" s="280"/>
      <c r="S45" s="280"/>
    </row>
    <row r="46" spans="1:19" s="132" customFormat="1" x14ac:dyDescent="0.2">
      <c r="A46" s="256"/>
      <c r="B46" s="282"/>
      <c r="C46" s="227"/>
      <c r="D46" s="227"/>
      <c r="E46" s="227"/>
      <c r="F46" s="227"/>
      <c r="G46" s="135"/>
      <c r="H46" s="241"/>
      <c r="I46" s="134"/>
      <c r="J46" s="134"/>
      <c r="M46" s="133"/>
      <c r="N46" s="133"/>
      <c r="O46" s="133"/>
      <c r="P46" s="133"/>
      <c r="Q46" s="133"/>
      <c r="R46" s="133"/>
      <c r="S46" s="133"/>
    </row>
    <row r="47" spans="1:19" s="132" customFormat="1" ht="12.75" x14ac:dyDescent="0.2">
      <c r="A47" s="238"/>
      <c r="B47" s="282"/>
      <c r="C47" s="227"/>
      <c r="D47" s="227"/>
      <c r="E47" s="227"/>
      <c r="F47" s="227"/>
      <c r="G47" s="135"/>
      <c r="H47" s="241"/>
      <c r="I47" s="134"/>
      <c r="J47" s="134"/>
      <c r="M47" s="133"/>
      <c r="N47" s="133"/>
      <c r="O47" s="133"/>
      <c r="P47" s="133"/>
      <c r="Q47" s="133"/>
      <c r="R47" s="133"/>
      <c r="S47" s="133"/>
    </row>
    <row r="48" spans="1:19" s="132" customFormat="1" ht="12.75" x14ac:dyDescent="0.2">
      <c r="A48" s="136"/>
      <c r="B48" s="939"/>
      <c r="C48" s="137"/>
      <c r="D48" s="137"/>
      <c r="E48" s="137"/>
      <c r="F48" s="137"/>
      <c r="G48" s="136"/>
      <c r="H48" s="242"/>
      <c r="I48" s="134"/>
      <c r="J48" s="134"/>
      <c r="M48" s="133"/>
      <c r="N48" s="133"/>
      <c r="O48" s="133"/>
      <c r="P48" s="133"/>
      <c r="Q48" s="133"/>
      <c r="R48" s="133"/>
      <c r="S48" s="133"/>
    </row>
    <row r="49" spans="2:8" x14ac:dyDescent="0.2">
      <c r="B49" s="796"/>
      <c r="C49" s="131"/>
      <c r="D49" s="131"/>
      <c r="E49" s="131"/>
      <c r="F49" s="131"/>
      <c r="G49" s="131"/>
      <c r="H49" s="131"/>
    </row>
    <row r="50" spans="2:8" ht="15.75" x14ac:dyDescent="0.25">
      <c r="B50" s="940"/>
      <c r="C50" s="131"/>
      <c r="D50" s="131"/>
      <c r="E50" s="131"/>
      <c r="F50" s="131"/>
      <c r="G50" s="131"/>
      <c r="H50" s="131"/>
    </row>
    <row r="51" spans="2:8" x14ac:dyDescent="0.2">
      <c r="C51" s="131"/>
      <c r="D51" s="131"/>
      <c r="E51" s="131"/>
      <c r="F51" s="131"/>
      <c r="G51" s="131"/>
      <c r="H51" s="131"/>
    </row>
    <row r="52" spans="2:8" x14ac:dyDescent="0.2">
      <c r="C52" s="131"/>
      <c r="D52" s="131"/>
      <c r="E52" s="131"/>
      <c r="F52" s="131"/>
      <c r="G52" s="131"/>
      <c r="H52" s="131"/>
    </row>
    <row r="53" spans="2:8" x14ac:dyDescent="0.2">
      <c r="C53" s="131"/>
      <c r="D53" s="131"/>
      <c r="E53" s="131"/>
      <c r="F53" s="131"/>
      <c r="G53" s="131"/>
      <c r="H53" s="131"/>
    </row>
    <row r="54" spans="2:8" x14ac:dyDescent="0.2">
      <c r="C54" s="131"/>
      <c r="D54" s="131"/>
      <c r="E54" s="131"/>
      <c r="F54" s="131"/>
      <c r="G54" s="131"/>
      <c r="H54" s="131"/>
    </row>
    <row r="55" spans="2:8" x14ac:dyDescent="0.2">
      <c r="C55" s="131"/>
      <c r="D55" s="131"/>
      <c r="E55" s="131"/>
      <c r="F55" s="131"/>
      <c r="G55" s="131"/>
      <c r="H55" s="131"/>
    </row>
    <row r="56" spans="2:8" x14ac:dyDescent="0.2">
      <c r="C56" s="131"/>
      <c r="D56" s="131"/>
      <c r="E56" s="131"/>
      <c r="F56" s="131"/>
      <c r="G56" s="131"/>
      <c r="H56" s="131"/>
    </row>
    <row r="57" spans="2:8" x14ac:dyDescent="0.2">
      <c r="B57" s="941"/>
      <c r="C57" s="131"/>
      <c r="D57" s="131"/>
      <c r="E57" s="131"/>
      <c r="F57" s="131"/>
      <c r="G57" s="131"/>
      <c r="H57" s="131"/>
    </row>
    <row r="58" spans="2:8" x14ac:dyDescent="0.2">
      <c r="C58" s="131"/>
      <c r="D58" s="131"/>
      <c r="E58" s="131"/>
      <c r="F58" s="131"/>
      <c r="G58" s="131"/>
      <c r="H58" s="131"/>
    </row>
    <row r="59" spans="2:8" x14ac:dyDescent="0.2">
      <c r="B59" s="281"/>
      <c r="C59" s="131"/>
      <c r="D59" s="131"/>
      <c r="E59" s="131"/>
      <c r="F59" s="131"/>
      <c r="G59" s="131"/>
      <c r="H59" s="131"/>
    </row>
    <row r="60" spans="2:8" x14ac:dyDescent="0.2">
      <c r="B60" s="281"/>
      <c r="C60" s="131"/>
      <c r="D60" s="131"/>
      <c r="E60" s="131"/>
      <c r="F60" s="131"/>
      <c r="G60" s="131"/>
      <c r="H60" s="131"/>
    </row>
    <row r="61" spans="2:8" x14ac:dyDescent="0.2">
      <c r="B61" s="131"/>
      <c r="C61" s="131"/>
      <c r="D61" s="131"/>
      <c r="E61" s="131"/>
      <c r="F61" s="131"/>
      <c r="G61" s="131"/>
      <c r="H61" s="131"/>
    </row>
    <row r="62" spans="2:8" x14ac:dyDescent="0.2">
      <c r="B62" s="131"/>
      <c r="C62" s="131"/>
      <c r="D62" s="131"/>
      <c r="E62" s="131"/>
      <c r="F62" s="131"/>
      <c r="G62" s="131"/>
      <c r="H62" s="131"/>
    </row>
    <row r="63" spans="2:8" x14ac:dyDescent="0.2">
      <c r="B63" s="131"/>
      <c r="C63" s="131"/>
      <c r="D63" s="131"/>
      <c r="E63" s="131"/>
      <c r="F63" s="131"/>
      <c r="G63" s="131"/>
      <c r="H63" s="131"/>
    </row>
    <row r="64" spans="2:8" x14ac:dyDescent="0.2">
      <c r="B64" s="131"/>
      <c r="C64" s="131"/>
      <c r="D64" s="131"/>
      <c r="E64" s="131"/>
      <c r="F64" s="131"/>
      <c r="G64" s="131"/>
      <c r="H64" s="131"/>
    </row>
    <row r="65" spans="2:8" x14ac:dyDescent="0.2">
      <c r="B65" s="131"/>
      <c r="C65" s="131"/>
      <c r="D65" s="131"/>
      <c r="E65" s="131"/>
      <c r="F65" s="131"/>
      <c r="G65" s="131"/>
      <c r="H65" s="131"/>
    </row>
    <row r="66" spans="2:8" x14ac:dyDescent="0.2">
      <c r="B66" s="131"/>
      <c r="C66" s="131"/>
      <c r="D66" s="131"/>
      <c r="E66" s="131"/>
      <c r="F66" s="131"/>
      <c r="G66" s="131"/>
      <c r="H66" s="131"/>
    </row>
    <row r="67" spans="2:8" x14ac:dyDescent="0.2">
      <c r="B67" s="131"/>
      <c r="C67" s="131"/>
      <c r="D67" s="131"/>
      <c r="E67" s="131"/>
      <c r="F67" s="131"/>
      <c r="G67" s="131"/>
      <c r="H67" s="131"/>
    </row>
    <row r="68" spans="2:8" x14ac:dyDescent="0.2">
      <c r="B68" s="131"/>
      <c r="C68" s="131"/>
      <c r="D68" s="131"/>
      <c r="E68" s="131"/>
      <c r="F68" s="131"/>
      <c r="G68" s="131"/>
      <c r="H68" s="131"/>
    </row>
    <row r="69" spans="2:8" x14ac:dyDescent="0.2">
      <c r="B69" s="131"/>
      <c r="C69" s="131"/>
      <c r="D69" s="131"/>
      <c r="E69" s="131"/>
      <c r="F69" s="131"/>
      <c r="G69" s="131"/>
      <c r="H69" s="131"/>
    </row>
    <row r="70" spans="2:8" x14ac:dyDescent="0.2">
      <c r="B70" s="131"/>
      <c r="C70" s="131"/>
      <c r="D70" s="131"/>
      <c r="E70" s="131"/>
      <c r="F70" s="131"/>
      <c r="G70" s="131"/>
      <c r="H70" s="131"/>
    </row>
    <row r="71" spans="2:8" x14ac:dyDescent="0.2">
      <c r="B71" s="131"/>
      <c r="C71" s="131"/>
      <c r="D71" s="131"/>
      <c r="E71" s="131"/>
      <c r="F71" s="131"/>
      <c r="G71" s="131"/>
      <c r="H71" s="131"/>
    </row>
    <row r="72" spans="2:8" x14ac:dyDescent="0.2">
      <c r="B72" s="131"/>
      <c r="C72" s="131"/>
      <c r="D72" s="131"/>
      <c r="E72" s="131"/>
      <c r="F72" s="131"/>
      <c r="G72" s="131"/>
      <c r="H72" s="131"/>
    </row>
    <row r="73" spans="2:8" x14ac:dyDescent="0.2">
      <c r="B73" s="131"/>
      <c r="C73" s="131"/>
      <c r="D73" s="131"/>
      <c r="E73" s="131"/>
      <c r="F73" s="131"/>
      <c r="G73" s="131"/>
      <c r="H73" s="131"/>
    </row>
    <row r="74" spans="2:8" x14ac:dyDescent="0.2">
      <c r="B74" s="131"/>
      <c r="C74" s="131"/>
      <c r="D74" s="131"/>
      <c r="E74" s="131"/>
      <c r="F74" s="131"/>
      <c r="G74" s="131"/>
      <c r="H74" s="131"/>
    </row>
    <row r="75" spans="2:8" x14ac:dyDescent="0.2">
      <c r="B75" s="131"/>
      <c r="C75" s="131"/>
      <c r="D75" s="131"/>
      <c r="E75" s="131"/>
      <c r="F75" s="131"/>
      <c r="G75" s="131"/>
      <c r="H75" s="131"/>
    </row>
    <row r="76" spans="2:8" x14ac:dyDescent="0.2">
      <c r="B76" s="131"/>
      <c r="C76" s="131"/>
      <c r="D76" s="131"/>
      <c r="E76" s="131"/>
      <c r="F76" s="131"/>
      <c r="G76" s="131"/>
      <c r="H76" s="131"/>
    </row>
    <row r="77" spans="2:8" x14ac:dyDescent="0.2">
      <c r="B77" s="131"/>
      <c r="C77" s="131"/>
      <c r="D77" s="131"/>
      <c r="E77" s="131"/>
      <c r="F77" s="131"/>
      <c r="G77" s="131"/>
      <c r="H77" s="131"/>
    </row>
    <row r="78" spans="2:8" x14ac:dyDescent="0.2">
      <c r="B78" s="131"/>
      <c r="C78" s="131"/>
      <c r="D78" s="131"/>
      <c r="E78" s="131"/>
      <c r="F78" s="131"/>
      <c r="G78" s="131"/>
      <c r="H78" s="131"/>
    </row>
    <row r="79" spans="2:8" x14ac:dyDescent="0.2">
      <c r="B79" s="131"/>
      <c r="C79" s="131"/>
      <c r="D79" s="131"/>
      <c r="E79" s="131"/>
      <c r="F79" s="131"/>
      <c r="G79" s="131"/>
      <c r="H79" s="131"/>
    </row>
    <row r="80" spans="2:8" x14ac:dyDescent="0.2">
      <c r="B80" s="131"/>
      <c r="C80" s="131"/>
      <c r="D80" s="131"/>
      <c r="E80" s="131"/>
      <c r="F80" s="131"/>
      <c r="G80" s="131"/>
      <c r="H80" s="131"/>
    </row>
    <row r="81" spans="2:8" x14ac:dyDescent="0.2">
      <c r="B81" s="131"/>
      <c r="C81" s="131"/>
      <c r="D81" s="131"/>
      <c r="E81" s="131"/>
      <c r="F81" s="131"/>
      <c r="G81" s="131"/>
      <c r="H81" s="131"/>
    </row>
    <row r="82" spans="2:8" x14ac:dyDescent="0.2">
      <c r="B82" s="131"/>
      <c r="C82" s="131"/>
      <c r="D82" s="131"/>
      <c r="E82" s="131"/>
      <c r="F82" s="131"/>
      <c r="G82" s="131"/>
      <c r="H82" s="131"/>
    </row>
    <row r="83" spans="2:8" x14ac:dyDescent="0.2">
      <c r="B83" s="131"/>
      <c r="C83" s="131"/>
      <c r="D83" s="131"/>
      <c r="E83" s="131"/>
      <c r="F83" s="131"/>
      <c r="G83" s="131"/>
      <c r="H83" s="131"/>
    </row>
    <row r="84" spans="2:8" x14ac:dyDescent="0.2">
      <c r="B84" s="131"/>
      <c r="C84" s="131"/>
      <c r="D84" s="131"/>
      <c r="E84" s="131"/>
      <c r="F84" s="131"/>
      <c r="G84" s="131"/>
      <c r="H84" s="131"/>
    </row>
    <row r="85" spans="2:8" x14ac:dyDescent="0.2">
      <c r="B85" s="131"/>
      <c r="C85" s="131"/>
      <c r="D85" s="131"/>
      <c r="E85" s="131"/>
      <c r="F85" s="131"/>
      <c r="G85" s="131"/>
      <c r="H85" s="131"/>
    </row>
    <row r="86" spans="2:8" x14ac:dyDescent="0.2">
      <c r="B86" s="131"/>
      <c r="C86" s="131"/>
      <c r="D86" s="131"/>
      <c r="E86" s="131"/>
      <c r="F86" s="131"/>
      <c r="G86" s="131"/>
      <c r="H86" s="131"/>
    </row>
    <row r="87" spans="2:8" x14ac:dyDescent="0.2">
      <c r="B87" s="131"/>
      <c r="C87" s="131"/>
      <c r="D87" s="131"/>
      <c r="E87" s="131"/>
      <c r="F87" s="131"/>
      <c r="G87" s="131"/>
      <c r="H87" s="131"/>
    </row>
    <row r="88" spans="2:8" x14ac:dyDescent="0.2">
      <c r="B88" s="131"/>
      <c r="C88" s="131"/>
      <c r="D88" s="131"/>
      <c r="E88" s="131"/>
      <c r="F88" s="131"/>
      <c r="G88" s="131"/>
      <c r="H88" s="131"/>
    </row>
    <row r="89" spans="2:8" x14ac:dyDescent="0.2">
      <c r="B89" s="131"/>
      <c r="C89" s="131"/>
      <c r="D89" s="131"/>
      <c r="E89" s="131"/>
      <c r="F89" s="131"/>
      <c r="G89" s="131"/>
      <c r="H89" s="131"/>
    </row>
    <row r="90" spans="2:8" x14ac:dyDescent="0.2">
      <c r="B90" s="131"/>
      <c r="C90" s="131"/>
      <c r="D90" s="131"/>
      <c r="E90" s="131"/>
      <c r="F90" s="131"/>
      <c r="G90" s="131"/>
      <c r="H90" s="131"/>
    </row>
    <row r="91" spans="2:8" x14ac:dyDescent="0.2">
      <c r="B91" s="131"/>
      <c r="C91" s="131"/>
      <c r="D91" s="131"/>
      <c r="E91" s="131"/>
      <c r="F91" s="131"/>
      <c r="G91" s="131"/>
      <c r="H91" s="131"/>
    </row>
    <row r="92" spans="2:8" x14ac:dyDescent="0.2">
      <c r="B92" s="131"/>
      <c r="C92" s="131"/>
      <c r="D92" s="131"/>
      <c r="E92" s="131"/>
      <c r="F92" s="131"/>
      <c r="G92" s="131"/>
      <c r="H92" s="131"/>
    </row>
    <row r="93" spans="2:8" x14ac:dyDescent="0.2">
      <c r="B93" s="131"/>
      <c r="C93" s="131"/>
      <c r="D93" s="131"/>
      <c r="E93" s="131"/>
      <c r="F93" s="131"/>
      <c r="G93" s="131"/>
      <c r="H93" s="131"/>
    </row>
    <row r="94" spans="2:8" x14ac:dyDescent="0.2">
      <c r="B94" s="131"/>
      <c r="C94" s="131"/>
      <c r="D94" s="131"/>
      <c r="E94" s="131"/>
      <c r="F94" s="131"/>
      <c r="G94" s="131"/>
      <c r="H94" s="131"/>
    </row>
    <row r="95" spans="2:8" x14ac:dyDescent="0.2">
      <c r="B95" s="131"/>
      <c r="C95" s="131"/>
      <c r="D95" s="131"/>
      <c r="E95" s="131"/>
      <c r="F95" s="131"/>
      <c r="G95" s="131"/>
      <c r="H95" s="131"/>
    </row>
    <row r="96" spans="2:8" x14ac:dyDescent="0.2">
      <c r="B96" s="131"/>
      <c r="C96" s="131"/>
      <c r="D96" s="131"/>
      <c r="E96" s="131"/>
      <c r="F96" s="131"/>
      <c r="G96" s="131"/>
      <c r="H96" s="131"/>
    </row>
    <row r="97" spans="2:8" x14ac:dyDescent="0.2">
      <c r="B97" s="131"/>
      <c r="C97" s="131"/>
      <c r="D97" s="131"/>
      <c r="E97" s="131"/>
      <c r="F97" s="131"/>
      <c r="G97" s="131"/>
      <c r="H97" s="131"/>
    </row>
    <row r="98" spans="2:8" x14ac:dyDescent="0.2">
      <c r="B98" s="131"/>
      <c r="C98" s="131"/>
      <c r="D98" s="131"/>
      <c r="E98" s="131"/>
      <c r="F98" s="131"/>
      <c r="G98" s="131"/>
      <c r="H98" s="131"/>
    </row>
    <row r="99" spans="2:8" x14ac:dyDescent="0.2">
      <c r="B99" s="131"/>
      <c r="C99" s="131"/>
      <c r="D99" s="131"/>
      <c r="E99" s="131"/>
      <c r="F99" s="131"/>
      <c r="G99" s="131"/>
      <c r="H99" s="131"/>
    </row>
    <row r="100" spans="2:8" x14ac:dyDescent="0.2">
      <c r="B100" s="131"/>
      <c r="C100" s="131"/>
      <c r="D100" s="131"/>
      <c r="E100" s="131"/>
      <c r="F100" s="131"/>
      <c r="G100" s="131"/>
      <c r="H100" s="131"/>
    </row>
    <row r="101" spans="2:8" x14ac:dyDescent="0.2">
      <c r="B101" s="131"/>
      <c r="C101" s="131"/>
      <c r="D101" s="131"/>
      <c r="E101" s="131"/>
      <c r="F101" s="131"/>
      <c r="G101" s="131"/>
      <c r="H101" s="131"/>
    </row>
    <row r="102" spans="2:8" x14ac:dyDescent="0.2">
      <c r="B102" s="131"/>
      <c r="C102" s="131"/>
      <c r="D102" s="131"/>
      <c r="E102" s="131"/>
      <c r="F102" s="131"/>
      <c r="G102" s="131"/>
      <c r="H102" s="131"/>
    </row>
    <row r="103" spans="2:8" x14ac:dyDescent="0.2">
      <c r="B103" s="131"/>
      <c r="C103" s="131"/>
      <c r="D103" s="131"/>
      <c r="E103" s="131"/>
      <c r="F103" s="131"/>
      <c r="G103" s="131"/>
      <c r="H103" s="131"/>
    </row>
    <row r="104" spans="2:8" x14ac:dyDescent="0.2">
      <c r="B104" s="131"/>
      <c r="C104" s="131"/>
      <c r="D104" s="131"/>
      <c r="E104" s="131"/>
      <c r="F104" s="131"/>
      <c r="G104" s="131"/>
      <c r="H104" s="131"/>
    </row>
    <row r="105" spans="2:8" x14ac:dyDescent="0.2">
      <c r="B105" s="131"/>
      <c r="C105" s="131"/>
      <c r="D105" s="131"/>
      <c r="E105" s="131"/>
      <c r="F105" s="131"/>
      <c r="G105" s="131"/>
      <c r="H105" s="131"/>
    </row>
    <row r="106" spans="2:8" x14ac:dyDescent="0.2">
      <c r="B106" s="131"/>
      <c r="C106" s="131"/>
      <c r="D106" s="131"/>
      <c r="E106" s="131"/>
      <c r="F106" s="131"/>
      <c r="G106" s="131"/>
      <c r="H106" s="131"/>
    </row>
    <row r="107" spans="2:8" x14ac:dyDescent="0.2">
      <c r="B107" s="131"/>
      <c r="C107" s="131"/>
      <c r="D107" s="131"/>
      <c r="E107" s="131"/>
      <c r="F107" s="131"/>
      <c r="G107" s="131"/>
      <c r="H107" s="131"/>
    </row>
    <row r="108" spans="2:8" x14ac:dyDescent="0.2">
      <c r="B108" s="131"/>
      <c r="C108" s="131"/>
      <c r="D108" s="131"/>
      <c r="E108" s="131"/>
      <c r="F108" s="131"/>
      <c r="G108" s="131"/>
      <c r="H108" s="131"/>
    </row>
    <row r="109" spans="2:8" x14ac:dyDescent="0.2">
      <c r="B109" s="131"/>
      <c r="C109" s="131"/>
      <c r="D109" s="131"/>
      <c r="E109" s="131"/>
      <c r="F109" s="131"/>
      <c r="G109" s="131"/>
      <c r="H109" s="131"/>
    </row>
    <row r="110" spans="2:8" x14ac:dyDescent="0.2">
      <c r="B110" s="131"/>
      <c r="C110" s="131"/>
      <c r="D110" s="131"/>
      <c r="E110" s="131"/>
      <c r="F110" s="131"/>
      <c r="G110" s="131"/>
      <c r="H110" s="131"/>
    </row>
    <row r="111" spans="2:8" x14ac:dyDescent="0.2">
      <c r="B111" s="131"/>
      <c r="C111" s="131"/>
      <c r="D111" s="131"/>
      <c r="E111" s="131"/>
      <c r="F111" s="131"/>
      <c r="G111" s="131"/>
      <c r="H111" s="131"/>
    </row>
    <row r="112" spans="2:8" x14ac:dyDescent="0.2">
      <c r="B112" s="131"/>
      <c r="C112" s="131"/>
      <c r="D112" s="131"/>
      <c r="E112" s="131"/>
      <c r="F112" s="131"/>
      <c r="G112" s="131"/>
      <c r="H112" s="131"/>
    </row>
    <row r="113" spans="2:8" x14ac:dyDescent="0.2">
      <c r="B113" s="131"/>
      <c r="C113" s="131"/>
      <c r="D113" s="131"/>
      <c r="E113" s="131"/>
      <c r="F113" s="131"/>
      <c r="G113" s="131"/>
      <c r="H113" s="131"/>
    </row>
    <row r="114" spans="2:8" x14ac:dyDescent="0.2">
      <c r="B114" s="131"/>
      <c r="C114" s="131"/>
      <c r="D114" s="131"/>
      <c r="E114" s="131"/>
      <c r="F114" s="131"/>
      <c r="G114" s="131"/>
      <c r="H114" s="131"/>
    </row>
    <row r="115" spans="2:8" x14ac:dyDescent="0.2">
      <c r="B115" s="131"/>
      <c r="C115" s="131"/>
      <c r="D115" s="131"/>
      <c r="E115" s="131"/>
      <c r="F115" s="131"/>
      <c r="G115" s="131"/>
      <c r="H115" s="131"/>
    </row>
    <row r="116" spans="2:8" x14ac:dyDescent="0.2">
      <c r="B116" s="131"/>
      <c r="C116" s="131"/>
      <c r="D116" s="131"/>
      <c r="E116" s="131"/>
      <c r="F116" s="131"/>
      <c r="G116" s="131"/>
      <c r="H116" s="131"/>
    </row>
    <row r="117" spans="2:8" x14ac:dyDescent="0.2">
      <c r="B117" s="131"/>
      <c r="C117" s="131"/>
      <c r="D117" s="131"/>
      <c r="E117" s="131"/>
      <c r="F117" s="131"/>
      <c r="G117" s="131"/>
      <c r="H117" s="131"/>
    </row>
    <row r="118" spans="2:8" x14ac:dyDescent="0.2">
      <c r="B118" s="131"/>
      <c r="C118" s="131"/>
      <c r="D118" s="131"/>
      <c r="E118" s="131"/>
      <c r="F118" s="131"/>
      <c r="G118" s="131"/>
      <c r="H118" s="131"/>
    </row>
    <row r="119" spans="2:8" x14ac:dyDescent="0.2">
      <c r="B119" s="131"/>
      <c r="C119" s="131"/>
      <c r="D119" s="131"/>
      <c r="E119" s="131"/>
      <c r="F119" s="131"/>
      <c r="G119" s="131"/>
      <c r="H119" s="131"/>
    </row>
    <row r="120" spans="2:8" x14ac:dyDescent="0.2">
      <c r="B120" s="131"/>
      <c r="C120" s="131"/>
      <c r="D120" s="131"/>
      <c r="E120" s="131"/>
      <c r="F120" s="131"/>
      <c r="G120" s="131"/>
      <c r="H120" s="131"/>
    </row>
    <row r="121" spans="2:8" x14ac:dyDescent="0.2">
      <c r="B121" s="131"/>
      <c r="C121" s="131"/>
      <c r="D121" s="131"/>
      <c r="E121" s="131"/>
      <c r="F121" s="131"/>
      <c r="G121" s="131"/>
      <c r="H121" s="131"/>
    </row>
    <row r="122" spans="2:8" x14ac:dyDescent="0.2">
      <c r="B122" s="131"/>
      <c r="C122" s="131"/>
      <c r="D122" s="131"/>
      <c r="E122" s="131"/>
      <c r="F122" s="131"/>
      <c r="G122" s="131"/>
      <c r="H122" s="131"/>
    </row>
    <row r="123" spans="2:8" x14ac:dyDescent="0.2">
      <c r="B123" s="131"/>
      <c r="C123" s="131"/>
      <c r="D123" s="131"/>
      <c r="E123" s="131"/>
      <c r="F123" s="131"/>
      <c r="G123" s="131"/>
      <c r="H123" s="131"/>
    </row>
    <row r="124" spans="2:8" x14ac:dyDescent="0.2">
      <c r="B124" s="131"/>
      <c r="C124" s="131"/>
      <c r="D124" s="131"/>
      <c r="E124" s="131"/>
      <c r="F124" s="131"/>
      <c r="G124" s="131"/>
      <c r="H124" s="131"/>
    </row>
    <row r="125" spans="2:8" x14ac:dyDescent="0.2">
      <c r="B125" s="131"/>
      <c r="C125" s="131"/>
      <c r="D125" s="131"/>
      <c r="E125" s="131"/>
      <c r="F125" s="131"/>
      <c r="G125" s="131"/>
      <c r="H125" s="131"/>
    </row>
    <row r="126" spans="2:8" x14ac:dyDescent="0.2">
      <c r="B126" s="131"/>
      <c r="C126" s="131"/>
      <c r="D126" s="131"/>
      <c r="E126" s="131"/>
      <c r="F126" s="131"/>
      <c r="G126" s="131"/>
      <c r="H126" s="131"/>
    </row>
    <row r="127" spans="2:8" x14ac:dyDescent="0.2">
      <c r="B127" s="131"/>
      <c r="C127" s="131"/>
      <c r="D127" s="131"/>
      <c r="E127" s="131"/>
      <c r="F127" s="131"/>
      <c r="G127" s="131"/>
      <c r="H127" s="131"/>
    </row>
    <row r="128" spans="2:8" x14ac:dyDescent="0.2">
      <c r="B128" s="131"/>
      <c r="C128" s="131"/>
      <c r="D128" s="131"/>
      <c r="E128" s="131"/>
      <c r="F128" s="131"/>
      <c r="G128" s="131"/>
      <c r="H128" s="131"/>
    </row>
    <row r="129" spans="2:8" x14ac:dyDescent="0.2">
      <c r="B129" s="131"/>
      <c r="C129" s="131"/>
      <c r="D129" s="131"/>
      <c r="E129" s="131"/>
      <c r="F129" s="131"/>
      <c r="G129" s="131"/>
      <c r="H129" s="131"/>
    </row>
    <row r="130" spans="2:8" x14ac:dyDescent="0.2">
      <c r="B130" s="131"/>
      <c r="C130" s="131"/>
      <c r="D130" s="131"/>
      <c r="E130" s="131"/>
      <c r="F130" s="131"/>
      <c r="G130" s="131"/>
      <c r="H130" s="131"/>
    </row>
    <row r="131" spans="2:8" x14ac:dyDescent="0.2">
      <c r="B131" s="131"/>
      <c r="C131" s="131"/>
      <c r="D131" s="131"/>
      <c r="E131" s="131"/>
      <c r="F131" s="131"/>
      <c r="G131" s="131"/>
      <c r="H131" s="131"/>
    </row>
    <row r="132" spans="2:8" x14ac:dyDescent="0.2">
      <c r="B132" s="131"/>
      <c r="C132" s="131"/>
      <c r="D132" s="131"/>
      <c r="E132" s="131"/>
      <c r="F132" s="131"/>
      <c r="G132" s="131"/>
      <c r="H132" s="131"/>
    </row>
    <row r="133" spans="2:8" x14ac:dyDescent="0.2">
      <c r="B133" s="131"/>
      <c r="C133" s="131"/>
      <c r="D133" s="131"/>
      <c r="E133" s="131"/>
      <c r="F133" s="131"/>
      <c r="G133" s="131"/>
      <c r="H133" s="131"/>
    </row>
    <row r="134" spans="2:8" x14ac:dyDescent="0.2">
      <c r="B134" s="131"/>
      <c r="C134" s="131"/>
      <c r="D134" s="131"/>
      <c r="E134" s="131"/>
      <c r="F134" s="131"/>
      <c r="G134" s="131"/>
      <c r="H134" s="131"/>
    </row>
    <row r="135" spans="2:8" x14ac:dyDescent="0.2">
      <c r="B135" s="131"/>
      <c r="C135" s="131"/>
      <c r="D135" s="131"/>
      <c r="E135" s="131"/>
      <c r="F135" s="131"/>
      <c r="G135" s="131"/>
      <c r="H135" s="131"/>
    </row>
    <row r="136" spans="2:8" x14ac:dyDescent="0.2">
      <c r="B136" s="131"/>
      <c r="C136" s="131"/>
      <c r="D136" s="131"/>
      <c r="E136" s="131"/>
      <c r="F136" s="131"/>
      <c r="G136" s="131"/>
      <c r="H136" s="131"/>
    </row>
    <row r="137" spans="2:8" x14ac:dyDescent="0.2">
      <c r="B137" s="131"/>
      <c r="C137" s="131"/>
      <c r="D137" s="131"/>
      <c r="E137" s="131"/>
      <c r="F137" s="131"/>
      <c r="G137" s="131"/>
      <c r="H137" s="131"/>
    </row>
    <row r="138" spans="2:8" x14ac:dyDescent="0.2">
      <c r="B138" s="131"/>
      <c r="C138" s="131"/>
      <c r="D138" s="131"/>
      <c r="E138" s="131"/>
      <c r="F138" s="131"/>
      <c r="G138" s="131"/>
      <c r="H138" s="131"/>
    </row>
    <row r="139" spans="2:8" x14ac:dyDescent="0.2">
      <c r="B139" s="131"/>
      <c r="C139" s="131"/>
      <c r="D139" s="131"/>
      <c r="E139" s="131"/>
      <c r="F139" s="131"/>
      <c r="G139" s="131"/>
      <c r="H139" s="131"/>
    </row>
    <row r="140" spans="2:8" x14ac:dyDescent="0.2">
      <c r="B140" s="131"/>
      <c r="C140" s="131"/>
      <c r="D140" s="131"/>
      <c r="E140" s="131"/>
      <c r="F140" s="131"/>
      <c r="G140" s="131"/>
      <c r="H140" s="131"/>
    </row>
    <row r="141" spans="2:8" x14ac:dyDescent="0.2">
      <c r="B141" s="131"/>
      <c r="C141" s="131"/>
      <c r="D141" s="131"/>
      <c r="E141" s="131"/>
      <c r="F141" s="131"/>
      <c r="G141" s="131"/>
      <c r="H141" s="131"/>
    </row>
    <row r="142" spans="2:8" x14ac:dyDescent="0.2">
      <c r="B142" s="131"/>
      <c r="C142" s="131"/>
      <c r="D142" s="131"/>
      <c r="E142" s="131"/>
      <c r="F142" s="131"/>
      <c r="G142" s="131"/>
      <c r="H142" s="131"/>
    </row>
    <row r="143" spans="2:8" x14ac:dyDescent="0.2">
      <c r="B143" s="131"/>
      <c r="C143" s="131"/>
      <c r="D143" s="131"/>
      <c r="E143" s="131"/>
      <c r="F143" s="131"/>
      <c r="G143" s="131"/>
      <c r="H143" s="131"/>
    </row>
    <row r="144" spans="2:8" x14ac:dyDescent="0.2">
      <c r="B144" s="131"/>
      <c r="C144" s="131"/>
      <c r="D144" s="131"/>
      <c r="E144" s="131"/>
      <c r="F144" s="131"/>
      <c r="G144" s="131"/>
      <c r="H144" s="131"/>
    </row>
    <row r="145" spans="2:8" x14ac:dyDescent="0.2">
      <c r="B145" s="131"/>
      <c r="C145" s="131"/>
      <c r="D145" s="131"/>
      <c r="E145" s="131"/>
      <c r="F145" s="131"/>
      <c r="G145" s="131"/>
      <c r="H145" s="131"/>
    </row>
    <row r="146" spans="2:8" x14ac:dyDescent="0.2">
      <c r="B146" s="131"/>
      <c r="C146" s="131"/>
      <c r="D146" s="131"/>
      <c r="E146" s="131"/>
      <c r="F146" s="131"/>
      <c r="G146" s="131"/>
      <c r="H146" s="131"/>
    </row>
    <row r="147" spans="2:8" x14ac:dyDescent="0.2">
      <c r="B147" s="131"/>
      <c r="C147" s="131"/>
      <c r="D147" s="131"/>
      <c r="E147" s="131"/>
      <c r="F147" s="131"/>
      <c r="G147" s="131"/>
      <c r="H147" s="131"/>
    </row>
    <row r="148" spans="2:8" x14ac:dyDescent="0.2">
      <c r="B148" s="131"/>
      <c r="C148" s="131"/>
      <c r="D148" s="131"/>
      <c r="E148" s="131"/>
      <c r="F148" s="131"/>
      <c r="G148" s="131"/>
      <c r="H148" s="131"/>
    </row>
    <row r="149" spans="2:8" x14ac:dyDescent="0.2">
      <c r="B149" s="131"/>
      <c r="C149" s="131"/>
      <c r="D149" s="131"/>
      <c r="E149" s="131"/>
      <c r="F149" s="131"/>
      <c r="G149" s="131"/>
      <c r="H149" s="131"/>
    </row>
    <row r="150" spans="2:8" x14ac:dyDescent="0.2">
      <c r="B150" s="131"/>
      <c r="C150" s="131"/>
      <c r="D150" s="131"/>
      <c r="E150" s="131"/>
      <c r="F150" s="131"/>
      <c r="G150" s="131"/>
      <c r="H150" s="131"/>
    </row>
    <row r="151" spans="2:8" x14ac:dyDescent="0.2">
      <c r="B151" s="131"/>
      <c r="C151" s="131"/>
      <c r="D151" s="131"/>
      <c r="E151" s="131"/>
      <c r="F151" s="131"/>
      <c r="G151" s="131"/>
      <c r="H151" s="131"/>
    </row>
    <row r="152" spans="2:8" x14ac:dyDescent="0.2">
      <c r="B152" s="131"/>
      <c r="C152" s="131"/>
      <c r="D152" s="131"/>
      <c r="E152" s="131"/>
      <c r="F152" s="131"/>
      <c r="G152" s="131"/>
      <c r="H152" s="131"/>
    </row>
    <row r="153" spans="2:8" x14ac:dyDescent="0.2">
      <c r="B153" s="131"/>
      <c r="C153" s="131"/>
      <c r="D153" s="131"/>
      <c r="E153" s="131"/>
      <c r="F153" s="131"/>
      <c r="G153" s="131"/>
      <c r="H153" s="131"/>
    </row>
    <row r="154" spans="2:8" x14ac:dyDescent="0.2">
      <c r="B154" s="131"/>
      <c r="C154" s="131"/>
      <c r="D154" s="131"/>
      <c r="E154" s="131"/>
      <c r="F154" s="131"/>
      <c r="G154" s="131"/>
      <c r="H154" s="131"/>
    </row>
    <row r="155" spans="2:8" x14ac:dyDescent="0.2">
      <c r="B155" s="131"/>
      <c r="C155" s="131"/>
      <c r="D155" s="131"/>
      <c r="E155" s="131"/>
      <c r="F155" s="131"/>
      <c r="G155" s="131"/>
      <c r="H155" s="131"/>
    </row>
    <row r="156" spans="2:8" x14ac:dyDescent="0.2">
      <c r="B156" s="131"/>
      <c r="C156" s="131"/>
      <c r="D156" s="131"/>
      <c r="E156" s="131"/>
      <c r="F156" s="131"/>
      <c r="G156" s="131"/>
      <c r="H156" s="131"/>
    </row>
    <row r="157" spans="2:8" x14ac:dyDescent="0.2">
      <c r="B157" s="131"/>
      <c r="C157" s="131"/>
      <c r="D157" s="131"/>
      <c r="E157" s="131"/>
      <c r="F157" s="131"/>
      <c r="G157" s="131"/>
      <c r="H157" s="131"/>
    </row>
    <row r="158" spans="2:8" x14ac:dyDescent="0.2">
      <c r="B158" s="131"/>
      <c r="C158" s="131"/>
      <c r="D158" s="131"/>
      <c r="E158" s="131"/>
      <c r="F158" s="131"/>
      <c r="G158" s="131"/>
      <c r="H158" s="131"/>
    </row>
    <row r="159" spans="2:8" x14ac:dyDescent="0.2">
      <c r="B159" s="131"/>
      <c r="C159" s="131"/>
      <c r="D159" s="131"/>
      <c r="E159" s="131"/>
      <c r="F159" s="131"/>
      <c r="G159" s="131"/>
      <c r="H159" s="131"/>
    </row>
    <row r="160" spans="2:8" x14ac:dyDescent="0.2">
      <c r="B160" s="131"/>
      <c r="C160" s="131"/>
      <c r="D160" s="131"/>
      <c r="E160" s="131"/>
      <c r="F160" s="131"/>
      <c r="G160" s="131"/>
      <c r="H160" s="131"/>
    </row>
    <row r="161" spans="2:8" x14ac:dyDescent="0.2">
      <c r="B161" s="131"/>
      <c r="C161" s="131"/>
      <c r="D161" s="131"/>
      <c r="E161" s="131"/>
      <c r="F161" s="131"/>
      <c r="G161" s="131"/>
      <c r="H161" s="131"/>
    </row>
    <row r="162" spans="2:8" x14ac:dyDescent="0.2">
      <c r="B162" s="131"/>
      <c r="C162" s="131"/>
      <c r="D162" s="131"/>
      <c r="E162" s="131"/>
      <c r="F162" s="131"/>
      <c r="G162" s="131"/>
      <c r="H162" s="131"/>
    </row>
    <row r="163" spans="2:8" x14ac:dyDescent="0.2">
      <c r="B163" s="131"/>
      <c r="C163" s="131"/>
      <c r="D163" s="131"/>
      <c r="E163" s="131"/>
      <c r="F163" s="131"/>
      <c r="G163" s="131"/>
      <c r="H163" s="131"/>
    </row>
    <row r="164" spans="2:8" x14ac:dyDescent="0.2">
      <c r="B164" s="131"/>
      <c r="C164" s="131"/>
      <c r="D164" s="131"/>
      <c r="E164" s="131"/>
      <c r="F164" s="131"/>
      <c r="G164" s="131"/>
      <c r="H164" s="131"/>
    </row>
    <row r="165" spans="2:8" x14ac:dyDescent="0.2">
      <c r="B165" s="131"/>
      <c r="C165" s="131"/>
      <c r="D165" s="131"/>
      <c r="E165" s="131"/>
      <c r="F165" s="131"/>
      <c r="G165" s="131"/>
      <c r="H165" s="131"/>
    </row>
    <row r="166" spans="2:8" x14ac:dyDescent="0.2">
      <c r="B166" s="131"/>
      <c r="C166" s="131"/>
      <c r="D166" s="131"/>
      <c r="E166" s="131"/>
      <c r="F166" s="131"/>
      <c r="G166" s="131"/>
      <c r="H166" s="131"/>
    </row>
    <row r="167" spans="2:8" x14ac:dyDescent="0.2">
      <c r="B167" s="131"/>
      <c r="C167" s="131"/>
      <c r="D167" s="131"/>
      <c r="E167" s="131"/>
      <c r="F167" s="131"/>
      <c r="G167" s="131"/>
      <c r="H167" s="131"/>
    </row>
    <row r="168" spans="2:8" x14ac:dyDescent="0.2">
      <c r="B168" s="131"/>
      <c r="C168" s="131"/>
      <c r="D168" s="131"/>
      <c r="E168" s="131"/>
      <c r="F168" s="131"/>
      <c r="G168" s="131"/>
      <c r="H168" s="131"/>
    </row>
    <row r="169" spans="2:8" x14ac:dyDescent="0.2">
      <c r="B169" s="131"/>
      <c r="C169" s="131"/>
      <c r="D169" s="131"/>
      <c r="E169" s="131"/>
      <c r="F169" s="131"/>
      <c r="G169" s="131"/>
      <c r="H169" s="131"/>
    </row>
    <row r="170" spans="2:8" x14ac:dyDescent="0.2">
      <c r="B170" s="131"/>
      <c r="C170" s="131"/>
      <c r="D170" s="131"/>
      <c r="E170" s="131"/>
      <c r="F170" s="131"/>
      <c r="G170" s="131"/>
      <c r="H170" s="131"/>
    </row>
    <row r="171" spans="2:8" x14ac:dyDescent="0.2">
      <c r="B171" s="131"/>
      <c r="C171" s="131"/>
      <c r="D171" s="131"/>
      <c r="E171" s="131"/>
      <c r="F171" s="131"/>
      <c r="G171" s="131"/>
      <c r="H171" s="131"/>
    </row>
    <row r="172" spans="2:8" x14ac:dyDescent="0.2">
      <c r="B172" s="131"/>
      <c r="C172" s="131"/>
      <c r="D172" s="131"/>
      <c r="E172" s="131"/>
      <c r="F172" s="131"/>
      <c r="G172" s="131"/>
      <c r="H172" s="131"/>
    </row>
    <row r="173" spans="2:8" x14ac:dyDescent="0.2">
      <c r="B173" s="131"/>
      <c r="C173" s="131"/>
      <c r="D173" s="131"/>
      <c r="E173" s="131"/>
      <c r="F173" s="131"/>
      <c r="G173" s="131"/>
      <c r="H173" s="131"/>
    </row>
    <row r="174" spans="2:8" x14ac:dyDescent="0.2">
      <c r="B174" s="131"/>
      <c r="C174" s="131"/>
      <c r="D174" s="131"/>
      <c r="E174" s="131"/>
      <c r="F174" s="131"/>
      <c r="G174" s="131"/>
      <c r="H174" s="131"/>
    </row>
    <row r="175" spans="2:8" x14ac:dyDescent="0.2">
      <c r="B175" s="131"/>
      <c r="C175" s="131"/>
      <c r="D175" s="131"/>
      <c r="E175" s="131"/>
      <c r="F175" s="131"/>
      <c r="G175" s="131"/>
      <c r="H175" s="131"/>
    </row>
    <row r="176" spans="2:8" x14ac:dyDescent="0.2">
      <c r="B176" s="131"/>
      <c r="C176" s="131"/>
      <c r="D176" s="131"/>
      <c r="E176" s="131"/>
      <c r="F176" s="131"/>
      <c r="G176" s="131"/>
      <c r="H176" s="131"/>
    </row>
    <row r="177" spans="2:8" x14ac:dyDescent="0.2">
      <c r="B177" s="131"/>
      <c r="C177" s="131"/>
      <c r="D177" s="131"/>
      <c r="E177" s="131"/>
      <c r="F177" s="131"/>
      <c r="G177" s="131"/>
      <c r="H177" s="131"/>
    </row>
    <row r="178" spans="2:8" x14ac:dyDescent="0.2">
      <c r="B178" s="131"/>
      <c r="C178" s="131"/>
      <c r="D178" s="131"/>
      <c r="E178" s="131"/>
      <c r="F178" s="131"/>
      <c r="G178" s="131"/>
      <c r="H178" s="131"/>
    </row>
    <row r="179" spans="2:8" x14ac:dyDescent="0.2">
      <c r="B179" s="131"/>
      <c r="C179" s="131"/>
      <c r="D179" s="131"/>
      <c r="E179" s="131"/>
      <c r="F179" s="131"/>
      <c r="G179" s="131"/>
      <c r="H179" s="131"/>
    </row>
    <row r="180" spans="2:8" x14ac:dyDescent="0.2">
      <c r="B180" s="131"/>
      <c r="C180" s="131"/>
      <c r="D180" s="131"/>
      <c r="E180" s="131"/>
      <c r="F180" s="131"/>
      <c r="G180" s="131"/>
      <c r="H180" s="131"/>
    </row>
    <row r="181" spans="2:8" x14ac:dyDescent="0.2">
      <c r="B181" s="131"/>
      <c r="C181" s="131"/>
      <c r="D181" s="131"/>
      <c r="E181" s="131"/>
      <c r="F181" s="131"/>
      <c r="G181" s="131"/>
      <c r="H181" s="131"/>
    </row>
    <row r="182" spans="2:8" x14ac:dyDescent="0.2">
      <c r="B182" s="131"/>
      <c r="C182" s="131"/>
      <c r="D182" s="131"/>
      <c r="E182" s="131"/>
      <c r="F182" s="131"/>
      <c r="G182" s="131"/>
      <c r="H182" s="131"/>
    </row>
    <row r="183" spans="2:8" x14ac:dyDescent="0.2">
      <c r="B183" s="131"/>
      <c r="C183" s="131"/>
      <c r="D183" s="131"/>
      <c r="E183" s="131"/>
      <c r="F183" s="131"/>
      <c r="G183" s="131"/>
      <c r="H183" s="131"/>
    </row>
    <row r="184" spans="2:8" x14ac:dyDescent="0.2">
      <c r="B184" s="131"/>
      <c r="C184" s="131"/>
      <c r="D184" s="131"/>
      <c r="E184" s="131"/>
      <c r="F184" s="131"/>
      <c r="G184" s="131"/>
      <c r="H184" s="131"/>
    </row>
    <row r="185" spans="2:8" x14ac:dyDescent="0.2">
      <c r="B185" s="131"/>
      <c r="C185" s="131"/>
      <c r="D185" s="131"/>
      <c r="E185" s="131"/>
      <c r="F185" s="131"/>
      <c r="G185" s="131"/>
      <c r="H185" s="131"/>
    </row>
    <row r="186" spans="2:8" x14ac:dyDescent="0.2">
      <c r="B186" s="131"/>
      <c r="C186" s="131"/>
      <c r="D186" s="131"/>
      <c r="E186" s="131"/>
      <c r="F186" s="131"/>
      <c r="G186" s="131"/>
      <c r="H186" s="131"/>
    </row>
    <row r="187" spans="2:8" x14ac:dyDescent="0.2">
      <c r="B187" s="131"/>
      <c r="C187" s="131"/>
      <c r="D187" s="131"/>
      <c r="E187" s="131"/>
      <c r="F187" s="131"/>
      <c r="G187" s="131"/>
      <c r="H187" s="131"/>
    </row>
    <row r="188" spans="2:8" x14ac:dyDescent="0.2">
      <c r="B188" s="131"/>
      <c r="C188" s="131"/>
      <c r="D188" s="131"/>
      <c r="E188" s="131"/>
      <c r="F188" s="131"/>
      <c r="G188" s="131"/>
      <c r="H188" s="131"/>
    </row>
    <row r="189" spans="2:8" x14ac:dyDescent="0.2">
      <c r="B189" s="131"/>
      <c r="C189" s="131"/>
      <c r="D189" s="131"/>
      <c r="E189" s="131"/>
      <c r="F189" s="131"/>
      <c r="G189" s="131"/>
      <c r="H189" s="131"/>
    </row>
    <row r="190" spans="2:8" x14ac:dyDescent="0.2">
      <c r="B190" s="131"/>
      <c r="C190" s="131"/>
      <c r="D190" s="131"/>
      <c r="E190" s="131"/>
      <c r="F190" s="131"/>
      <c r="G190" s="131"/>
      <c r="H190" s="131"/>
    </row>
    <row r="191" spans="2:8" x14ac:dyDescent="0.2">
      <c r="B191" s="131"/>
      <c r="C191" s="131"/>
      <c r="D191" s="131"/>
      <c r="E191" s="131"/>
      <c r="F191" s="131"/>
      <c r="G191" s="131"/>
      <c r="H191" s="131"/>
    </row>
    <row r="192" spans="2:8" x14ac:dyDescent="0.2">
      <c r="B192" s="131"/>
      <c r="C192" s="131"/>
      <c r="D192" s="131"/>
      <c r="E192" s="131"/>
      <c r="F192" s="131"/>
      <c r="G192" s="131"/>
      <c r="H192" s="131"/>
    </row>
    <row r="193" spans="2:8" x14ac:dyDescent="0.2">
      <c r="B193" s="131"/>
      <c r="C193" s="131"/>
      <c r="D193" s="131"/>
      <c r="E193" s="131"/>
      <c r="F193" s="131"/>
      <c r="G193" s="131"/>
      <c r="H193" s="131"/>
    </row>
    <row r="194" spans="2:8" x14ac:dyDescent="0.2">
      <c r="B194" s="131"/>
      <c r="C194" s="131"/>
      <c r="D194" s="131"/>
      <c r="E194" s="131"/>
      <c r="F194" s="131"/>
      <c r="G194" s="131"/>
      <c r="H194" s="131"/>
    </row>
    <row r="195" spans="2:8" x14ac:dyDescent="0.2">
      <c r="B195" s="131"/>
      <c r="C195" s="131"/>
      <c r="D195" s="131"/>
      <c r="E195" s="131"/>
      <c r="F195" s="131"/>
      <c r="G195" s="131"/>
      <c r="H195" s="131"/>
    </row>
    <row r="196" spans="2:8" x14ac:dyDescent="0.2">
      <c r="B196" s="131"/>
      <c r="C196" s="131"/>
      <c r="D196" s="131"/>
      <c r="E196" s="131"/>
      <c r="F196" s="131"/>
      <c r="G196" s="131"/>
      <c r="H196" s="131"/>
    </row>
    <row r="197" spans="2:8" x14ac:dyDescent="0.2">
      <c r="B197" s="131"/>
      <c r="C197" s="131"/>
      <c r="D197" s="131"/>
      <c r="E197" s="131"/>
      <c r="F197" s="131"/>
      <c r="G197" s="131"/>
      <c r="H197" s="131"/>
    </row>
    <row r="198" spans="2:8" x14ac:dyDescent="0.2">
      <c r="B198" s="131"/>
      <c r="C198" s="131"/>
      <c r="D198" s="131"/>
      <c r="E198" s="131"/>
      <c r="F198" s="131"/>
      <c r="G198" s="131"/>
      <c r="H198" s="131"/>
    </row>
    <row r="199" spans="2:8" x14ac:dyDescent="0.2">
      <c r="B199" s="131"/>
      <c r="C199" s="131"/>
      <c r="D199" s="131"/>
      <c r="E199" s="131"/>
      <c r="F199" s="131"/>
      <c r="G199" s="131"/>
      <c r="H199" s="131"/>
    </row>
    <row r="200" spans="2:8" x14ac:dyDescent="0.2">
      <c r="B200" s="131"/>
      <c r="C200" s="131"/>
      <c r="D200" s="131"/>
      <c r="E200" s="131"/>
      <c r="F200" s="131"/>
      <c r="G200" s="131"/>
      <c r="H200" s="131"/>
    </row>
    <row r="201" spans="2:8" x14ac:dyDescent="0.2">
      <c r="B201" s="131"/>
      <c r="C201" s="131"/>
      <c r="D201" s="131"/>
      <c r="E201" s="131"/>
      <c r="F201" s="131"/>
      <c r="G201" s="131"/>
      <c r="H201" s="131"/>
    </row>
    <row r="202" spans="2:8" x14ac:dyDescent="0.2">
      <c r="B202" s="131"/>
      <c r="C202" s="131"/>
      <c r="D202" s="131"/>
      <c r="E202" s="131"/>
      <c r="F202" s="131"/>
      <c r="G202" s="131"/>
      <c r="H202" s="131"/>
    </row>
    <row r="203" spans="2:8" x14ac:dyDescent="0.2">
      <c r="B203" s="131"/>
      <c r="C203" s="131"/>
      <c r="D203" s="131"/>
      <c r="E203" s="131"/>
      <c r="F203" s="131"/>
      <c r="G203" s="131"/>
      <c r="H203" s="131"/>
    </row>
    <row r="204" spans="2:8" x14ac:dyDescent="0.2">
      <c r="B204" s="131"/>
      <c r="C204" s="131"/>
      <c r="D204" s="131"/>
      <c r="E204" s="131"/>
      <c r="F204" s="131"/>
      <c r="G204" s="131"/>
      <c r="H204" s="131"/>
    </row>
    <row r="205" spans="2:8" x14ac:dyDescent="0.2">
      <c r="B205" s="131"/>
      <c r="C205" s="131"/>
      <c r="D205" s="131"/>
      <c r="E205" s="131"/>
      <c r="F205" s="131"/>
      <c r="G205" s="131"/>
      <c r="H205" s="131"/>
    </row>
    <row r="206" spans="2:8" x14ac:dyDescent="0.2">
      <c r="B206" s="131"/>
      <c r="C206" s="131"/>
      <c r="D206" s="131"/>
      <c r="E206" s="131"/>
      <c r="F206" s="131"/>
      <c r="G206" s="131"/>
      <c r="H206" s="131"/>
    </row>
    <row r="207" spans="2:8" x14ac:dyDescent="0.2">
      <c r="B207" s="131"/>
      <c r="C207" s="131"/>
      <c r="D207" s="131"/>
      <c r="E207" s="131"/>
      <c r="F207" s="131"/>
      <c r="G207" s="131"/>
      <c r="H207" s="131"/>
    </row>
    <row r="208" spans="2:8" x14ac:dyDescent="0.2">
      <c r="B208" s="131"/>
      <c r="C208" s="131"/>
      <c r="D208" s="131"/>
      <c r="E208" s="131"/>
      <c r="F208" s="131"/>
      <c r="G208" s="131"/>
      <c r="H208" s="131"/>
    </row>
    <row r="209" spans="2:8" x14ac:dyDescent="0.2">
      <c r="B209" s="131"/>
      <c r="C209" s="131"/>
      <c r="D209" s="131"/>
      <c r="E209" s="131"/>
      <c r="F209" s="131"/>
      <c r="G209" s="131"/>
      <c r="H209" s="131"/>
    </row>
    <row r="210" spans="2:8" x14ac:dyDescent="0.2">
      <c r="B210" s="131"/>
      <c r="C210" s="131"/>
      <c r="D210" s="131"/>
      <c r="E210" s="131"/>
      <c r="F210" s="131"/>
      <c r="G210" s="131"/>
      <c r="H210" s="131"/>
    </row>
    <row r="211" spans="2:8" x14ac:dyDescent="0.2">
      <c r="B211" s="131"/>
      <c r="C211" s="131"/>
      <c r="D211" s="131"/>
      <c r="E211" s="131"/>
      <c r="F211" s="131"/>
      <c r="G211" s="131"/>
      <c r="H211" s="131"/>
    </row>
    <row r="212" spans="2:8" x14ac:dyDescent="0.2">
      <c r="B212" s="131"/>
      <c r="C212" s="131"/>
      <c r="D212" s="131"/>
      <c r="E212" s="131"/>
      <c r="F212" s="131"/>
      <c r="G212" s="131"/>
      <c r="H212" s="131"/>
    </row>
    <row r="213" spans="2:8" x14ac:dyDescent="0.2">
      <c r="B213" s="131"/>
      <c r="C213" s="131"/>
      <c r="D213" s="131"/>
      <c r="E213" s="131"/>
      <c r="F213" s="131"/>
      <c r="G213" s="131"/>
      <c r="H213" s="131"/>
    </row>
    <row r="214" spans="2:8" x14ac:dyDescent="0.2">
      <c r="B214" s="131"/>
      <c r="C214" s="131"/>
      <c r="D214" s="131"/>
      <c r="E214" s="131"/>
      <c r="F214" s="131"/>
      <c r="G214" s="131"/>
      <c r="H214" s="131"/>
    </row>
    <row r="215" spans="2:8" x14ac:dyDescent="0.2">
      <c r="B215" s="131"/>
      <c r="C215" s="131"/>
      <c r="D215" s="131"/>
      <c r="E215" s="131"/>
      <c r="F215" s="131"/>
      <c r="G215" s="131"/>
      <c r="H215" s="131"/>
    </row>
    <row r="216" spans="2:8" x14ac:dyDescent="0.2">
      <c r="B216" s="131"/>
      <c r="C216" s="131"/>
      <c r="D216" s="131"/>
      <c r="E216" s="131"/>
      <c r="F216" s="131"/>
      <c r="G216" s="131"/>
      <c r="H216" s="131"/>
    </row>
    <row r="217" spans="2:8" x14ac:dyDescent="0.2">
      <c r="B217" s="131"/>
      <c r="C217" s="131"/>
      <c r="D217" s="131"/>
      <c r="E217" s="131"/>
      <c r="F217" s="131"/>
      <c r="G217" s="131"/>
      <c r="H217" s="131"/>
    </row>
    <row r="218" spans="2:8" x14ac:dyDescent="0.2">
      <c r="B218" s="131"/>
      <c r="C218" s="131"/>
      <c r="D218" s="131"/>
      <c r="E218" s="131"/>
      <c r="F218" s="131"/>
      <c r="G218" s="131"/>
      <c r="H218" s="131"/>
    </row>
    <row r="219" spans="2:8" x14ac:dyDescent="0.2">
      <c r="B219" s="131"/>
      <c r="C219" s="131"/>
      <c r="D219" s="131"/>
      <c r="E219" s="131"/>
      <c r="F219" s="131"/>
      <c r="G219" s="131"/>
      <c r="H219" s="131"/>
    </row>
    <row r="220" spans="2:8" x14ac:dyDescent="0.2">
      <c r="B220" s="131"/>
      <c r="C220" s="131"/>
      <c r="D220" s="131"/>
      <c r="E220" s="131"/>
      <c r="F220" s="131"/>
      <c r="G220" s="131"/>
      <c r="H220" s="131"/>
    </row>
    <row r="221" spans="2:8" x14ac:dyDescent="0.2">
      <c r="B221" s="131"/>
      <c r="C221" s="131"/>
      <c r="D221" s="131"/>
      <c r="E221" s="131"/>
      <c r="F221" s="131"/>
      <c r="G221" s="131"/>
      <c r="H221" s="131"/>
    </row>
    <row r="222" spans="2:8" x14ac:dyDescent="0.2">
      <c r="B222" s="131"/>
      <c r="C222" s="131"/>
      <c r="D222" s="131"/>
      <c r="E222" s="131"/>
      <c r="F222" s="131"/>
      <c r="G222" s="131"/>
      <c r="H222" s="131"/>
    </row>
    <row r="223" spans="2:8" x14ac:dyDescent="0.2">
      <c r="B223" s="131"/>
      <c r="C223" s="131"/>
      <c r="D223" s="131"/>
      <c r="E223" s="131"/>
      <c r="F223" s="131"/>
      <c r="G223" s="131"/>
      <c r="H223" s="131"/>
    </row>
    <row r="224" spans="2:8" x14ac:dyDescent="0.2">
      <c r="B224" s="131"/>
      <c r="C224" s="131"/>
      <c r="D224" s="131"/>
      <c r="E224" s="131"/>
      <c r="F224" s="131"/>
      <c r="G224" s="131"/>
      <c r="H224" s="131"/>
    </row>
    <row r="225" spans="2:8" x14ac:dyDescent="0.2">
      <c r="B225" s="131"/>
      <c r="C225" s="131"/>
      <c r="D225" s="131"/>
      <c r="E225" s="131"/>
      <c r="F225" s="131"/>
      <c r="G225" s="131"/>
      <c r="H225" s="131"/>
    </row>
    <row r="226" spans="2:8" x14ac:dyDescent="0.2">
      <c r="B226" s="131"/>
      <c r="C226" s="131"/>
      <c r="D226" s="131"/>
      <c r="E226" s="131"/>
      <c r="F226" s="131"/>
      <c r="G226" s="131"/>
      <c r="H226" s="131"/>
    </row>
    <row r="227" spans="2:8" x14ac:dyDescent="0.2">
      <c r="B227" s="131"/>
      <c r="C227" s="131"/>
      <c r="D227" s="131"/>
      <c r="E227" s="131"/>
      <c r="F227" s="131"/>
      <c r="G227" s="131"/>
      <c r="H227" s="131"/>
    </row>
    <row r="228" spans="2:8" x14ac:dyDescent="0.2">
      <c r="B228" s="131"/>
      <c r="C228" s="131"/>
      <c r="D228" s="131"/>
      <c r="E228" s="131"/>
      <c r="F228" s="131"/>
      <c r="G228" s="131"/>
      <c r="H228" s="131"/>
    </row>
    <row r="229" spans="2:8" x14ac:dyDescent="0.2">
      <c r="B229" s="131"/>
      <c r="C229" s="131"/>
      <c r="D229" s="131"/>
      <c r="E229" s="131"/>
      <c r="F229" s="131"/>
      <c r="G229" s="131"/>
      <c r="H229" s="131"/>
    </row>
    <row r="230" spans="2:8" x14ac:dyDescent="0.2">
      <c r="B230" s="131"/>
      <c r="C230" s="131"/>
      <c r="D230" s="131"/>
      <c r="E230" s="131"/>
      <c r="F230" s="131"/>
      <c r="G230" s="131"/>
      <c r="H230" s="131"/>
    </row>
    <row r="231" spans="2:8" x14ac:dyDescent="0.2">
      <c r="B231" s="131"/>
      <c r="C231" s="131"/>
      <c r="D231" s="131"/>
      <c r="E231" s="131"/>
      <c r="F231" s="131"/>
      <c r="G231" s="131"/>
      <c r="H231" s="131"/>
    </row>
    <row r="232" spans="2:8" x14ac:dyDescent="0.2">
      <c r="B232" s="131"/>
      <c r="C232" s="131"/>
      <c r="D232" s="131"/>
      <c r="E232" s="131"/>
      <c r="F232" s="131"/>
      <c r="G232" s="131"/>
      <c r="H232" s="131"/>
    </row>
    <row r="233" spans="2:8" x14ac:dyDescent="0.2">
      <c r="B233" s="131"/>
      <c r="C233" s="131"/>
      <c r="D233" s="131"/>
      <c r="E233" s="131"/>
      <c r="F233" s="131"/>
      <c r="G233" s="131"/>
      <c r="H233" s="131"/>
    </row>
    <row r="234" spans="2:8" x14ac:dyDescent="0.2">
      <c r="B234" s="131"/>
      <c r="C234" s="131"/>
      <c r="D234" s="131"/>
      <c r="E234" s="131"/>
      <c r="F234" s="131"/>
      <c r="G234" s="131"/>
      <c r="H234" s="131"/>
    </row>
    <row r="235" spans="2:8" x14ac:dyDescent="0.2">
      <c r="B235" s="131"/>
      <c r="C235" s="131"/>
      <c r="D235" s="131"/>
      <c r="E235" s="131"/>
      <c r="F235" s="131"/>
      <c r="G235" s="131"/>
      <c r="H235" s="131"/>
    </row>
    <row r="236" spans="2:8" x14ac:dyDescent="0.2">
      <c r="B236" s="131"/>
      <c r="C236" s="131"/>
      <c r="D236" s="131"/>
      <c r="E236" s="131"/>
      <c r="F236" s="131"/>
      <c r="G236" s="131"/>
      <c r="H236" s="131"/>
    </row>
    <row r="237" spans="2:8" x14ac:dyDescent="0.2">
      <c r="B237" s="131"/>
      <c r="C237" s="131"/>
      <c r="D237" s="131"/>
      <c r="E237" s="131"/>
      <c r="F237" s="131"/>
      <c r="G237" s="131"/>
      <c r="H237" s="131"/>
    </row>
    <row r="238" spans="2:8" x14ac:dyDescent="0.2">
      <c r="B238" s="131"/>
      <c r="C238" s="131"/>
      <c r="D238" s="131"/>
      <c r="E238" s="131"/>
      <c r="F238" s="131"/>
      <c r="G238" s="131"/>
      <c r="H238" s="131"/>
    </row>
    <row r="239" spans="2:8" x14ac:dyDescent="0.2">
      <c r="B239" s="131"/>
      <c r="C239" s="131"/>
      <c r="D239" s="131"/>
      <c r="E239" s="131"/>
      <c r="F239" s="131"/>
      <c r="G239" s="131"/>
      <c r="H239" s="131"/>
    </row>
    <row r="240" spans="2:8" x14ac:dyDescent="0.2">
      <c r="B240" s="131"/>
      <c r="C240" s="131"/>
      <c r="D240" s="131"/>
      <c r="E240" s="131"/>
      <c r="F240" s="131"/>
      <c r="G240" s="131"/>
      <c r="H240" s="131"/>
    </row>
    <row r="241" spans="2:8" x14ac:dyDescent="0.2">
      <c r="B241" s="131"/>
      <c r="C241" s="131"/>
      <c r="D241" s="131"/>
      <c r="E241" s="131"/>
      <c r="F241" s="131"/>
      <c r="G241" s="131"/>
      <c r="H241" s="131"/>
    </row>
    <row r="242" spans="2:8" x14ac:dyDescent="0.2">
      <c r="B242" s="131"/>
      <c r="C242" s="131"/>
      <c r="D242" s="131"/>
      <c r="E242" s="131"/>
      <c r="F242" s="131"/>
      <c r="G242" s="131"/>
      <c r="H242" s="131"/>
    </row>
    <row r="243" spans="2:8" x14ac:dyDescent="0.2">
      <c r="B243" s="131"/>
      <c r="C243" s="131"/>
      <c r="D243" s="131"/>
      <c r="E243" s="131"/>
      <c r="F243" s="131"/>
      <c r="G243" s="131"/>
      <c r="H243" s="131"/>
    </row>
    <row r="244" spans="2:8" x14ac:dyDescent="0.2">
      <c r="B244" s="131"/>
      <c r="C244" s="131"/>
      <c r="D244" s="131"/>
      <c r="E244" s="131"/>
      <c r="F244" s="131"/>
      <c r="G244" s="131"/>
      <c r="H244" s="131"/>
    </row>
    <row r="245" spans="2:8" x14ac:dyDescent="0.2">
      <c r="B245" s="131"/>
      <c r="C245" s="131"/>
      <c r="D245" s="131"/>
      <c r="E245" s="131"/>
      <c r="F245" s="131"/>
      <c r="G245" s="131"/>
      <c r="H245" s="131"/>
    </row>
    <row r="246" spans="2:8" x14ac:dyDescent="0.2">
      <c r="B246" s="131"/>
      <c r="C246" s="131"/>
      <c r="D246" s="131"/>
      <c r="E246" s="131"/>
      <c r="F246" s="131"/>
      <c r="G246" s="131"/>
      <c r="H246" s="131"/>
    </row>
    <row r="247" spans="2:8" x14ac:dyDescent="0.2">
      <c r="B247" s="131"/>
      <c r="C247" s="131"/>
      <c r="D247" s="131"/>
      <c r="E247" s="131"/>
      <c r="F247" s="131"/>
      <c r="G247" s="131"/>
      <c r="H247" s="131"/>
    </row>
    <row r="248" spans="2:8" x14ac:dyDescent="0.2">
      <c r="B248" s="131"/>
      <c r="C248" s="131"/>
      <c r="D248" s="131"/>
      <c r="E248" s="131"/>
      <c r="F248" s="131"/>
      <c r="G248" s="131"/>
      <c r="H248" s="131"/>
    </row>
  </sheetData>
  <mergeCells count="1">
    <mergeCell ref="A1:H1"/>
  </mergeCells>
  <printOptions horizontalCentered="1" gridLines="1"/>
  <pageMargins left="0.3" right="0.3" top="0.5" bottom="0.5" header="0.17" footer="0.17"/>
  <pageSetup scale="84" orientation="landscape" r:id="rId1"/>
  <headerFooter alignWithMargins="0">
    <oddFooter>&amp;L&amp;12&amp;A&amp;C
&amp;R&amp;12&amp;F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8"/>
  <sheetViews>
    <sheetView zoomScaleNormal="100" zoomScaleSheetLayoutView="50" workbookViewId="0">
      <selection activeCell="B43" sqref="B43:B44"/>
    </sheetView>
  </sheetViews>
  <sheetFormatPr defaultColWidth="30.7109375" defaultRowHeight="15" x14ac:dyDescent="0.2"/>
  <cols>
    <col min="1" max="1" width="18.42578125" style="138" customWidth="1"/>
    <col min="2" max="2" width="27.85546875" style="78" customWidth="1"/>
    <col min="3" max="3" width="26.85546875" style="78" customWidth="1"/>
    <col min="4" max="4" width="35.85546875" style="78" customWidth="1"/>
    <col min="5" max="5" width="14.28515625" style="166" customWidth="1"/>
    <col min="6" max="6" width="18.140625" style="166" customWidth="1"/>
    <col min="7" max="7" width="26.140625" style="78" customWidth="1"/>
    <col min="8" max="8" width="30.7109375" style="131" customWidth="1"/>
    <col min="9" max="16384" width="30.7109375" style="78"/>
  </cols>
  <sheetData>
    <row r="1" spans="1:21" s="77" customFormat="1" ht="28.5" customHeight="1" thickBot="1" x14ac:dyDescent="0.25">
      <c r="A1" s="868" t="s">
        <v>285</v>
      </c>
      <c r="B1" s="869"/>
      <c r="C1" s="869"/>
      <c r="D1" s="869"/>
      <c r="E1" s="869"/>
      <c r="F1" s="869"/>
      <c r="G1" s="870"/>
      <c r="H1" s="139"/>
    </row>
    <row r="2" spans="1:21" s="99" customFormat="1" ht="20.100000000000001" customHeight="1" thickTop="1" x14ac:dyDescent="0.25">
      <c r="A2" s="92" t="s">
        <v>13</v>
      </c>
      <c r="B2" s="140" t="str">
        <f>'Style Summary'!B3</f>
        <v>2176BK</v>
      </c>
      <c r="C2" s="94"/>
      <c r="D2" s="95"/>
      <c r="E2" s="97"/>
      <c r="F2" s="97"/>
      <c r="G2" s="141"/>
      <c r="H2" s="142"/>
    </row>
    <row r="3" spans="1:21" s="77" customFormat="1" ht="20.100000000000001" customHeight="1" x14ac:dyDescent="0.25">
      <c r="A3" s="92" t="s">
        <v>2</v>
      </c>
      <c r="B3" s="143" t="str">
        <f>'Style Summary'!B4</f>
        <v>Sport Inspired Dyed Pocket Tee Crew</v>
      </c>
      <c r="C3" s="144"/>
      <c r="D3" s="101"/>
      <c r="E3" s="110"/>
      <c r="F3" s="96" t="s">
        <v>1</v>
      </c>
      <c r="G3" s="103">
        <f>'Style Summary'!H4</f>
        <v>41893</v>
      </c>
      <c r="H3" s="139"/>
    </row>
    <row r="4" spans="1:21" s="77" customFormat="1" ht="20.100000000000001" customHeight="1" x14ac:dyDescent="0.25">
      <c r="A4" s="92" t="s">
        <v>55</v>
      </c>
      <c r="B4" s="145">
        <f>'Style Summary'!B5</f>
        <v>2176</v>
      </c>
      <c r="C4" s="144"/>
      <c r="D4" s="101"/>
      <c r="E4" s="110"/>
      <c r="F4" s="96"/>
      <c r="G4" s="146"/>
      <c r="H4" s="139"/>
    </row>
    <row r="5" spans="1:21" s="77" customFormat="1" ht="20.100000000000001" customHeight="1" x14ac:dyDescent="0.25">
      <c r="A5" s="92" t="s">
        <v>11</v>
      </c>
      <c r="B5" s="140">
        <f>'Style Summary'!B6</f>
        <v>30</v>
      </c>
      <c r="C5" s="147"/>
      <c r="D5" s="101"/>
      <c r="E5" s="110"/>
      <c r="F5" s="96"/>
      <c r="G5" s="146"/>
      <c r="H5" s="139"/>
    </row>
    <row r="6" spans="1:21" s="77" customFormat="1" ht="20.100000000000001" customHeight="1" x14ac:dyDescent="0.25">
      <c r="A6" s="92" t="s">
        <v>3</v>
      </c>
      <c r="B6" s="148" t="str">
        <f>'Style Summary'!B7</f>
        <v>Men's</v>
      </c>
      <c r="C6" s="109"/>
      <c r="D6" s="109"/>
      <c r="E6" s="110"/>
      <c r="F6" s="96"/>
      <c r="G6" s="105"/>
      <c r="H6" s="149"/>
    </row>
    <row r="7" spans="1:21" s="77" customFormat="1" ht="20.100000000000001" customHeight="1" x14ac:dyDescent="0.25">
      <c r="A7" s="92" t="s">
        <v>4</v>
      </c>
      <c r="B7" s="148" t="str">
        <f>'Style Summary'!B8</f>
        <v>Jeannie Duncan</v>
      </c>
      <c r="C7" s="109"/>
      <c r="D7" s="110"/>
      <c r="E7" s="110"/>
      <c r="F7" s="96"/>
      <c r="G7" s="106"/>
      <c r="H7" s="149"/>
      <c r="Q7" s="78"/>
      <c r="R7" s="78"/>
      <c r="S7" s="78"/>
      <c r="T7" s="78"/>
      <c r="U7" s="78"/>
    </row>
    <row r="8" spans="1:21" s="77" customFormat="1" ht="20.100000000000001" customHeight="1" x14ac:dyDescent="0.25">
      <c r="A8" s="150"/>
      <c r="B8" s="94"/>
      <c r="C8" s="94"/>
      <c r="D8" s="94"/>
      <c r="E8" s="97"/>
      <c r="F8" s="151"/>
      <c r="G8" s="152"/>
      <c r="H8" s="139"/>
      <c r="Q8" s="78"/>
      <c r="R8" s="78"/>
      <c r="S8" s="78"/>
      <c r="T8" s="78"/>
      <c r="U8" s="78"/>
    </row>
    <row r="9" spans="1:21" s="74" customFormat="1" ht="24.95" customHeight="1" x14ac:dyDescent="0.25">
      <c r="A9" s="153"/>
      <c r="B9" s="154" t="s">
        <v>263</v>
      </c>
      <c r="C9" s="154" t="s">
        <v>264</v>
      </c>
      <c r="D9" s="154" t="s">
        <v>265</v>
      </c>
      <c r="E9" s="154" t="s">
        <v>266</v>
      </c>
      <c r="F9" s="154" t="s">
        <v>267</v>
      </c>
      <c r="G9" s="155" t="s">
        <v>268</v>
      </c>
    </row>
    <row r="10" spans="1:21" s="74" customFormat="1" ht="18" customHeight="1" x14ac:dyDescent="0.25">
      <c r="A10" s="156"/>
      <c r="B10" s="157" t="s">
        <v>477</v>
      </c>
      <c r="C10" s="157" t="s">
        <v>357</v>
      </c>
      <c r="D10" s="157" t="s">
        <v>287</v>
      </c>
      <c r="E10" s="157" t="s">
        <v>269</v>
      </c>
      <c r="F10" s="157" t="s">
        <v>18</v>
      </c>
      <c r="G10" s="405" t="s">
        <v>271</v>
      </c>
    </row>
    <row r="11" spans="1:21" s="74" customFormat="1" ht="18" customHeight="1" x14ac:dyDescent="0.25">
      <c r="A11" s="156"/>
      <c r="B11" s="406"/>
      <c r="C11" s="76"/>
      <c r="D11" s="157" t="s">
        <v>391</v>
      </c>
      <c r="E11" s="157"/>
      <c r="F11" s="157"/>
      <c r="G11" s="405"/>
    </row>
    <row r="12" spans="1:21" s="74" customFormat="1" ht="18" customHeight="1" x14ac:dyDescent="0.25">
      <c r="A12" s="156"/>
      <c r="B12" s="365"/>
      <c r="C12" s="157"/>
      <c r="D12" s="157" t="s">
        <v>288</v>
      </c>
      <c r="E12" s="157"/>
      <c r="F12" s="157"/>
      <c r="G12" s="405"/>
    </row>
    <row r="13" spans="1:21" s="74" customFormat="1" ht="18" customHeight="1" x14ac:dyDescent="0.25">
      <c r="A13" s="156"/>
      <c r="B13" s="372"/>
      <c r="D13" s="367" t="s">
        <v>348</v>
      </c>
      <c r="E13" s="157"/>
      <c r="F13" s="157"/>
      <c r="G13" s="405"/>
    </row>
    <row r="14" spans="1:21" s="74" customFormat="1" ht="18" customHeight="1" x14ac:dyDescent="0.25">
      <c r="A14" s="156"/>
      <c r="B14" s="157"/>
      <c r="C14" s="157"/>
      <c r="D14" s="367" t="s">
        <v>358</v>
      </c>
      <c r="E14" s="157"/>
      <c r="F14" s="131"/>
      <c r="G14" s="405"/>
    </row>
    <row r="15" spans="1:21" s="74" customFormat="1" ht="18" customHeight="1" x14ac:dyDescent="0.25">
      <c r="A15" s="156"/>
      <c r="B15" s="157"/>
      <c r="C15" s="157"/>
      <c r="D15" s="367" t="s">
        <v>377</v>
      </c>
      <c r="E15" s="157"/>
      <c r="F15" s="131"/>
      <c r="G15" s="405"/>
    </row>
    <row r="16" spans="1:21" s="74" customFormat="1" ht="18" customHeight="1" x14ac:dyDescent="0.25">
      <c r="A16" s="156"/>
      <c r="D16" s="367" t="s">
        <v>376</v>
      </c>
      <c r="E16" s="157"/>
      <c r="F16" s="131"/>
      <c r="G16" s="405"/>
    </row>
    <row r="17" spans="1:9" s="74" customFormat="1" ht="18" customHeight="1" x14ac:dyDescent="0.25">
      <c r="A17" s="156"/>
      <c r="D17" s="404" t="s">
        <v>349</v>
      </c>
      <c r="E17" s="157"/>
      <c r="F17" s="131"/>
      <c r="G17" s="405"/>
    </row>
    <row r="18" spans="1:9" s="253" customFormat="1" ht="18" customHeight="1" x14ac:dyDescent="0.25">
      <c r="A18" s="258"/>
      <c r="D18" s="367" t="s">
        <v>375</v>
      </c>
      <c r="E18" s="367"/>
      <c r="F18" s="367"/>
      <c r="G18" s="392"/>
    </row>
    <row r="19" spans="1:9" s="253" customFormat="1" ht="18" customHeight="1" x14ac:dyDescent="0.25">
      <c r="A19" s="258"/>
      <c r="D19" s="367" t="s">
        <v>289</v>
      </c>
      <c r="E19" s="367"/>
      <c r="F19" s="367"/>
      <c r="G19" s="392"/>
    </row>
    <row r="20" spans="1:9" s="257" customFormat="1" x14ac:dyDescent="0.2">
      <c r="A20" s="256"/>
      <c r="D20" s="404" t="s">
        <v>346</v>
      </c>
      <c r="E20" s="367"/>
      <c r="F20" s="367"/>
      <c r="G20" s="409"/>
    </row>
    <row r="21" spans="1:9" s="74" customFormat="1" ht="18" customHeight="1" x14ac:dyDescent="0.25">
      <c r="A21" s="156"/>
      <c r="B21" s="287"/>
      <c r="C21" s="287"/>
      <c r="D21" s="223"/>
      <c r="E21" s="287"/>
      <c r="F21" s="230"/>
      <c r="G21" s="288"/>
    </row>
    <row r="22" spans="1:9" s="74" customFormat="1" ht="18" customHeight="1" x14ac:dyDescent="0.25">
      <c r="A22" s="216"/>
      <c r="B22" s="292"/>
      <c r="C22" s="292"/>
      <c r="D22" s="292"/>
      <c r="E22" s="292"/>
      <c r="F22" s="292"/>
      <c r="G22" s="293"/>
    </row>
    <row r="23" spans="1:9" s="74" customFormat="1" ht="18.75" hidden="1" customHeight="1" x14ac:dyDescent="0.25">
      <c r="A23" s="225"/>
      <c r="B23" s="285"/>
      <c r="C23" s="287" t="s">
        <v>345</v>
      </c>
      <c r="D23" s="294" t="s">
        <v>346</v>
      </c>
      <c r="E23" s="287" t="s">
        <v>269</v>
      </c>
      <c r="F23" s="287" t="s">
        <v>18</v>
      </c>
      <c r="G23" s="288" t="s">
        <v>271</v>
      </c>
    </row>
    <row r="24" spans="1:9" hidden="1" x14ac:dyDescent="0.2">
      <c r="A24" s="225"/>
      <c r="B24" s="285"/>
      <c r="C24" s="871" t="s">
        <v>353</v>
      </c>
      <c r="D24" s="290" t="s">
        <v>347</v>
      </c>
      <c r="E24" s="287"/>
      <c r="F24" s="287"/>
      <c r="G24" s="288"/>
      <c r="H24" s="158"/>
      <c r="I24" s="131"/>
    </row>
    <row r="25" spans="1:9" hidden="1" x14ac:dyDescent="0.2">
      <c r="A25" s="225"/>
      <c r="B25" s="283"/>
      <c r="C25" s="871"/>
      <c r="D25" s="284" t="s">
        <v>348</v>
      </c>
      <c r="E25" s="287"/>
      <c r="F25" s="287"/>
      <c r="G25" s="288"/>
      <c r="H25" s="158"/>
      <c r="I25" s="131"/>
    </row>
    <row r="26" spans="1:9" hidden="1" x14ac:dyDescent="0.2">
      <c r="A26" s="225"/>
      <c r="B26" s="283"/>
      <c r="C26" s="871"/>
      <c r="D26" s="290" t="s">
        <v>349</v>
      </c>
      <c r="E26" s="287"/>
      <c r="F26" s="287"/>
      <c r="G26" s="288"/>
      <c r="H26" s="158"/>
      <c r="I26" s="131"/>
    </row>
    <row r="27" spans="1:9" s="131" customFormat="1" ht="18" hidden="1" customHeight="1" x14ac:dyDescent="0.2">
      <c r="A27" s="225"/>
      <c r="B27" s="283"/>
      <c r="C27" s="287"/>
      <c r="D27" s="287"/>
      <c r="E27" s="287"/>
      <c r="F27" s="230"/>
      <c r="G27" s="288"/>
      <c r="H27" s="158"/>
    </row>
    <row r="28" spans="1:9" s="131" customFormat="1" ht="15.75" hidden="1" x14ac:dyDescent="0.25">
      <c r="A28" s="217"/>
      <c r="B28" s="283"/>
      <c r="C28" s="233"/>
      <c r="D28" s="234"/>
      <c r="E28" s="235"/>
      <c r="F28" s="236"/>
      <c r="G28" s="237"/>
      <c r="H28" s="158"/>
    </row>
    <row r="29" spans="1:9" s="226" customFormat="1" ht="18.75" hidden="1" customHeight="1" x14ac:dyDescent="0.25">
      <c r="A29" s="228"/>
      <c r="B29" s="286"/>
      <c r="C29" s="287" t="s">
        <v>360</v>
      </c>
      <c r="D29" s="294" t="s">
        <v>346</v>
      </c>
      <c r="E29" s="287" t="s">
        <v>269</v>
      </c>
      <c r="F29" s="287" t="s">
        <v>18</v>
      </c>
      <c r="G29" s="288" t="s">
        <v>271</v>
      </c>
    </row>
    <row r="30" spans="1:9" s="231" customFormat="1" hidden="1" x14ac:dyDescent="0.2">
      <c r="A30" s="228"/>
      <c r="B30" s="283" t="s">
        <v>464</v>
      </c>
      <c r="C30" s="871" t="s">
        <v>359</v>
      </c>
      <c r="D30" s="290" t="s">
        <v>347</v>
      </c>
      <c r="E30" s="287"/>
      <c r="F30" s="287"/>
      <c r="G30" s="288"/>
      <c r="H30" s="229"/>
      <c r="I30" s="230"/>
    </row>
    <row r="31" spans="1:9" s="231" customFormat="1" hidden="1" x14ac:dyDescent="0.2">
      <c r="A31" s="228"/>
      <c r="B31" s="289"/>
      <c r="C31" s="871"/>
      <c r="D31" s="284" t="s">
        <v>348</v>
      </c>
      <c r="E31" s="287"/>
      <c r="F31" s="287"/>
      <c r="G31" s="288"/>
      <c r="H31" s="229"/>
      <c r="I31" s="230"/>
    </row>
    <row r="32" spans="1:9" s="231" customFormat="1" hidden="1" x14ac:dyDescent="0.2">
      <c r="A32" s="228"/>
      <c r="B32" s="289"/>
      <c r="C32" s="871"/>
      <c r="D32" s="290" t="s">
        <v>349</v>
      </c>
      <c r="E32" s="287"/>
      <c r="F32" s="287"/>
      <c r="G32" s="288"/>
      <c r="H32" s="229"/>
      <c r="I32" s="230"/>
    </row>
    <row r="33" spans="1:8" s="230" customFormat="1" ht="18" hidden="1" customHeight="1" x14ac:dyDescent="0.2">
      <c r="A33" s="228"/>
      <c r="B33" s="289"/>
      <c r="C33" s="872"/>
      <c r="D33" s="287"/>
      <c r="E33" s="287"/>
      <c r="G33" s="288"/>
      <c r="H33" s="229"/>
    </row>
    <row r="34" spans="1:8" s="230" customFormat="1" ht="15.75" hidden="1" x14ac:dyDescent="0.25">
      <c r="A34" s="232"/>
      <c r="B34" s="233"/>
      <c r="C34" s="233"/>
      <c r="D34" s="234"/>
      <c r="E34" s="235"/>
      <c r="F34" s="236"/>
      <c r="G34" s="237"/>
      <c r="H34" s="229"/>
    </row>
    <row r="35" spans="1:8" s="74" customFormat="1" ht="18" hidden="1" customHeight="1" x14ac:dyDescent="0.25">
      <c r="A35" s="156"/>
      <c r="B35" s="287" t="s">
        <v>286</v>
      </c>
      <c r="C35" s="287" t="s">
        <v>357</v>
      </c>
      <c r="D35" s="295" t="s">
        <v>355</v>
      </c>
      <c r="E35" s="287" t="s">
        <v>269</v>
      </c>
      <c r="F35" s="287" t="s">
        <v>18</v>
      </c>
      <c r="G35" s="288" t="s">
        <v>271</v>
      </c>
    </row>
    <row r="36" spans="1:8" s="131" customFormat="1" ht="14.25" hidden="1" customHeight="1" x14ac:dyDescent="0.25">
      <c r="A36" s="225"/>
      <c r="B36" s="230"/>
      <c r="C36" s="287" t="s">
        <v>356</v>
      </c>
      <c r="D36" s="296"/>
      <c r="E36" s="287"/>
      <c r="F36" s="296"/>
      <c r="G36" s="297"/>
    </row>
    <row r="37" spans="1:8" s="74" customFormat="1" ht="18" hidden="1" customHeight="1" x14ac:dyDescent="0.25">
      <c r="A37" s="216"/>
      <c r="B37" s="298"/>
      <c r="C37" s="292"/>
      <c r="D37" s="292"/>
      <c r="E37" s="292"/>
      <c r="F37" s="292"/>
      <c r="G37" s="293"/>
    </row>
    <row r="38" spans="1:8" s="253" customFormat="1" ht="20.25" hidden="1" customHeight="1" x14ac:dyDescent="0.25">
      <c r="A38" s="252"/>
      <c r="B38" s="299" t="s">
        <v>378</v>
      </c>
      <c r="C38" s="873" t="s">
        <v>372</v>
      </c>
      <c r="D38" s="290" t="s">
        <v>346</v>
      </c>
      <c r="E38" s="300" t="s">
        <v>269</v>
      </c>
      <c r="F38" s="300" t="s">
        <v>18</v>
      </c>
      <c r="G38" s="291" t="s">
        <v>271</v>
      </c>
    </row>
    <row r="39" spans="1:8" s="253" customFormat="1" ht="18" hidden="1" customHeight="1" x14ac:dyDescent="0.25">
      <c r="A39" s="254"/>
      <c r="B39" s="299"/>
      <c r="C39" s="874"/>
      <c r="D39" s="284" t="s">
        <v>290</v>
      </c>
      <c r="E39" s="246"/>
      <c r="F39" s="246"/>
      <c r="G39" s="291"/>
    </row>
    <row r="40" spans="1:8" s="253" customFormat="1" ht="18" hidden="1" customHeight="1" x14ac:dyDescent="0.25">
      <c r="A40" s="254"/>
      <c r="B40" s="299"/>
      <c r="C40" s="875" t="s">
        <v>373</v>
      </c>
      <c r="D40" s="284" t="s">
        <v>289</v>
      </c>
      <c r="E40" s="246"/>
      <c r="F40" s="246"/>
      <c r="G40" s="301"/>
    </row>
    <row r="41" spans="1:8" s="253" customFormat="1" ht="18" hidden="1" customHeight="1" x14ac:dyDescent="0.25">
      <c r="A41" s="254"/>
      <c r="B41" s="299"/>
      <c r="C41" s="876"/>
      <c r="D41" s="284" t="s">
        <v>288</v>
      </c>
      <c r="E41" s="246"/>
      <c r="F41" s="246"/>
      <c r="G41" s="247"/>
    </row>
    <row r="42" spans="1:8" s="253" customFormat="1" ht="18" hidden="1" customHeight="1" x14ac:dyDescent="0.25">
      <c r="A42" s="254"/>
      <c r="B42" s="248"/>
      <c r="C42" s="876"/>
      <c r="D42" s="284" t="s">
        <v>348</v>
      </c>
      <c r="E42" s="246"/>
      <c r="F42" s="246"/>
      <c r="G42" s="247"/>
    </row>
    <row r="43" spans="1:8" s="253" customFormat="1" ht="18" hidden="1" customHeight="1" x14ac:dyDescent="0.25">
      <c r="A43" s="254"/>
      <c r="B43" s="299"/>
      <c r="C43" s="876"/>
      <c r="D43" s="284" t="s">
        <v>347</v>
      </c>
      <c r="E43" s="246"/>
      <c r="F43" s="246"/>
      <c r="G43" s="247"/>
    </row>
    <row r="44" spans="1:8" s="253" customFormat="1" ht="18" hidden="1" customHeight="1" x14ac:dyDescent="0.25">
      <c r="A44" s="254"/>
      <c r="B44" s="248"/>
      <c r="C44" s="877"/>
      <c r="D44" s="290" t="s">
        <v>347</v>
      </c>
      <c r="E44" s="246"/>
      <c r="F44" s="246"/>
      <c r="G44" s="247"/>
    </row>
    <row r="45" spans="1:8" s="253" customFormat="1" ht="18" hidden="1" customHeight="1" x14ac:dyDescent="0.25">
      <c r="A45" s="254"/>
      <c r="B45" s="248"/>
      <c r="C45" s="942"/>
      <c r="D45" s="284" t="s">
        <v>287</v>
      </c>
      <c r="E45" s="246"/>
      <c r="F45" s="246"/>
      <c r="G45" s="247"/>
    </row>
    <row r="46" spans="1:8" s="253" customFormat="1" ht="18" hidden="1" customHeight="1" x14ac:dyDescent="0.25">
      <c r="A46" s="254"/>
      <c r="B46" s="246"/>
      <c r="C46" s="942"/>
      <c r="D46" s="284" t="s">
        <v>374</v>
      </c>
      <c r="E46" s="246"/>
      <c r="F46" s="246"/>
      <c r="G46" s="247"/>
    </row>
    <row r="47" spans="1:8" s="253" customFormat="1" ht="18" hidden="1" customHeight="1" x14ac:dyDescent="0.25">
      <c r="A47" s="255"/>
      <c r="B47" s="943"/>
      <c r="C47" s="248"/>
      <c r="D47" s="290" t="s">
        <v>349</v>
      </c>
      <c r="E47" s="246"/>
      <c r="F47" s="246"/>
      <c r="G47" s="247"/>
    </row>
    <row r="48" spans="1:8" s="253" customFormat="1" ht="18" hidden="1" customHeight="1" x14ac:dyDescent="0.25">
      <c r="A48" s="255"/>
      <c r="B48" s="943"/>
      <c r="C48" s="248"/>
      <c r="D48" s="284" t="s">
        <v>375</v>
      </c>
      <c r="E48" s="246"/>
      <c r="F48" s="246"/>
      <c r="G48" s="247"/>
    </row>
    <row r="49" spans="1:8" s="253" customFormat="1" ht="18" hidden="1" customHeight="1" x14ac:dyDescent="0.25">
      <c r="A49" s="255"/>
      <c r="B49" s="943"/>
      <c r="C49" s="248"/>
      <c r="D49" s="284" t="s">
        <v>376</v>
      </c>
      <c r="E49" s="246"/>
      <c r="F49" s="246"/>
      <c r="G49" s="247"/>
    </row>
    <row r="50" spans="1:8" s="253" customFormat="1" ht="18" hidden="1" customHeight="1" x14ac:dyDescent="0.25">
      <c r="A50" s="255"/>
      <c r="B50" s="246"/>
      <c r="C50" s="246"/>
      <c r="D50" s="284" t="s">
        <v>377</v>
      </c>
      <c r="E50" s="246"/>
      <c r="F50" s="246"/>
      <c r="G50" s="247"/>
    </row>
    <row r="51" spans="1:8" s="253" customFormat="1" ht="18.75" hidden="1" customHeight="1" x14ac:dyDescent="0.25">
      <c r="A51" s="255"/>
      <c r="B51" s="302"/>
      <c r="C51" s="248"/>
      <c r="D51" s="284"/>
      <c r="E51" s="299"/>
      <c r="F51" s="299"/>
      <c r="G51" s="303"/>
    </row>
    <row r="52" spans="1:8" s="131" customFormat="1" ht="15.75" hidden="1" x14ac:dyDescent="0.25">
      <c r="A52" s="217"/>
      <c r="B52" s="233"/>
      <c r="C52" s="233"/>
      <c r="D52" s="234"/>
      <c r="E52" s="235"/>
      <c r="F52" s="236"/>
      <c r="G52" s="237"/>
      <c r="H52" s="158"/>
    </row>
    <row r="53" spans="1:8" s="253" customFormat="1" ht="20.25" hidden="1" customHeight="1" x14ac:dyDescent="0.25">
      <c r="A53" s="252"/>
      <c r="B53" s="390" t="s">
        <v>478</v>
      </c>
      <c r="C53" s="863" t="s">
        <v>390</v>
      </c>
      <c r="D53" s="367" t="s">
        <v>289</v>
      </c>
      <c r="E53" s="391" t="s">
        <v>269</v>
      </c>
      <c r="F53" s="391" t="s">
        <v>18</v>
      </c>
      <c r="G53" s="392" t="s">
        <v>271</v>
      </c>
    </row>
    <row r="54" spans="1:8" s="253" customFormat="1" ht="18" hidden="1" customHeight="1" x14ac:dyDescent="0.25">
      <c r="A54" s="254"/>
      <c r="B54" s="390"/>
      <c r="C54" s="864"/>
      <c r="D54" s="393"/>
      <c r="E54" s="394"/>
      <c r="F54" s="394"/>
      <c r="G54" s="392"/>
    </row>
    <row r="55" spans="1:8" s="253" customFormat="1" ht="18" hidden="1" customHeight="1" x14ac:dyDescent="0.25">
      <c r="A55" s="254"/>
      <c r="B55" s="390"/>
      <c r="C55" s="865" t="s">
        <v>461</v>
      </c>
      <c r="D55" s="393"/>
      <c r="E55" s="394"/>
      <c r="F55" s="394"/>
      <c r="G55" s="395"/>
    </row>
    <row r="56" spans="1:8" s="253" customFormat="1" ht="18" hidden="1" customHeight="1" x14ac:dyDescent="0.25">
      <c r="A56" s="254"/>
      <c r="B56" s="390"/>
      <c r="C56" s="866"/>
      <c r="D56" s="393"/>
      <c r="E56" s="394"/>
      <c r="F56" s="394"/>
      <c r="G56" s="396"/>
    </row>
    <row r="57" spans="1:8" s="253" customFormat="1" ht="18" hidden="1" customHeight="1" x14ac:dyDescent="0.25">
      <c r="A57" s="254"/>
      <c r="B57" s="397"/>
      <c r="C57" s="866"/>
      <c r="D57" s="393"/>
      <c r="E57" s="394"/>
      <c r="F57" s="394"/>
      <c r="G57" s="396"/>
    </row>
    <row r="58" spans="1:8" s="253" customFormat="1" ht="18" hidden="1" customHeight="1" x14ac:dyDescent="0.25">
      <c r="A58" s="254"/>
      <c r="B58" s="390"/>
      <c r="C58" s="866"/>
      <c r="D58" s="393"/>
      <c r="E58" s="394"/>
      <c r="F58" s="394"/>
      <c r="G58" s="396"/>
    </row>
    <row r="59" spans="1:8" s="253" customFormat="1" ht="18" hidden="1" customHeight="1" x14ac:dyDescent="0.25">
      <c r="A59" s="254"/>
      <c r="B59" s="397"/>
      <c r="C59" s="867"/>
      <c r="D59" s="398"/>
      <c r="E59" s="394"/>
      <c r="F59" s="394"/>
      <c r="G59" s="396"/>
    </row>
    <row r="60" spans="1:8" s="243" customFormat="1" ht="18" hidden="1" customHeight="1" x14ac:dyDescent="0.25">
      <c r="A60" s="244"/>
      <c r="B60" s="248"/>
      <c r="C60" s="944"/>
      <c r="D60" s="245"/>
      <c r="E60" s="246"/>
      <c r="F60" s="246"/>
      <c r="G60" s="247"/>
    </row>
    <row r="61" spans="1:8" s="131" customFormat="1" ht="15.75" hidden="1" x14ac:dyDescent="0.25">
      <c r="A61" s="217"/>
      <c r="B61" s="218"/>
      <c r="C61" s="218"/>
      <c r="D61" s="219"/>
      <c r="E61" s="220"/>
      <c r="F61" s="221"/>
      <c r="G61" s="222"/>
      <c r="H61" s="158"/>
    </row>
    <row r="62" spans="1:8" s="226" customFormat="1" ht="18" customHeight="1" x14ac:dyDescent="0.25">
      <c r="A62" s="413"/>
      <c r="B62" s="414" t="s">
        <v>477</v>
      </c>
      <c r="C62" s="414" t="s">
        <v>357</v>
      </c>
      <c r="D62" s="415" t="s">
        <v>485</v>
      </c>
      <c r="E62" s="414" t="s">
        <v>269</v>
      </c>
      <c r="F62" s="414" t="s">
        <v>18</v>
      </c>
      <c r="G62" s="416" t="s">
        <v>271</v>
      </c>
    </row>
    <row r="63" spans="1:8" s="131" customFormat="1" x14ac:dyDescent="0.2">
      <c r="A63" s="225"/>
      <c r="D63" s="404" t="s">
        <v>486</v>
      </c>
      <c r="E63" s="157"/>
      <c r="F63" s="157"/>
      <c r="G63" s="417"/>
    </row>
    <row r="64" spans="1:8" s="131" customFormat="1" x14ac:dyDescent="0.2">
      <c r="A64" s="225"/>
      <c r="D64" s="418" t="s">
        <v>347</v>
      </c>
      <c r="E64" s="157"/>
      <c r="F64" s="157"/>
      <c r="G64" s="417"/>
    </row>
    <row r="65" spans="1:9" x14ac:dyDescent="0.2">
      <c r="A65" s="225"/>
      <c r="B65" s="131"/>
      <c r="C65" s="131"/>
      <c r="D65" s="131"/>
      <c r="E65" s="157"/>
      <c r="F65" s="157"/>
      <c r="G65" s="417"/>
      <c r="I65" s="131"/>
    </row>
    <row r="66" spans="1:9" x14ac:dyDescent="0.2">
      <c r="A66" s="225"/>
      <c r="B66" s="131"/>
      <c r="C66" s="131"/>
      <c r="D66" s="157"/>
      <c r="E66" s="157"/>
      <c r="F66" s="406"/>
      <c r="G66" s="419"/>
      <c r="I66" s="131"/>
    </row>
    <row r="67" spans="1:9" x14ac:dyDescent="0.2">
      <c r="A67" s="420"/>
      <c r="B67" s="421"/>
      <c r="C67" s="421"/>
      <c r="D67" s="422"/>
      <c r="E67" s="422"/>
      <c r="F67" s="422"/>
      <c r="G67" s="423"/>
      <c r="I67" s="131"/>
    </row>
    <row r="68" spans="1:9" s="74" customFormat="1" ht="18" customHeight="1" x14ac:dyDescent="0.25">
      <c r="A68" s="216"/>
      <c r="B68" s="292"/>
      <c r="C68" s="292"/>
      <c r="D68" s="292"/>
      <c r="E68" s="292"/>
      <c r="F68" s="292"/>
      <c r="G68" s="293"/>
    </row>
    <row r="69" spans="1:9" ht="15.75" x14ac:dyDescent="0.25">
      <c r="B69" s="131"/>
      <c r="C69" s="131"/>
      <c r="D69" s="160"/>
      <c r="E69" s="157"/>
      <c r="F69" s="157"/>
      <c r="G69" s="81"/>
      <c r="I69" s="131"/>
    </row>
    <row r="70" spans="1:9" ht="15.75" x14ac:dyDescent="0.25">
      <c r="B70" s="131"/>
      <c r="C70" s="131"/>
      <c r="D70" s="160"/>
      <c r="E70" s="157"/>
      <c r="F70" s="157"/>
      <c r="G70" s="159"/>
      <c r="I70" s="131"/>
    </row>
    <row r="71" spans="1:9" x14ac:dyDescent="0.2">
      <c r="B71" s="131"/>
      <c r="C71" s="131"/>
      <c r="D71" s="131"/>
      <c r="E71" s="157"/>
      <c r="F71" s="157"/>
      <c r="G71" s="131"/>
      <c r="I71" s="131"/>
    </row>
    <row r="72" spans="1:9" x14ac:dyDescent="0.2">
      <c r="B72" s="131"/>
      <c r="C72" s="131"/>
      <c r="D72" s="131"/>
      <c r="E72" s="157"/>
      <c r="F72" s="73"/>
      <c r="G72" s="161"/>
      <c r="I72" s="131"/>
    </row>
    <row r="73" spans="1:9" ht="15.75" x14ac:dyDescent="0.25">
      <c r="B73" s="131"/>
      <c r="C73" s="131"/>
      <c r="D73" s="131"/>
      <c r="E73" s="157"/>
      <c r="F73" s="81"/>
      <c r="G73" s="161"/>
      <c r="I73" s="131"/>
    </row>
    <row r="74" spans="1:9" ht="15.75" x14ac:dyDescent="0.25">
      <c r="B74" s="131"/>
      <c r="C74" s="131"/>
      <c r="D74" s="81"/>
      <c r="E74" s="157"/>
      <c r="F74" s="81"/>
      <c r="G74" s="84"/>
      <c r="I74" s="131"/>
    </row>
    <row r="75" spans="1:9" ht="15.75" x14ac:dyDescent="0.25">
      <c r="B75" s="131"/>
      <c r="C75" s="131"/>
      <c r="D75" s="131"/>
      <c r="E75" s="157"/>
      <c r="F75" s="81"/>
      <c r="G75" s="159"/>
      <c r="I75" s="131"/>
    </row>
    <row r="76" spans="1:9" ht="15.75" x14ac:dyDescent="0.25">
      <c r="B76" s="131"/>
      <c r="C76" s="131"/>
      <c r="D76" s="131"/>
      <c r="E76" s="157"/>
      <c r="F76" s="81"/>
      <c r="G76" s="159" t="s">
        <v>270</v>
      </c>
      <c r="I76" s="131"/>
    </row>
    <row r="77" spans="1:9" ht="15.75" x14ac:dyDescent="0.25">
      <c r="B77" s="131"/>
      <c r="C77" s="131"/>
      <c r="D77" s="131"/>
      <c r="E77" s="157"/>
      <c r="F77" s="81"/>
      <c r="G77" s="159"/>
      <c r="I77" s="131"/>
    </row>
    <row r="78" spans="1:9" ht="15.75" x14ac:dyDescent="0.25">
      <c r="B78" s="131"/>
      <c r="C78" s="131"/>
      <c r="D78" s="131"/>
      <c r="E78" s="157"/>
      <c r="F78" s="81"/>
      <c r="G78" s="159"/>
      <c r="I78" s="131"/>
    </row>
    <row r="79" spans="1:9" ht="15.75" x14ac:dyDescent="0.25">
      <c r="B79" s="131"/>
      <c r="C79" s="131"/>
      <c r="D79" s="131"/>
      <c r="E79" s="157"/>
      <c r="F79" s="81"/>
      <c r="G79" s="162"/>
      <c r="I79" s="131"/>
    </row>
    <row r="80" spans="1:9" x14ac:dyDescent="0.2">
      <c r="B80" s="131"/>
      <c r="C80" s="131"/>
      <c r="D80" s="131"/>
      <c r="E80" s="157"/>
      <c r="F80" s="157"/>
      <c r="G80" s="131"/>
      <c r="I80" s="131"/>
    </row>
    <row r="81" spans="1:21" x14ac:dyDescent="0.2">
      <c r="B81" s="131"/>
      <c r="C81" s="131"/>
      <c r="D81" s="131"/>
      <c r="E81" s="157"/>
      <c r="F81" s="157"/>
      <c r="G81" s="131"/>
      <c r="I81" s="131"/>
    </row>
    <row r="82" spans="1:21" x14ac:dyDescent="0.2">
      <c r="B82" s="131"/>
      <c r="C82" s="131"/>
      <c r="D82" s="131"/>
      <c r="E82" s="157"/>
      <c r="F82" s="157"/>
      <c r="G82" s="131"/>
      <c r="I82" s="131"/>
    </row>
    <row r="83" spans="1:21" x14ac:dyDescent="0.2">
      <c r="B83" s="131"/>
      <c r="C83" s="131"/>
      <c r="D83" s="131"/>
      <c r="E83" s="157"/>
      <c r="F83" s="157"/>
      <c r="G83" s="131"/>
      <c r="I83" s="131"/>
    </row>
    <row r="84" spans="1:21" x14ac:dyDescent="0.2">
      <c r="B84" s="131"/>
      <c r="C84" s="131"/>
      <c r="D84" s="131"/>
      <c r="E84" s="157"/>
      <c r="F84" s="157"/>
      <c r="G84" s="131"/>
      <c r="I84" s="131"/>
    </row>
    <row r="85" spans="1:21" x14ac:dyDescent="0.2">
      <c r="B85" s="131"/>
      <c r="C85" s="131"/>
      <c r="D85" s="131"/>
      <c r="E85" s="157"/>
      <c r="F85" s="157"/>
      <c r="G85" s="131"/>
    </row>
    <row r="86" spans="1:21" x14ac:dyDescent="0.2">
      <c r="B86" s="131"/>
      <c r="C86" s="131"/>
      <c r="D86" s="131"/>
      <c r="E86" s="157"/>
      <c r="F86" s="157"/>
      <c r="G86" s="131"/>
    </row>
    <row r="87" spans="1:21" x14ac:dyDescent="0.2">
      <c r="B87" s="131"/>
      <c r="C87" s="131"/>
      <c r="D87" s="131"/>
      <c r="E87" s="157"/>
      <c r="F87" s="157"/>
      <c r="G87" s="131"/>
    </row>
    <row r="88" spans="1:21" x14ac:dyDescent="0.2">
      <c r="B88" s="131"/>
      <c r="C88" s="131"/>
      <c r="D88" s="131"/>
      <c r="E88" s="157"/>
      <c r="F88" s="157"/>
      <c r="G88" s="131"/>
    </row>
    <row r="89" spans="1:21" x14ac:dyDescent="0.2">
      <c r="B89" s="131"/>
      <c r="C89" s="131"/>
      <c r="D89" s="131"/>
      <c r="E89" s="157"/>
      <c r="F89" s="157"/>
      <c r="G89" s="131"/>
    </row>
    <row r="90" spans="1:21" s="131" customFormat="1" x14ac:dyDescent="0.2">
      <c r="A90" s="138"/>
      <c r="E90" s="157"/>
      <c r="F90" s="157"/>
      <c r="I90" s="78"/>
      <c r="J90" s="78"/>
      <c r="K90" s="78"/>
      <c r="L90" s="78"/>
      <c r="M90" s="78"/>
      <c r="N90" s="78"/>
      <c r="O90" s="78"/>
      <c r="P90" s="78"/>
      <c r="Q90" s="78"/>
      <c r="R90" s="78"/>
      <c r="S90" s="78"/>
      <c r="T90" s="78"/>
      <c r="U90" s="78"/>
    </row>
    <row r="91" spans="1:21" s="131" customFormat="1" x14ac:dyDescent="0.2">
      <c r="A91" s="138"/>
      <c r="E91" s="157"/>
      <c r="F91" s="157"/>
      <c r="I91" s="78"/>
      <c r="J91" s="78"/>
      <c r="K91" s="78"/>
      <c r="L91" s="78"/>
      <c r="M91" s="78"/>
      <c r="N91" s="78"/>
      <c r="O91" s="78"/>
      <c r="P91" s="78"/>
      <c r="Q91" s="78"/>
      <c r="R91" s="78"/>
      <c r="S91" s="78"/>
      <c r="T91" s="78"/>
      <c r="U91" s="78"/>
    </row>
    <row r="92" spans="1:21" s="131" customFormat="1" x14ac:dyDescent="0.2">
      <c r="A92" s="138"/>
      <c r="E92" s="157"/>
      <c r="F92" s="157"/>
      <c r="I92" s="78"/>
      <c r="J92" s="78"/>
      <c r="K92" s="78"/>
      <c r="L92" s="78"/>
      <c r="M92" s="78"/>
      <c r="N92" s="78"/>
      <c r="O92" s="78"/>
      <c r="P92" s="78"/>
      <c r="Q92" s="78"/>
      <c r="R92" s="78"/>
      <c r="S92" s="78"/>
      <c r="T92" s="78"/>
      <c r="U92" s="78"/>
    </row>
    <row r="93" spans="1:21" s="131" customFormat="1" x14ac:dyDescent="0.2">
      <c r="A93" s="138"/>
      <c r="E93" s="157"/>
      <c r="F93" s="157"/>
      <c r="I93" s="78"/>
      <c r="J93" s="78"/>
      <c r="K93" s="78"/>
      <c r="L93" s="78"/>
      <c r="M93" s="78"/>
      <c r="N93" s="78"/>
      <c r="O93" s="78"/>
      <c r="P93" s="78"/>
      <c r="Q93" s="78"/>
      <c r="R93" s="78"/>
      <c r="S93" s="78"/>
      <c r="T93" s="78"/>
      <c r="U93" s="78"/>
    </row>
    <row r="94" spans="1:21" s="131" customFormat="1" x14ac:dyDescent="0.2">
      <c r="A94" s="138"/>
      <c r="E94" s="157"/>
      <c r="F94" s="157"/>
      <c r="I94" s="78"/>
      <c r="J94" s="78"/>
      <c r="K94" s="78"/>
      <c r="L94" s="78"/>
      <c r="M94" s="78"/>
      <c r="N94" s="78"/>
      <c r="O94" s="78"/>
      <c r="P94" s="78"/>
      <c r="Q94" s="78"/>
      <c r="R94" s="78"/>
      <c r="S94" s="78"/>
      <c r="T94" s="78"/>
      <c r="U94" s="78"/>
    </row>
    <row r="95" spans="1:21" s="131" customFormat="1" x14ac:dyDescent="0.2">
      <c r="A95" s="138"/>
      <c r="E95" s="157"/>
      <c r="F95" s="157"/>
      <c r="I95" s="78"/>
      <c r="J95" s="78"/>
      <c r="K95" s="78"/>
      <c r="L95" s="78"/>
      <c r="M95" s="78"/>
      <c r="N95" s="78"/>
      <c r="O95" s="78"/>
      <c r="P95" s="78"/>
      <c r="Q95" s="78"/>
      <c r="R95" s="78"/>
      <c r="S95" s="78"/>
      <c r="T95" s="78"/>
      <c r="U95" s="78"/>
    </row>
    <row r="96" spans="1:21" s="131" customFormat="1" x14ac:dyDescent="0.2">
      <c r="A96" s="138"/>
      <c r="E96" s="157"/>
      <c r="F96" s="157"/>
      <c r="I96" s="78"/>
      <c r="J96" s="78"/>
      <c r="K96" s="78"/>
      <c r="L96" s="78"/>
      <c r="M96" s="78"/>
      <c r="N96" s="78"/>
      <c r="O96" s="78"/>
      <c r="P96" s="78"/>
      <c r="Q96" s="78"/>
      <c r="R96" s="78"/>
      <c r="S96" s="78"/>
      <c r="T96" s="78"/>
      <c r="U96" s="78"/>
    </row>
    <row r="97" spans="1:21" s="131" customFormat="1" x14ac:dyDescent="0.2">
      <c r="A97" s="138"/>
      <c r="E97" s="157"/>
      <c r="F97" s="157"/>
      <c r="I97" s="78"/>
      <c r="J97" s="78"/>
      <c r="K97" s="78"/>
      <c r="L97" s="78"/>
      <c r="M97" s="78"/>
      <c r="N97" s="78"/>
      <c r="O97" s="78"/>
      <c r="P97" s="78"/>
      <c r="Q97" s="78"/>
      <c r="R97" s="78"/>
      <c r="S97" s="78"/>
      <c r="T97" s="78"/>
      <c r="U97" s="78"/>
    </row>
    <row r="98" spans="1:21" s="131" customFormat="1" x14ac:dyDescent="0.2">
      <c r="A98" s="138"/>
      <c r="E98" s="157"/>
      <c r="F98" s="157"/>
      <c r="I98" s="78"/>
      <c r="J98" s="78"/>
      <c r="K98" s="78"/>
      <c r="L98" s="78"/>
      <c r="M98" s="78"/>
      <c r="N98" s="78"/>
      <c r="O98" s="78"/>
      <c r="P98" s="78"/>
      <c r="Q98" s="78"/>
      <c r="R98" s="78"/>
      <c r="S98" s="78"/>
      <c r="T98" s="78"/>
      <c r="U98" s="78"/>
    </row>
    <row r="99" spans="1:21" s="131" customFormat="1" x14ac:dyDescent="0.2">
      <c r="A99" s="138"/>
      <c r="E99" s="157"/>
      <c r="F99" s="157"/>
      <c r="I99" s="78"/>
      <c r="J99" s="78"/>
      <c r="K99" s="78"/>
      <c r="L99" s="78"/>
      <c r="M99" s="78"/>
      <c r="N99" s="78"/>
      <c r="O99" s="78"/>
      <c r="P99" s="78"/>
      <c r="Q99" s="78"/>
      <c r="R99" s="78"/>
      <c r="S99" s="78"/>
      <c r="T99" s="78"/>
      <c r="U99" s="78"/>
    </row>
    <row r="100" spans="1:21" s="131" customFormat="1" x14ac:dyDescent="0.2">
      <c r="A100" s="138"/>
      <c r="E100" s="157"/>
      <c r="F100" s="157"/>
      <c r="I100" s="78"/>
      <c r="J100" s="78"/>
      <c r="K100" s="78"/>
      <c r="L100" s="78"/>
      <c r="M100" s="78"/>
      <c r="N100" s="78"/>
      <c r="O100" s="78"/>
      <c r="P100" s="78"/>
      <c r="Q100" s="78"/>
      <c r="R100" s="78"/>
      <c r="S100" s="78"/>
      <c r="T100" s="78"/>
      <c r="U100" s="78"/>
    </row>
    <row r="101" spans="1:21" s="131" customFormat="1" x14ac:dyDescent="0.2">
      <c r="A101" s="138"/>
      <c r="E101" s="157"/>
      <c r="F101" s="157"/>
      <c r="I101" s="78"/>
      <c r="J101" s="78"/>
      <c r="K101" s="78"/>
      <c r="L101" s="78"/>
      <c r="M101" s="78"/>
      <c r="N101" s="78"/>
      <c r="O101" s="78"/>
      <c r="P101" s="78"/>
      <c r="Q101" s="78"/>
      <c r="R101" s="78"/>
      <c r="S101" s="78"/>
      <c r="T101" s="78"/>
      <c r="U101" s="78"/>
    </row>
    <row r="102" spans="1:21" s="131" customFormat="1" x14ac:dyDescent="0.2">
      <c r="A102" s="138"/>
      <c r="E102" s="157"/>
      <c r="F102" s="157"/>
      <c r="I102" s="78"/>
      <c r="J102" s="78"/>
      <c r="K102" s="78"/>
      <c r="L102" s="78"/>
      <c r="M102" s="78"/>
      <c r="N102" s="78"/>
      <c r="O102" s="78"/>
      <c r="P102" s="78"/>
      <c r="Q102" s="78"/>
      <c r="R102" s="78"/>
      <c r="S102" s="78"/>
      <c r="T102" s="78"/>
      <c r="U102" s="78"/>
    </row>
    <row r="103" spans="1:21" s="131" customFormat="1" x14ac:dyDescent="0.2">
      <c r="A103" s="138"/>
      <c r="E103" s="157"/>
      <c r="F103" s="157"/>
      <c r="I103" s="78"/>
      <c r="J103" s="78"/>
      <c r="K103" s="78"/>
      <c r="L103" s="78"/>
      <c r="M103" s="78"/>
      <c r="N103" s="78"/>
      <c r="O103" s="78"/>
      <c r="P103" s="78"/>
      <c r="Q103" s="78"/>
      <c r="R103" s="78"/>
      <c r="S103" s="78"/>
      <c r="T103" s="78"/>
      <c r="U103" s="78"/>
    </row>
    <row r="104" spans="1:21" s="131" customFormat="1" x14ac:dyDescent="0.2">
      <c r="A104" s="138"/>
      <c r="E104" s="157"/>
      <c r="F104" s="157"/>
      <c r="I104" s="78"/>
      <c r="J104" s="78"/>
      <c r="K104" s="78"/>
      <c r="L104" s="78"/>
      <c r="M104" s="78"/>
      <c r="N104" s="78"/>
      <c r="O104" s="78"/>
      <c r="P104" s="78"/>
      <c r="Q104" s="78"/>
      <c r="R104" s="78"/>
      <c r="S104" s="78"/>
      <c r="T104" s="78"/>
      <c r="U104" s="78"/>
    </row>
    <row r="105" spans="1:21" s="131" customFormat="1" x14ac:dyDescent="0.2">
      <c r="A105" s="138"/>
      <c r="E105" s="157"/>
      <c r="F105" s="157"/>
      <c r="I105" s="78"/>
      <c r="J105" s="78"/>
      <c r="K105" s="78"/>
      <c r="L105" s="78"/>
      <c r="M105" s="78"/>
      <c r="N105" s="78"/>
      <c r="O105" s="78"/>
      <c r="P105" s="78"/>
      <c r="Q105" s="78"/>
      <c r="R105" s="78"/>
      <c r="S105" s="78"/>
      <c r="T105" s="78"/>
      <c r="U105" s="78"/>
    </row>
    <row r="106" spans="1:21" s="131" customFormat="1" x14ac:dyDescent="0.2">
      <c r="A106" s="138"/>
      <c r="E106" s="157"/>
      <c r="F106" s="157"/>
      <c r="I106" s="78"/>
      <c r="J106" s="78"/>
      <c r="K106" s="78"/>
      <c r="L106" s="78"/>
      <c r="M106" s="78"/>
      <c r="N106" s="78"/>
      <c r="O106" s="78"/>
      <c r="P106" s="78"/>
      <c r="Q106" s="78"/>
      <c r="R106" s="78"/>
      <c r="S106" s="78"/>
      <c r="T106" s="78"/>
      <c r="U106" s="78"/>
    </row>
    <row r="107" spans="1:21" s="131" customFormat="1" x14ac:dyDescent="0.2">
      <c r="A107" s="138"/>
      <c r="E107" s="157"/>
      <c r="F107" s="157"/>
      <c r="I107" s="78"/>
      <c r="J107" s="78"/>
      <c r="K107" s="78"/>
      <c r="L107" s="78"/>
      <c r="M107" s="78"/>
      <c r="N107" s="78"/>
      <c r="O107" s="78"/>
      <c r="P107" s="78"/>
      <c r="Q107" s="78"/>
      <c r="R107" s="78"/>
      <c r="S107" s="78"/>
      <c r="T107" s="78"/>
      <c r="U107" s="78"/>
    </row>
    <row r="108" spans="1:21" s="131" customFormat="1" x14ac:dyDescent="0.2">
      <c r="A108" s="138"/>
      <c r="E108" s="157"/>
      <c r="F108" s="157"/>
      <c r="I108" s="78"/>
      <c r="J108" s="78"/>
      <c r="K108" s="78"/>
      <c r="L108" s="78"/>
      <c r="M108" s="78"/>
      <c r="N108" s="78"/>
      <c r="O108" s="78"/>
      <c r="P108" s="78"/>
      <c r="Q108" s="78"/>
      <c r="R108" s="78"/>
      <c r="S108" s="78"/>
      <c r="T108" s="78"/>
      <c r="U108" s="78"/>
    </row>
    <row r="109" spans="1:21" s="131" customFormat="1" x14ac:dyDescent="0.2">
      <c r="A109" s="138"/>
      <c r="E109" s="157"/>
      <c r="F109" s="157"/>
      <c r="I109" s="78"/>
      <c r="J109" s="78"/>
      <c r="K109" s="78"/>
      <c r="L109" s="78"/>
      <c r="M109" s="78"/>
      <c r="N109" s="78"/>
      <c r="O109" s="78"/>
      <c r="P109" s="78"/>
      <c r="Q109" s="78"/>
      <c r="R109" s="78"/>
      <c r="S109" s="78"/>
      <c r="T109" s="78"/>
      <c r="U109" s="78"/>
    </row>
    <row r="110" spans="1:21" s="131" customFormat="1" x14ac:dyDescent="0.2">
      <c r="A110" s="138"/>
      <c r="E110" s="157"/>
      <c r="F110" s="157"/>
      <c r="I110" s="78"/>
      <c r="J110" s="78"/>
      <c r="K110" s="78"/>
      <c r="L110" s="78"/>
      <c r="M110" s="78"/>
      <c r="N110" s="78"/>
      <c r="O110" s="78"/>
      <c r="P110" s="78"/>
      <c r="Q110" s="78"/>
      <c r="R110" s="78"/>
      <c r="S110" s="78"/>
      <c r="T110" s="78"/>
      <c r="U110" s="78"/>
    </row>
    <row r="111" spans="1:21" s="131" customFormat="1" x14ac:dyDescent="0.2">
      <c r="A111" s="138"/>
      <c r="E111" s="157"/>
      <c r="F111" s="157"/>
      <c r="I111" s="78"/>
      <c r="J111" s="78"/>
      <c r="K111" s="78"/>
      <c r="L111" s="78"/>
      <c r="M111" s="78"/>
      <c r="N111" s="78"/>
      <c r="O111" s="78"/>
      <c r="P111" s="78"/>
      <c r="Q111" s="78"/>
      <c r="R111" s="78"/>
      <c r="S111" s="78"/>
      <c r="T111" s="78"/>
      <c r="U111" s="78"/>
    </row>
    <row r="112" spans="1:21" s="131" customFormat="1" x14ac:dyDescent="0.2">
      <c r="A112" s="138"/>
      <c r="E112" s="157"/>
      <c r="F112" s="157"/>
      <c r="I112" s="78"/>
      <c r="J112" s="78"/>
      <c r="K112" s="78"/>
      <c r="L112" s="78"/>
      <c r="M112" s="78"/>
      <c r="N112" s="78"/>
      <c r="O112" s="78"/>
      <c r="P112" s="78"/>
      <c r="Q112" s="78"/>
      <c r="R112" s="78"/>
      <c r="S112" s="78"/>
      <c r="T112" s="78"/>
      <c r="U112" s="78"/>
    </row>
    <row r="113" spans="1:21" s="131" customFormat="1" x14ac:dyDescent="0.2">
      <c r="A113" s="138"/>
      <c r="E113" s="157"/>
      <c r="F113" s="157"/>
      <c r="I113" s="78"/>
      <c r="J113" s="78"/>
      <c r="K113" s="78"/>
      <c r="L113" s="78"/>
      <c r="M113" s="78"/>
      <c r="N113" s="78"/>
      <c r="O113" s="78"/>
      <c r="P113" s="78"/>
      <c r="Q113" s="78"/>
      <c r="R113" s="78"/>
      <c r="S113" s="78"/>
      <c r="T113" s="78"/>
      <c r="U113" s="78"/>
    </row>
    <row r="114" spans="1:21" s="131" customFormat="1" x14ac:dyDescent="0.2">
      <c r="A114" s="138"/>
      <c r="E114" s="157"/>
      <c r="F114" s="157"/>
      <c r="I114" s="78"/>
      <c r="J114" s="78"/>
      <c r="K114" s="78"/>
      <c r="L114" s="78"/>
      <c r="M114" s="78"/>
      <c r="N114" s="78"/>
      <c r="O114" s="78"/>
      <c r="P114" s="78"/>
      <c r="Q114" s="78"/>
      <c r="R114" s="78"/>
      <c r="S114" s="78"/>
      <c r="T114" s="78"/>
      <c r="U114" s="78"/>
    </row>
    <row r="115" spans="1:21" s="131" customFormat="1" x14ac:dyDescent="0.2">
      <c r="A115" s="138"/>
      <c r="E115" s="157"/>
      <c r="F115" s="157"/>
      <c r="I115" s="78"/>
      <c r="J115" s="78"/>
      <c r="K115" s="78"/>
      <c r="L115" s="78"/>
      <c r="M115" s="78"/>
      <c r="N115" s="78"/>
      <c r="O115" s="78"/>
      <c r="P115" s="78"/>
      <c r="Q115" s="78"/>
      <c r="R115" s="78"/>
      <c r="S115" s="78"/>
      <c r="T115" s="78"/>
      <c r="U115" s="78"/>
    </row>
    <row r="116" spans="1:21" s="131" customFormat="1" x14ac:dyDescent="0.2">
      <c r="A116" s="138"/>
      <c r="E116" s="157"/>
      <c r="F116" s="157"/>
      <c r="I116" s="78"/>
      <c r="J116" s="78"/>
      <c r="K116" s="78"/>
      <c r="L116" s="78"/>
      <c r="M116" s="78"/>
      <c r="N116" s="78"/>
      <c r="O116" s="78"/>
      <c r="P116" s="78"/>
      <c r="Q116" s="78"/>
      <c r="R116" s="78"/>
      <c r="S116" s="78"/>
      <c r="T116" s="78"/>
      <c r="U116" s="78"/>
    </row>
    <row r="117" spans="1:21" s="131" customFormat="1" x14ac:dyDescent="0.2">
      <c r="A117" s="138"/>
      <c r="E117" s="157"/>
      <c r="F117" s="157"/>
      <c r="I117" s="78"/>
      <c r="J117" s="78"/>
      <c r="K117" s="78"/>
      <c r="L117" s="78"/>
      <c r="M117" s="78"/>
      <c r="N117" s="78"/>
      <c r="O117" s="78"/>
      <c r="P117" s="78"/>
      <c r="Q117" s="78"/>
      <c r="R117" s="78"/>
      <c r="S117" s="78"/>
      <c r="T117" s="78"/>
      <c r="U117" s="78"/>
    </row>
    <row r="118" spans="1:21" s="131" customFormat="1" x14ac:dyDescent="0.2">
      <c r="A118" s="138"/>
      <c r="E118" s="157"/>
      <c r="F118" s="157"/>
      <c r="I118" s="78"/>
      <c r="J118" s="78"/>
      <c r="K118" s="78"/>
      <c r="L118" s="78"/>
      <c r="M118" s="78"/>
      <c r="N118" s="78"/>
      <c r="O118" s="78"/>
      <c r="P118" s="78"/>
      <c r="Q118" s="78"/>
      <c r="R118" s="78"/>
      <c r="S118" s="78"/>
      <c r="T118" s="78"/>
      <c r="U118" s="78"/>
    </row>
    <row r="119" spans="1:21" s="131" customFormat="1" x14ac:dyDescent="0.2">
      <c r="A119" s="138"/>
      <c r="E119" s="157"/>
      <c r="F119" s="157"/>
      <c r="I119" s="78"/>
      <c r="J119" s="78"/>
      <c r="K119" s="78"/>
      <c r="L119" s="78"/>
      <c r="M119" s="78"/>
      <c r="N119" s="78"/>
      <c r="O119" s="78"/>
      <c r="P119" s="78"/>
      <c r="Q119" s="78"/>
      <c r="R119" s="78"/>
      <c r="S119" s="78"/>
      <c r="T119" s="78"/>
      <c r="U119" s="78"/>
    </row>
    <row r="120" spans="1:21" s="131" customFormat="1" x14ac:dyDescent="0.2">
      <c r="A120" s="138"/>
      <c r="E120" s="157"/>
      <c r="F120" s="157"/>
      <c r="I120" s="78"/>
      <c r="J120" s="78"/>
      <c r="K120" s="78"/>
      <c r="L120" s="78"/>
      <c r="M120" s="78"/>
      <c r="N120" s="78"/>
      <c r="O120" s="78"/>
      <c r="P120" s="78"/>
      <c r="Q120" s="78"/>
      <c r="R120" s="78"/>
      <c r="S120" s="78"/>
      <c r="T120" s="78"/>
      <c r="U120" s="78"/>
    </row>
    <row r="121" spans="1:21" s="131" customFormat="1" x14ac:dyDescent="0.2">
      <c r="A121" s="138"/>
      <c r="E121" s="157"/>
      <c r="F121" s="157"/>
      <c r="I121" s="78"/>
      <c r="J121" s="78"/>
      <c r="K121" s="78"/>
      <c r="L121" s="78"/>
      <c r="M121" s="78"/>
      <c r="N121" s="78"/>
      <c r="O121" s="78"/>
      <c r="P121" s="78"/>
      <c r="Q121" s="78"/>
      <c r="R121" s="78"/>
      <c r="S121" s="78"/>
      <c r="T121" s="78"/>
      <c r="U121" s="78"/>
    </row>
    <row r="122" spans="1:21" s="131" customFormat="1" x14ac:dyDescent="0.2">
      <c r="A122" s="138"/>
      <c r="E122" s="157"/>
      <c r="F122" s="157"/>
      <c r="I122" s="78"/>
      <c r="J122" s="78"/>
      <c r="K122" s="78"/>
      <c r="L122" s="78"/>
      <c r="M122" s="78"/>
      <c r="N122" s="78"/>
      <c r="O122" s="78"/>
      <c r="P122" s="78"/>
      <c r="Q122" s="78"/>
      <c r="R122" s="78"/>
      <c r="S122" s="78"/>
      <c r="T122" s="78"/>
      <c r="U122" s="78"/>
    </row>
    <row r="123" spans="1:21" s="131" customFormat="1" x14ac:dyDescent="0.2">
      <c r="A123" s="138"/>
      <c r="E123" s="157"/>
      <c r="F123" s="157"/>
      <c r="I123" s="78"/>
      <c r="J123" s="78"/>
      <c r="K123" s="78"/>
      <c r="L123" s="78"/>
      <c r="M123" s="78"/>
      <c r="N123" s="78"/>
      <c r="O123" s="78"/>
      <c r="P123" s="78"/>
      <c r="Q123" s="78"/>
      <c r="R123" s="78"/>
      <c r="S123" s="78"/>
      <c r="T123" s="78"/>
      <c r="U123" s="78"/>
    </row>
    <row r="124" spans="1:21" s="131" customFormat="1" x14ac:dyDescent="0.2">
      <c r="A124" s="138"/>
      <c r="E124" s="157"/>
      <c r="F124" s="157"/>
      <c r="I124" s="78"/>
      <c r="J124" s="78"/>
      <c r="K124" s="78"/>
      <c r="L124" s="78"/>
      <c r="M124" s="78"/>
      <c r="N124" s="78"/>
      <c r="O124" s="78"/>
      <c r="P124" s="78"/>
      <c r="Q124" s="78"/>
      <c r="R124" s="78"/>
      <c r="S124" s="78"/>
      <c r="T124" s="78"/>
      <c r="U124" s="78"/>
    </row>
    <row r="125" spans="1:21" s="131" customFormat="1" x14ac:dyDescent="0.2">
      <c r="A125" s="138"/>
      <c r="E125" s="157"/>
      <c r="F125" s="157"/>
      <c r="I125" s="78"/>
      <c r="J125" s="78"/>
      <c r="K125" s="78"/>
      <c r="L125" s="78"/>
      <c r="M125" s="78"/>
      <c r="N125" s="78"/>
      <c r="O125" s="78"/>
      <c r="P125" s="78"/>
      <c r="Q125" s="78"/>
      <c r="R125" s="78"/>
      <c r="S125" s="78"/>
      <c r="T125" s="78"/>
      <c r="U125" s="78"/>
    </row>
    <row r="126" spans="1:21" s="131" customFormat="1" x14ac:dyDescent="0.2">
      <c r="A126" s="138"/>
      <c r="E126" s="157"/>
      <c r="F126" s="157"/>
      <c r="I126" s="78"/>
      <c r="J126" s="78"/>
      <c r="K126" s="78"/>
      <c r="L126" s="78"/>
      <c r="M126" s="78"/>
      <c r="N126" s="78"/>
      <c r="O126" s="78"/>
      <c r="P126" s="78"/>
      <c r="Q126" s="78"/>
      <c r="R126" s="78"/>
      <c r="S126" s="78"/>
      <c r="T126" s="78"/>
      <c r="U126" s="78"/>
    </row>
    <row r="127" spans="1:21" s="131" customFormat="1" x14ac:dyDescent="0.2">
      <c r="A127" s="138"/>
      <c r="E127" s="157"/>
      <c r="F127" s="157"/>
      <c r="I127" s="78"/>
      <c r="J127" s="78"/>
      <c r="K127" s="78"/>
      <c r="L127" s="78"/>
      <c r="M127" s="78"/>
      <c r="N127" s="78"/>
      <c r="O127" s="78"/>
      <c r="P127" s="78"/>
      <c r="Q127" s="78"/>
      <c r="R127" s="78"/>
      <c r="S127" s="78"/>
      <c r="T127" s="78"/>
      <c r="U127" s="78"/>
    </row>
    <row r="128" spans="1:21" s="131" customFormat="1" ht="15.75" thickBot="1" x14ac:dyDescent="0.25">
      <c r="A128" s="163"/>
      <c r="B128" s="164"/>
      <c r="C128" s="164"/>
      <c r="D128" s="164"/>
      <c r="E128" s="165"/>
      <c r="F128" s="165"/>
      <c r="G128" s="164"/>
      <c r="I128" s="78"/>
      <c r="J128" s="78"/>
      <c r="K128" s="78"/>
      <c r="L128" s="78"/>
      <c r="M128" s="78"/>
      <c r="N128" s="78"/>
      <c r="O128" s="78"/>
      <c r="P128" s="78"/>
      <c r="Q128" s="78"/>
      <c r="R128" s="78"/>
      <c r="S128" s="78"/>
      <c r="T128" s="78"/>
      <c r="U128" s="78"/>
    </row>
    <row r="129" spans="1:21" s="131" customFormat="1" x14ac:dyDescent="0.2">
      <c r="A129" s="138"/>
      <c r="E129" s="157"/>
      <c r="F129" s="157"/>
      <c r="I129" s="78"/>
      <c r="J129" s="78"/>
      <c r="K129" s="78"/>
      <c r="L129" s="78"/>
      <c r="M129" s="78"/>
      <c r="N129" s="78"/>
      <c r="O129" s="78"/>
      <c r="P129" s="78"/>
      <c r="Q129" s="78"/>
      <c r="R129" s="78"/>
      <c r="S129" s="78"/>
      <c r="T129" s="78"/>
      <c r="U129" s="78"/>
    </row>
    <row r="130" spans="1:21" s="131" customFormat="1" x14ac:dyDescent="0.2">
      <c r="A130" s="138"/>
      <c r="E130" s="157"/>
      <c r="F130" s="157"/>
      <c r="I130" s="78"/>
      <c r="J130" s="78"/>
      <c r="K130" s="78"/>
      <c r="L130" s="78"/>
      <c r="M130" s="78"/>
      <c r="N130" s="78"/>
      <c r="O130" s="78"/>
      <c r="P130" s="78"/>
      <c r="Q130" s="78"/>
      <c r="R130" s="78"/>
      <c r="S130" s="78"/>
      <c r="T130" s="78"/>
      <c r="U130" s="78"/>
    </row>
    <row r="131" spans="1:21" s="131" customFormat="1" x14ac:dyDescent="0.2">
      <c r="A131" s="138"/>
      <c r="E131" s="157"/>
      <c r="F131" s="157"/>
      <c r="I131" s="78"/>
      <c r="J131" s="78"/>
      <c r="K131" s="78"/>
      <c r="L131" s="78"/>
      <c r="M131" s="78"/>
      <c r="N131" s="78"/>
      <c r="O131" s="78"/>
      <c r="P131" s="78"/>
      <c r="Q131" s="78"/>
      <c r="R131" s="78"/>
      <c r="S131" s="78"/>
      <c r="T131" s="78"/>
      <c r="U131" s="78"/>
    </row>
    <row r="132" spans="1:21" s="131" customFormat="1" x14ac:dyDescent="0.2">
      <c r="A132" s="138"/>
      <c r="E132" s="157"/>
      <c r="F132" s="157"/>
      <c r="I132" s="78"/>
      <c r="J132" s="78"/>
      <c r="K132" s="78"/>
      <c r="L132" s="78"/>
      <c r="M132" s="78"/>
      <c r="N132" s="78"/>
      <c r="O132" s="78"/>
      <c r="P132" s="78"/>
      <c r="Q132" s="78"/>
      <c r="R132" s="78"/>
      <c r="S132" s="78"/>
      <c r="T132" s="78"/>
      <c r="U132" s="78"/>
    </row>
    <row r="133" spans="1:21" s="131" customFormat="1" x14ac:dyDescent="0.2">
      <c r="A133" s="138"/>
      <c r="E133" s="157"/>
      <c r="F133" s="157"/>
      <c r="I133" s="78"/>
      <c r="J133" s="78"/>
      <c r="K133" s="78"/>
      <c r="L133" s="78"/>
      <c r="M133" s="78"/>
      <c r="N133" s="78"/>
      <c r="O133" s="78"/>
      <c r="P133" s="78"/>
      <c r="Q133" s="78"/>
      <c r="R133" s="78"/>
      <c r="S133" s="78"/>
      <c r="T133" s="78"/>
      <c r="U133" s="78"/>
    </row>
    <row r="134" spans="1:21" s="131" customFormat="1" x14ac:dyDescent="0.2">
      <c r="A134" s="138"/>
      <c r="E134" s="157"/>
      <c r="F134" s="157"/>
      <c r="I134" s="78"/>
      <c r="J134" s="78"/>
      <c r="K134" s="78"/>
      <c r="L134" s="78"/>
      <c r="M134" s="78"/>
      <c r="N134" s="78"/>
      <c r="O134" s="78"/>
      <c r="P134" s="78"/>
      <c r="Q134" s="78"/>
      <c r="R134" s="78"/>
      <c r="S134" s="78"/>
      <c r="T134" s="78"/>
      <c r="U134" s="78"/>
    </row>
    <row r="135" spans="1:21" s="131" customFormat="1" x14ac:dyDescent="0.2">
      <c r="A135" s="138"/>
      <c r="E135" s="157"/>
      <c r="F135" s="157"/>
      <c r="I135" s="78"/>
      <c r="J135" s="78"/>
      <c r="K135" s="78"/>
      <c r="L135" s="78"/>
      <c r="M135" s="78"/>
      <c r="N135" s="78"/>
      <c r="O135" s="78"/>
      <c r="P135" s="78"/>
      <c r="Q135" s="78"/>
      <c r="R135" s="78"/>
      <c r="S135" s="78"/>
      <c r="T135" s="78"/>
      <c r="U135" s="78"/>
    </row>
    <row r="136" spans="1:21" s="131" customFormat="1" x14ac:dyDescent="0.2">
      <c r="A136" s="138"/>
      <c r="E136" s="157"/>
      <c r="F136" s="157"/>
      <c r="I136" s="78"/>
      <c r="J136" s="78"/>
      <c r="K136" s="78"/>
      <c r="L136" s="78"/>
      <c r="M136" s="78"/>
      <c r="N136" s="78"/>
      <c r="O136" s="78"/>
      <c r="P136" s="78"/>
      <c r="Q136" s="78"/>
      <c r="R136" s="78"/>
      <c r="S136" s="78"/>
      <c r="T136" s="78"/>
      <c r="U136" s="78"/>
    </row>
    <row r="137" spans="1:21" s="131" customFormat="1" x14ac:dyDescent="0.2">
      <c r="A137" s="138"/>
      <c r="E137" s="157"/>
      <c r="F137" s="157"/>
      <c r="I137" s="78"/>
      <c r="J137" s="78"/>
      <c r="K137" s="78"/>
      <c r="L137" s="78"/>
      <c r="M137" s="78"/>
      <c r="N137" s="78"/>
      <c r="O137" s="78"/>
      <c r="P137" s="78"/>
      <c r="Q137" s="78"/>
      <c r="R137" s="78"/>
      <c r="S137" s="78"/>
      <c r="T137" s="78"/>
      <c r="U137" s="78"/>
    </row>
    <row r="138" spans="1:21" s="131" customFormat="1" x14ac:dyDescent="0.2">
      <c r="A138" s="138"/>
      <c r="E138" s="157"/>
      <c r="F138" s="157"/>
      <c r="I138" s="78"/>
      <c r="J138" s="78"/>
      <c r="K138" s="78"/>
      <c r="L138" s="78"/>
      <c r="M138" s="78"/>
      <c r="N138" s="78"/>
      <c r="O138" s="78"/>
      <c r="P138" s="78"/>
      <c r="Q138" s="78"/>
      <c r="R138" s="78"/>
      <c r="S138" s="78"/>
      <c r="T138" s="78"/>
      <c r="U138" s="78"/>
    </row>
    <row r="139" spans="1:21" s="131" customFormat="1" x14ac:dyDescent="0.2">
      <c r="A139" s="138"/>
      <c r="E139" s="157"/>
      <c r="F139" s="157"/>
      <c r="I139" s="78"/>
      <c r="J139" s="78"/>
      <c r="K139" s="78"/>
      <c r="L139" s="78"/>
      <c r="M139" s="78"/>
      <c r="N139" s="78"/>
      <c r="O139" s="78"/>
      <c r="P139" s="78"/>
      <c r="Q139" s="78"/>
      <c r="R139" s="78"/>
      <c r="S139" s="78"/>
      <c r="T139" s="78"/>
      <c r="U139" s="78"/>
    </row>
    <row r="140" spans="1:21" s="131" customFormat="1" x14ac:dyDescent="0.2">
      <c r="A140" s="138"/>
      <c r="E140" s="157"/>
      <c r="F140" s="157"/>
      <c r="I140" s="78"/>
      <c r="J140" s="78"/>
      <c r="K140" s="78"/>
      <c r="L140" s="78"/>
      <c r="M140" s="78"/>
      <c r="N140" s="78"/>
      <c r="O140" s="78"/>
      <c r="P140" s="78"/>
      <c r="Q140" s="78"/>
      <c r="R140" s="78"/>
      <c r="S140" s="78"/>
      <c r="T140" s="78"/>
      <c r="U140" s="78"/>
    </row>
    <row r="141" spans="1:21" s="131" customFormat="1" x14ac:dyDescent="0.2">
      <c r="A141" s="138"/>
      <c r="E141" s="157"/>
      <c r="F141" s="157"/>
      <c r="I141" s="78"/>
      <c r="J141" s="78"/>
      <c r="K141" s="78"/>
      <c r="L141" s="78"/>
      <c r="M141" s="78"/>
      <c r="N141" s="78"/>
      <c r="O141" s="78"/>
      <c r="P141" s="78"/>
      <c r="Q141" s="78"/>
      <c r="R141" s="78"/>
      <c r="S141" s="78"/>
      <c r="T141" s="78"/>
      <c r="U141" s="78"/>
    </row>
    <row r="142" spans="1:21" s="131" customFormat="1" x14ac:dyDescent="0.2">
      <c r="A142" s="138"/>
      <c r="E142" s="157"/>
      <c r="F142" s="157"/>
      <c r="I142" s="78"/>
      <c r="J142" s="78"/>
      <c r="K142" s="78"/>
      <c r="L142" s="78"/>
      <c r="M142" s="78"/>
      <c r="N142" s="78"/>
      <c r="O142" s="78"/>
      <c r="P142" s="78"/>
      <c r="Q142" s="78"/>
      <c r="R142" s="78"/>
      <c r="S142" s="78"/>
      <c r="T142" s="78"/>
      <c r="U142" s="78"/>
    </row>
    <row r="143" spans="1:21" s="131" customFormat="1" x14ac:dyDescent="0.2">
      <c r="A143" s="138"/>
      <c r="E143" s="157"/>
      <c r="F143" s="157"/>
      <c r="I143" s="78"/>
      <c r="J143" s="78"/>
      <c r="K143" s="78"/>
      <c r="L143" s="78"/>
      <c r="M143" s="78"/>
      <c r="N143" s="78"/>
      <c r="O143" s="78"/>
      <c r="P143" s="78"/>
      <c r="Q143" s="78"/>
      <c r="R143" s="78"/>
      <c r="S143" s="78"/>
      <c r="T143" s="78"/>
      <c r="U143" s="78"/>
    </row>
    <row r="144" spans="1:21" s="131" customFormat="1" x14ac:dyDescent="0.2">
      <c r="A144" s="138"/>
      <c r="E144" s="157"/>
      <c r="F144" s="157"/>
      <c r="I144" s="78"/>
      <c r="J144" s="78"/>
      <c r="K144" s="78"/>
      <c r="L144" s="78"/>
      <c r="M144" s="78"/>
      <c r="N144" s="78"/>
      <c r="O144" s="78"/>
      <c r="P144" s="78"/>
      <c r="Q144" s="78"/>
      <c r="R144" s="78"/>
      <c r="S144" s="78"/>
      <c r="T144" s="78"/>
      <c r="U144" s="78"/>
    </row>
    <row r="145" spans="1:21" s="131" customFormat="1" x14ac:dyDescent="0.2">
      <c r="A145" s="138"/>
      <c r="E145" s="157"/>
      <c r="F145" s="157"/>
      <c r="I145" s="78"/>
      <c r="J145" s="78"/>
      <c r="K145" s="78"/>
      <c r="L145" s="78"/>
      <c r="M145" s="78"/>
      <c r="N145" s="78"/>
      <c r="O145" s="78"/>
      <c r="P145" s="78"/>
      <c r="Q145" s="78"/>
      <c r="R145" s="78"/>
      <c r="S145" s="78"/>
      <c r="T145" s="78"/>
      <c r="U145" s="78"/>
    </row>
    <row r="146" spans="1:21" s="131" customFormat="1" x14ac:dyDescent="0.2">
      <c r="A146" s="138"/>
      <c r="E146" s="157"/>
      <c r="F146" s="157"/>
      <c r="I146" s="78"/>
      <c r="J146" s="78"/>
      <c r="K146" s="78"/>
      <c r="L146" s="78"/>
      <c r="M146" s="78"/>
      <c r="N146" s="78"/>
      <c r="O146" s="78"/>
      <c r="P146" s="78"/>
      <c r="Q146" s="78"/>
      <c r="R146" s="78"/>
      <c r="S146" s="78"/>
      <c r="T146" s="78"/>
      <c r="U146" s="78"/>
    </row>
    <row r="147" spans="1:21" s="131" customFormat="1" x14ac:dyDescent="0.2">
      <c r="A147" s="138"/>
      <c r="E147" s="157"/>
      <c r="F147" s="157"/>
      <c r="I147" s="78"/>
      <c r="J147" s="78"/>
      <c r="K147" s="78"/>
      <c r="L147" s="78"/>
      <c r="M147" s="78"/>
      <c r="N147" s="78"/>
      <c r="O147" s="78"/>
      <c r="P147" s="78"/>
      <c r="Q147" s="78"/>
      <c r="R147" s="78"/>
      <c r="S147" s="78"/>
      <c r="T147" s="78"/>
      <c r="U147" s="78"/>
    </row>
    <row r="148" spans="1:21" s="131" customFormat="1" x14ac:dyDescent="0.2">
      <c r="A148" s="138"/>
      <c r="E148" s="157"/>
      <c r="F148" s="157"/>
      <c r="I148" s="78"/>
      <c r="J148" s="78"/>
      <c r="K148" s="78"/>
      <c r="L148" s="78"/>
      <c r="M148" s="78"/>
      <c r="N148" s="78"/>
      <c r="O148" s="78"/>
      <c r="P148" s="78"/>
      <c r="Q148" s="78"/>
      <c r="R148" s="78"/>
      <c r="S148" s="78"/>
      <c r="T148" s="78"/>
      <c r="U148" s="78"/>
    </row>
    <row r="149" spans="1:21" s="131" customFormat="1" x14ac:dyDescent="0.2">
      <c r="A149" s="138"/>
      <c r="E149" s="157"/>
      <c r="F149" s="157"/>
      <c r="I149" s="78"/>
      <c r="J149" s="78"/>
      <c r="K149" s="78"/>
      <c r="L149" s="78"/>
      <c r="M149" s="78"/>
      <c r="N149" s="78"/>
      <c r="O149" s="78"/>
      <c r="P149" s="78"/>
      <c r="Q149" s="78"/>
      <c r="R149" s="78"/>
      <c r="S149" s="78"/>
      <c r="T149" s="78"/>
      <c r="U149" s="78"/>
    </row>
    <row r="150" spans="1:21" s="131" customFormat="1" x14ac:dyDescent="0.2">
      <c r="A150" s="138"/>
      <c r="E150" s="157"/>
      <c r="F150" s="157"/>
      <c r="I150" s="78"/>
      <c r="J150" s="78"/>
      <c r="K150" s="78"/>
      <c r="L150" s="78"/>
      <c r="M150" s="78"/>
      <c r="N150" s="78"/>
      <c r="O150" s="78"/>
      <c r="P150" s="78"/>
      <c r="Q150" s="78"/>
      <c r="R150" s="78"/>
      <c r="S150" s="78"/>
      <c r="T150" s="78"/>
      <c r="U150" s="78"/>
    </row>
    <row r="151" spans="1:21" s="131" customFormat="1" x14ac:dyDescent="0.2">
      <c r="A151" s="138"/>
      <c r="E151" s="157"/>
      <c r="F151" s="157"/>
      <c r="I151" s="78"/>
      <c r="J151" s="78"/>
      <c r="K151" s="78"/>
      <c r="L151" s="78"/>
      <c r="M151" s="78"/>
      <c r="N151" s="78"/>
      <c r="O151" s="78"/>
      <c r="P151" s="78"/>
      <c r="Q151" s="78"/>
      <c r="R151" s="78"/>
      <c r="S151" s="78"/>
      <c r="T151" s="78"/>
      <c r="U151" s="78"/>
    </row>
    <row r="152" spans="1:21" s="131" customFormat="1" x14ac:dyDescent="0.2">
      <c r="A152" s="138"/>
      <c r="E152" s="157"/>
      <c r="F152" s="157"/>
      <c r="I152" s="78"/>
      <c r="J152" s="78"/>
      <c r="K152" s="78"/>
      <c r="L152" s="78"/>
      <c r="M152" s="78"/>
      <c r="N152" s="78"/>
      <c r="O152" s="78"/>
      <c r="P152" s="78"/>
      <c r="Q152" s="78"/>
      <c r="R152" s="78"/>
      <c r="S152" s="78"/>
      <c r="T152" s="78"/>
      <c r="U152" s="78"/>
    </row>
    <row r="153" spans="1:21" s="131" customFormat="1" x14ac:dyDescent="0.2">
      <c r="A153" s="138"/>
      <c r="E153" s="157"/>
      <c r="F153" s="157"/>
      <c r="I153" s="78"/>
      <c r="J153" s="78"/>
      <c r="K153" s="78"/>
      <c r="L153" s="78"/>
      <c r="M153" s="78"/>
      <c r="N153" s="78"/>
      <c r="O153" s="78"/>
      <c r="P153" s="78"/>
      <c r="Q153" s="78"/>
      <c r="R153" s="78"/>
      <c r="S153" s="78"/>
      <c r="T153" s="78"/>
      <c r="U153" s="78"/>
    </row>
    <row r="154" spans="1:21" s="131" customFormat="1" x14ac:dyDescent="0.2">
      <c r="A154" s="138"/>
      <c r="E154" s="157"/>
      <c r="F154" s="157"/>
      <c r="I154" s="78"/>
      <c r="J154" s="78"/>
      <c r="K154" s="78"/>
      <c r="L154" s="78"/>
      <c r="M154" s="78"/>
      <c r="N154" s="78"/>
      <c r="O154" s="78"/>
      <c r="P154" s="78"/>
      <c r="Q154" s="78"/>
      <c r="R154" s="78"/>
      <c r="S154" s="78"/>
      <c r="T154" s="78"/>
      <c r="U154" s="78"/>
    </row>
    <row r="155" spans="1:21" s="131" customFormat="1" x14ac:dyDescent="0.2">
      <c r="A155" s="138"/>
      <c r="E155" s="157"/>
      <c r="F155" s="157"/>
      <c r="I155" s="78"/>
      <c r="J155" s="78"/>
      <c r="K155" s="78"/>
      <c r="L155" s="78"/>
      <c r="M155" s="78"/>
      <c r="N155" s="78"/>
      <c r="O155" s="78"/>
      <c r="P155" s="78"/>
      <c r="Q155" s="78"/>
      <c r="R155" s="78"/>
      <c r="S155" s="78"/>
      <c r="T155" s="78"/>
      <c r="U155" s="78"/>
    </row>
    <row r="156" spans="1:21" s="131" customFormat="1" x14ac:dyDescent="0.2">
      <c r="A156" s="138"/>
      <c r="E156" s="157"/>
      <c r="F156" s="157"/>
      <c r="I156" s="78"/>
      <c r="J156" s="78"/>
      <c r="K156" s="78"/>
      <c r="L156" s="78"/>
      <c r="M156" s="78"/>
      <c r="N156" s="78"/>
      <c r="O156" s="78"/>
      <c r="P156" s="78"/>
      <c r="Q156" s="78"/>
      <c r="R156" s="78"/>
      <c r="S156" s="78"/>
      <c r="T156" s="78"/>
      <c r="U156" s="78"/>
    </row>
    <row r="157" spans="1:21" s="131" customFormat="1" x14ac:dyDescent="0.2">
      <c r="A157" s="138"/>
      <c r="E157" s="157"/>
      <c r="F157" s="157"/>
      <c r="I157" s="78"/>
      <c r="J157" s="78"/>
      <c r="K157" s="78"/>
      <c r="L157" s="78"/>
      <c r="M157" s="78"/>
      <c r="N157" s="78"/>
      <c r="O157" s="78"/>
      <c r="P157" s="78"/>
      <c r="Q157" s="78"/>
      <c r="R157" s="78"/>
      <c r="S157" s="78"/>
      <c r="T157" s="78"/>
      <c r="U157" s="78"/>
    </row>
    <row r="158" spans="1:21" s="131" customFormat="1" x14ac:dyDescent="0.2">
      <c r="A158" s="138"/>
      <c r="E158" s="157"/>
      <c r="F158" s="157"/>
      <c r="I158" s="78"/>
      <c r="J158" s="78"/>
      <c r="K158" s="78"/>
      <c r="L158" s="78"/>
      <c r="M158" s="78"/>
      <c r="N158" s="78"/>
      <c r="O158" s="78"/>
      <c r="P158" s="78"/>
      <c r="Q158" s="78"/>
      <c r="R158" s="78"/>
      <c r="S158" s="78"/>
      <c r="T158" s="78"/>
      <c r="U158" s="78"/>
    </row>
    <row r="159" spans="1:21" s="131" customFormat="1" x14ac:dyDescent="0.2">
      <c r="A159" s="138"/>
      <c r="E159" s="157"/>
      <c r="F159" s="157"/>
      <c r="I159" s="78"/>
      <c r="J159" s="78"/>
      <c r="K159" s="78"/>
      <c r="L159" s="78"/>
      <c r="M159" s="78"/>
      <c r="N159" s="78"/>
      <c r="O159" s="78"/>
      <c r="P159" s="78"/>
      <c r="Q159" s="78"/>
      <c r="R159" s="78"/>
      <c r="S159" s="78"/>
      <c r="T159" s="78"/>
      <c r="U159" s="78"/>
    </row>
    <row r="160" spans="1:21" s="131" customFormat="1" x14ac:dyDescent="0.2">
      <c r="A160" s="138"/>
      <c r="E160" s="157"/>
      <c r="F160" s="157"/>
      <c r="I160" s="78"/>
      <c r="J160" s="78"/>
      <c r="K160" s="78"/>
      <c r="L160" s="78"/>
      <c r="M160" s="78"/>
      <c r="N160" s="78"/>
      <c r="O160" s="78"/>
      <c r="P160" s="78"/>
      <c r="Q160" s="78"/>
      <c r="R160" s="78"/>
      <c r="S160" s="78"/>
      <c r="T160" s="78"/>
      <c r="U160" s="78"/>
    </row>
    <row r="161" spans="1:21" s="131" customFormat="1" x14ac:dyDescent="0.2">
      <c r="A161" s="138"/>
      <c r="E161" s="157"/>
      <c r="F161" s="157"/>
      <c r="I161" s="78"/>
      <c r="J161" s="78"/>
      <c r="K161" s="78"/>
      <c r="L161" s="78"/>
      <c r="M161" s="78"/>
      <c r="N161" s="78"/>
      <c r="O161" s="78"/>
      <c r="P161" s="78"/>
      <c r="Q161" s="78"/>
      <c r="R161" s="78"/>
      <c r="S161" s="78"/>
      <c r="T161" s="78"/>
      <c r="U161" s="78"/>
    </row>
    <row r="162" spans="1:21" s="131" customFormat="1" x14ac:dyDescent="0.2">
      <c r="A162" s="138"/>
      <c r="E162" s="157"/>
      <c r="F162" s="157"/>
      <c r="I162" s="78"/>
      <c r="J162" s="78"/>
      <c r="K162" s="78"/>
      <c r="L162" s="78"/>
      <c r="M162" s="78"/>
      <c r="N162" s="78"/>
      <c r="O162" s="78"/>
      <c r="P162" s="78"/>
      <c r="Q162" s="78"/>
      <c r="R162" s="78"/>
      <c r="S162" s="78"/>
      <c r="T162" s="78"/>
      <c r="U162" s="78"/>
    </row>
    <row r="163" spans="1:21" s="131" customFormat="1" x14ac:dyDescent="0.2">
      <c r="A163" s="138"/>
      <c r="E163" s="157"/>
      <c r="F163" s="157"/>
      <c r="I163" s="78"/>
      <c r="J163" s="78"/>
      <c r="K163" s="78"/>
      <c r="L163" s="78"/>
      <c r="M163" s="78"/>
      <c r="N163" s="78"/>
      <c r="O163" s="78"/>
      <c r="P163" s="78"/>
      <c r="Q163" s="78"/>
      <c r="R163" s="78"/>
      <c r="S163" s="78"/>
      <c r="T163" s="78"/>
      <c r="U163" s="78"/>
    </row>
    <row r="164" spans="1:21" s="131" customFormat="1" x14ac:dyDescent="0.2">
      <c r="A164" s="138"/>
      <c r="E164" s="157"/>
      <c r="F164" s="157"/>
      <c r="I164" s="78"/>
      <c r="J164" s="78"/>
      <c r="K164" s="78"/>
      <c r="L164" s="78"/>
      <c r="M164" s="78"/>
      <c r="N164" s="78"/>
      <c r="O164" s="78"/>
      <c r="P164" s="78"/>
      <c r="Q164" s="78"/>
      <c r="R164" s="78"/>
      <c r="S164" s="78"/>
      <c r="T164" s="78"/>
      <c r="U164" s="78"/>
    </row>
    <row r="165" spans="1:21" s="131" customFormat="1" x14ac:dyDescent="0.2">
      <c r="A165" s="138"/>
      <c r="E165" s="157"/>
      <c r="F165" s="157"/>
      <c r="I165" s="78"/>
      <c r="J165" s="78"/>
      <c r="K165" s="78"/>
      <c r="L165" s="78"/>
      <c r="M165" s="78"/>
      <c r="N165" s="78"/>
      <c r="O165" s="78"/>
      <c r="P165" s="78"/>
      <c r="Q165" s="78"/>
      <c r="R165" s="78"/>
      <c r="S165" s="78"/>
      <c r="T165" s="78"/>
      <c r="U165" s="78"/>
    </row>
    <row r="166" spans="1:21" s="131" customFormat="1" x14ac:dyDescent="0.2">
      <c r="A166" s="138"/>
      <c r="E166" s="157"/>
      <c r="F166" s="157"/>
      <c r="I166" s="78"/>
      <c r="J166" s="78"/>
      <c r="K166" s="78"/>
      <c r="L166" s="78"/>
      <c r="M166" s="78"/>
      <c r="N166" s="78"/>
      <c r="O166" s="78"/>
      <c r="P166" s="78"/>
      <c r="Q166" s="78"/>
      <c r="R166" s="78"/>
      <c r="S166" s="78"/>
      <c r="T166" s="78"/>
      <c r="U166" s="78"/>
    </row>
    <row r="167" spans="1:21" s="131" customFormat="1" x14ac:dyDescent="0.2">
      <c r="A167" s="138"/>
      <c r="E167" s="157"/>
      <c r="F167" s="157"/>
      <c r="I167" s="78"/>
      <c r="J167" s="78"/>
      <c r="K167" s="78"/>
      <c r="L167" s="78"/>
      <c r="M167" s="78"/>
      <c r="N167" s="78"/>
      <c r="O167" s="78"/>
      <c r="P167" s="78"/>
      <c r="Q167" s="78"/>
      <c r="R167" s="78"/>
      <c r="S167" s="78"/>
      <c r="T167" s="78"/>
      <c r="U167" s="78"/>
    </row>
    <row r="168" spans="1:21" s="131" customFormat="1" x14ac:dyDescent="0.2">
      <c r="A168" s="138"/>
      <c r="E168" s="157"/>
      <c r="F168" s="157"/>
      <c r="I168" s="78"/>
      <c r="J168" s="78"/>
      <c r="K168" s="78"/>
      <c r="L168" s="78"/>
      <c r="M168" s="78"/>
      <c r="N168" s="78"/>
      <c r="O168" s="78"/>
      <c r="P168" s="78"/>
      <c r="Q168" s="78"/>
      <c r="R168" s="78"/>
      <c r="S168" s="78"/>
      <c r="T168" s="78"/>
      <c r="U168" s="78"/>
    </row>
    <row r="169" spans="1:21" s="131" customFormat="1" x14ac:dyDescent="0.2">
      <c r="A169" s="138"/>
      <c r="E169" s="157"/>
      <c r="F169" s="157"/>
      <c r="I169" s="78"/>
      <c r="J169" s="78"/>
      <c r="K169" s="78"/>
      <c r="L169" s="78"/>
      <c r="M169" s="78"/>
      <c r="N169" s="78"/>
      <c r="O169" s="78"/>
      <c r="P169" s="78"/>
      <c r="Q169" s="78"/>
      <c r="R169" s="78"/>
      <c r="S169" s="78"/>
      <c r="T169" s="78"/>
      <c r="U169" s="78"/>
    </row>
    <row r="170" spans="1:21" s="131" customFormat="1" x14ac:dyDescent="0.2">
      <c r="A170" s="138"/>
      <c r="E170" s="157"/>
      <c r="F170" s="157"/>
      <c r="I170" s="78"/>
      <c r="J170" s="78"/>
      <c r="K170" s="78"/>
      <c r="L170" s="78"/>
      <c r="M170" s="78"/>
      <c r="N170" s="78"/>
      <c r="O170" s="78"/>
      <c r="P170" s="78"/>
      <c r="Q170" s="78"/>
      <c r="R170" s="78"/>
      <c r="S170" s="78"/>
      <c r="T170" s="78"/>
      <c r="U170" s="78"/>
    </row>
    <row r="171" spans="1:21" s="131" customFormat="1" x14ac:dyDescent="0.2">
      <c r="A171" s="138"/>
      <c r="E171" s="157"/>
      <c r="F171" s="157"/>
      <c r="I171" s="78"/>
      <c r="J171" s="78"/>
      <c r="K171" s="78"/>
      <c r="L171" s="78"/>
      <c r="M171" s="78"/>
      <c r="N171" s="78"/>
      <c r="O171" s="78"/>
      <c r="P171" s="78"/>
      <c r="Q171" s="78"/>
      <c r="R171" s="78"/>
      <c r="S171" s="78"/>
      <c r="T171" s="78"/>
      <c r="U171" s="78"/>
    </row>
    <row r="172" spans="1:21" s="131" customFormat="1" x14ac:dyDescent="0.2">
      <c r="A172" s="138"/>
      <c r="E172" s="157"/>
      <c r="F172" s="157"/>
      <c r="I172" s="78"/>
      <c r="J172" s="78"/>
      <c r="K172" s="78"/>
      <c r="L172" s="78"/>
      <c r="M172" s="78"/>
      <c r="N172" s="78"/>
      <c r="O172" s="78"/>
      <c r="P172" s="78"/>
      <c r="Q172" s="78"/>
      <c r="R172" s="78"/>
      <c r="S172" s="78"/>
      <c r="T172" s="78"/>
      <c r="U172" s="78"/>
    </row>
    <row r="173" spans="1:21" s="131" customFormat="1" x14ac:dyDescent="0.2">
      <c r="A173" s="138"/>
      <c r="E173" s="157"/>
      <c r="F173" s="157"/>
      <c r="I173" s="78"/>
      <c r="J173" s="78"/>
      <c r="K173" s="78"/>
      <c r="L173" s="78"/>
      <c r="M173" s="78"/>
      <c r="N173" s="78"/>
      <c r="O173" s="78"/>
      <c r="P173" s="78"/>
      <c r="Q173" s="78"/>
      <c r="R173" s="78"/>
      <c r="S173" s="78"/>
      <c r="T173" s="78"/>
      <c r="U173" s="78"/>
    </row>
    <row r="174" spans="1:21" s="131" customFormat="1" x14ac:dyDescent="0.2">
      <c r="A174" s="138"/>
      <c r="E174" s="157"/>
      <c r="F174" s="157"/>
      <c r="I174" s="78"/>
      <c r="J174" s="78"/>
      <c r="K174" s="78"/>
      <c r="L174" s="78"/>
      <c r="M174" s="78"/>
      <c r="N174" s="78"/>
      <c r="O174" s="78"/>
      <c r="P174" s="78"/>
      <c r="Q174" s="78"/>
      <c r="R174" s="78"/>
      <c r="S174" s="78"/>
      <c r="T174" s="78"/>
      <c r="U174" s="78"/>
    </row>
    <row r="175" spans="1:21" s="131" customFormat="1" x14ac:dyDescent="0.2">
      <c r="A175" s="138"/>
      <c r="E175" s="157"/>
      <c r="F175" s="157"/>
      <c r="I175" s="78"/>
      <c r="J175" s="78"/>
      <c r="K175" s="78"/>
      <c r="L175" s="78"/>
      <c r="M175" s="78"/>
      <c r="N175" s="78"/>
      <c r="O175" s="78"/>
      <c r="P175" s="78"/>
      <c r="Q175" s="78"/>
      <c r="R175" s="78"/>
      <c r="S175" s="78"/>
      <c r="T175" s="78"/>
      <c r="U175" s="78"/>
    </row>
    <row r="176" spans="1:21" s="131" customFormat="1" x14ac:dyDescent="0.2">
      <c r="A176" s="138"/>
      <c r="E176" s="157"/>
      <c r="F176" s="157"/>
      <c r="I176" s="78"/>
      <c r="J176" s="78"/>
      <c r="K176" s="78"/>
      <c r="L176" s="78"/>
      <c r="M176" s="78"/>
      <c r="N176" s="78"/>
      <c r="O176" s="78"/>
      <c r="P176" s="78"/>
      <c r="Q176" s="78"/>
      <c r="R176" s="78"/>
      <c r="S176" s="78"/>
      <c r="T176" s="78"/>
      <c r="U176" s="78"/>
    </row>
    <row r="177" spans="1:21" s="131" customFormat="1" x14ac:dyDescent="0.2">
      <c r="A177" s="138"/>
      <c r="E177" s="157"/>
      <c r="F177" s="157"/>
      <c r="I177" s="78"/>
      <c r="J177" s="78"/>
      <c r="K177" s="78"/>
      <c r="L177" s="78"/>
      <c r="M177" s="78"/>
      <c r="N177" s="78"/>
      <c r="O177" s="78"/>
      <c r="P177" s="78"/>
      <c r="Q177" s="78"/>
      <c r="R177" s="78"/>
      <c r="S177" s="78"/>
      <c r="T177" s="78"/>
      <c r="U177" s="78"/>
    </row>
    <row r="178" spans="1:21" s="131" customFormat="1" x14ac:dyDescent="0.2">
      <c r="A178" s="138"/>
      <c r="E178" s="157"/>
      <c r="F178" s="157"/>
      <c r="I178" s="78"/>
      <c r="J178" s="78"/>
      <c r="K178" s="78"/>
      <c r="L178" s="78"/>
      <c r="M178" s="78"/>
      <c r="N178" s="78"/>
      <c r="O178" s="78"/>
      <c r="P178" s="78"/>
      <c r="Q178" s="78"/>
      <c r="R178" s="78"/>
      <c r="S178" s="78"/>
      <c r="T178" s="78"/>
      <c r="U178" s="78"/>
    </row>
    <row r="179" spans="1:21" s="131" customFormat="1" x14ac:dyDescent="0.2">
      <c r="A179" s="138"/>
      <c r="E179" s="157"/>
      <c r="F179" s="157"/>
      <c r="I179" s="78"/>
      <c r="J179" s="78"/>
      <c r="K179" s="78"/>
      <c r="L179" s="78"/>
      <c r="M179" s="78"/>
      <c r="N179" s="78"/>
      <c r="O179" s="78"/>
      <c r="P179" s="78"/>
      <c r="Q179" s="78"/>
      <c r="R179" s="78"/>
      <c r="S179" s="78"/>
      <c r="T179" s="78"/>
      <c r="U179" s="78"/>
    </row>
    <row r="180" spans="1:21" s="131" customFormat="1" x14ac:dyDescent="0.2">
      <c r="A180" s="138"/>
      <c r="E180" s="157"/>
      <c r="F180" s="157"/>
      <c r="I180" s="78"/>
      <c r="J180" s="78"/>
      <c r="K180" s="78"/>
      <c r="L180" s="78"/>
      <c r="M180" s="78"/>
      <c r="N180" s="78"/>
      <c r="O180" s="78"/>
      <c r="P180" s="78"/>
      <c r="Q180" s="78"/>
      <c r="R180" s="78"/>
      <c r="S180" s="78"/>
      <c r="T180" s="78"/>
      <c r="U180" s="78"/>
    </row>
    <row r="181" spans="1:21" s="131" customFormat="1" x14ac:dyDescent="0.2">
      <c r="A181" s="138"/>
      <c r="E181" s="157"/>
      <c r="F181" s="157"/>
      <c r="I181" s="78"/>
      <c r="J181" s="78"/>
      <c r="K181" s="78"/>
      <c r="L181" s="78"/>
      <c r="M181" s="78"/>
      <c r="N181" s="78"/>
      <c r="O181" s="78"/>
      <c r="P181" s="78"/>
      <c r="Q181" s="78"/>
      <c r="R181" s="78"/>
      <c r="S181" s="78"/>
      <c r="T181" s="78"/>
      <c r="U181" s="78"/>
    </row>
    <row r="182" spans="1:21" s="131" customFormat="1" x14ac:dyDescent="0.2">
      <c r="A182" s="138"/>
      <c r="E182" s="157"/>
      <c r="F182" s="157"/>
      <c r="I182" s="78"/>
      <c r="J182" s="78"/>
      <c r="K182" s="78"/>
      <c r="L182" s="78"/>
      <c r="M182" s="78"/>
      <c r="N182" s="78"/>
      <c r="O182" s="78"/>
      <c r="P182" s="78"/>
      <c r="Q182" s="78"/>
      <c r="R182" s="78"/>
      <c r="S182" s="78"/>
      <c r="T182" s="78"/>
      <c r="U182" s="78"/>
    </row>
    <row r="183" spans="1:21" s="131" customFormat="1" x14ac:dyDescent="0.2">
      <c r="A183" s="138"/>
      <c r="E183" s="157"/>
      <c r="F183" s="157"/>
      <c r="I183" s="78"/>
      <c r="J183" s="78"/>
      <c r="K183" s="78"/>
      <c r="L183" s="78"/>
      <c r="M183" s="78"/>
      <c r="N183" s="78"/>
      <c r="O183" s="78"/>
      <c r="P183" s="78"/>
      <c r="Q183" s="78"/>
      <c r="R183" s="78"/>
      <c r="S183" s="78"/>
      <c r="T183" s="78"/>
      <c r="U183" s="78"/>
    </row>
    <row r="184" spans="1:21" s="131" customFormat="1" x14ac:dyDescent="0.2">
      <c r="A184" s="138"/>
      <c r="E184" s="157"/>
      <c r="F184" s="157"/>
      <c r="I184" s="78"/>
      <c r="J184" s="78"/>
      <c r="K184" s="78"/>
      <c r="L184" s="78"/>
      <c r="M184" s="78"/>
      <c r="N184" s="78"/>
      <c r="O184" s="78"/>
      <c r="P184" s="78"/>
      <c r="Q184" s="78"/>
      <c r="R184" s="78"/>
      <c r="S184" s="78"/>
      <c r="T184" s="78"/>
      <c r="U184" s="78"/>
    </row>
    <row r="185" spans="1:21" s="131" customFormat="1" x14ac:dyDescent="0.2">
      <c r="A185" s="138"/>
      <c r="E185" s="157"/>
      <c r="F185" s="157"/>
      <c r="I185" s="78"/>
      <c r="J185" s="78"/>
      <c r="K185" s="78"/>
      <c r="L185" s="78"/>
      <c r="M185" s="78"/>
      <c r="N185" s="78"/>
      <c r="O185" s="78"/>
      <c r="P185" s="78"/>
      <c r="Q185" s="78"/>
      <c r="R185" s="78"/>
      <c r="S185" s="78"/>
      <c r="T185" s="78"/>
      <c r="U185" s="78"/>
    </row>
    <row r="186" spans="1:21" s="131" customFormat="1" x14ac:dyDescent="0.2">
      <c r="A186" s="138"/>
      <c r="E186" s="157"/>
      <c r="F186" s="157"/>
      <c r="I186" s="78"/>
      <c r="J186" s="78"/>
      <c r="K186" s="78"/>
      <c r="L186" s="78"/>
      <c r="M186" s="78"/>
      <c r="N186" s="78"/>
      <c r="O186" s="78"/>
      <c r="P186" s="78"/>
      <c r="Q186" s="78"/>
      <c r="R186" s="78"/>
      <c r="S186" s="78"/>
      <c r="T186" s="78"/>
      <c r="U186" s="78"/>
    </row>
    <row r="187" spans="1:21" s="131" customFormat="1" x14ac:dyDescent="0.2">
      <c r="A187" s="138"/>
      <c r="E187" s="157"/>
      <c r="F187" s="157"/>
      <c r="I187" s="78"/>
      <c r="J187" s="78"/>
      <c r="K187" s="78"/>
      <c r="L187" s="78"/>
      <c r="M187" s="78"/>
      <c r="N187" s="78"/>
      <c r="O187" s="78"/>
      <c r="P187" s="78"/>
      <c r="Q187" s="78"/>
      <c r="R187" s="78"/>
      <c r="S187" s="78"/>
      <c r="T187" s="78"/>
      <c r="U187" s="78"/>
    </row>
    <row r="188" spans="1:21" s="131" customFormat="1" x14ac:dyDescent="0.2">
      <c r="A188" s="138"/>
      <c r="E188" s="157"/>
      <c r="F188" s="157"/>
      <c r="I188" s="78"/>
      <c r="J188" s="78"/>
      <c r="K188" s="78"/>
      <c r="L188" s="78"/>
      <c r="M188" s="78"/>
      <c r="N188" s="78"/>
      <c r="O188" s="78"/>
      <c r="P188" s="78"/>
      <c r="Q188" s="78"/>
      <c r="R188" s="78"/>
      <c r="S188" s="78"/>
      <c r="T188" s="78"/>
      <c r="U188" s="78"/>
    </row>
    <row r="189" spans="1:21" s="131" customFormat="1" x14ac:dyDescent="0.2">
      <c r="A189" s="138"/>
      <c r="E189" s="157"/>
      <c r="F189" s="157"/>
      <c r="I189" s="78"/>
      <c r="J189" s="78"/>
      <c r="K189" s="78"/>
      <c r="L189" s="78"/>
      <c r="M189" s="78"/>
      <c r="N189" s="78"/>
      <c r="O189" s="78"/>
      <c r="P189" s="78"/>
      <c r="Q189" s="78"/>
      <c r="R189" s="78"/>
      <c r="S189" s="78"/>
      <c r="T189" s="78"/>
      <c r="U189" s="78"/>
    </row>
    <row r="190" spans="1:21" s="131" customFormat="1" x14ac:dyDescent="0.2">
      <c r="A190" s="138"/>
      <c r="E190" s="157"/>
      <c r="F190" s="157"/>
      <c r="I190" s="78"/>
      <c r="J190" s="78"/>
      <c r="K190" s="78"/>
      <c r="L190" s="78"/>
      <c r="M190" s="78"/>
      <c r="N190" s="78"/>
      <c r="O190" s="78"/>
      <c r="P190" s="78"/>
      <c r="Q190" s="78"/>
      <c r="R190" s="78"/>
      <c r="S190" s="78"/>
      <c r="T190" s="78"/>
      <c r="U190" s="78"/>
    </row>
    <row r="191" spans="1:21" s="131" customFormat="1" x14ac:dyDescent="0.2">
      <c r="A191" s="138"/>
      <c r="E191" s="157"/>
      <c r="F191" s="157"/>
      <c r="I191" s="78"/>
      <c r="J191" s="78"/>
      <c r="K191" s="78"/>
      <c r="L191" s="78"/>
      <c r="M191" s="78"/>
      <c r="N191" s="78"/>
      <c r="O191" s="78"/>
      <c r="P191" s="78"/>
      <c r="Q191" s="78"/>
      <c r="R191" s="78"/>
      <c r="S191" s="78"/>
      <c r="T191" s="78"/>
      <c r="U191" s="78"/>
    </row>
    <row r="192" spans="1:21" s="131" customFormat="1" x14ac:dyDescent="0.2">
      <c r="A192" s="138"/>
      <c r="E192" s="157"/>
      <c r="F192" s="157"/>
      <c r="I192" s="78"/>
      <c r="J192" s="78"/>
      <c r="K192" s="78"/>
      <c r="L192" s="78"/>
      <c r="M192" s="78"/>
      <c r="N192" s="78"/>
      <c r="O192" s="78"/>
      <c r="P192" s="78"/>
      <c r="Q192" s="78"/>
      <c r="R192" s="78"/>
      <c r="S192" s="78"/>
      <c r="T192" s="78"/>
      <c r="U192" s="78"/>
    </row>
    <row r="193" spans="1:21" s="131" customFormat="1" x14ac:dyDescent="0.2">
      <c r="A193" s="138"/>
      <c r="E193" s="157"/>
      <c r="F193" s="157"/>
      <c r="I193" s="78"/>
      <c r="J193" s="78"/>
      <c r="K193" s="78"/>
      <c r="L193" s="78"/>
      <c r="M193" s="78"/>
      <c r="N193" s="78"/>
      <c r="O193" s="78"/>
      <c r="P193" s="78"/>
      <c r="Q193" s="78"/>
      <c r="R193" s="78"/>
      <c r="S193" s="78"/>
      <c r="T193" s="78"/>
      <c r="U193" s="78"/>
    </row>
    <row r="194" spans="1:21" s="131" customFormat="1" x14ac:dyDescent="0.2">
      <c r="A194" s="138"/>
      <c r="E194" s="157"/>
      <c r="F194" s="157"/>
      <c r="I194" s="78"/>
      <c r="J194" s="78"/>
      <c r="K194" s="78"/>
      <c r="L194" s="78"/>
      <c r="M194" s="78"/>
      <c r="N194" s="78"/>
      <c r="O194" s="78"/>
      <c r="P194" s="78"/>
      <c r="Q194" s="78"/>
      <c r="R194" s="78"/>
      <c r="S194" s="78"/>
      <c r="T194" s="78"/>
      <c r="U194" s="78"/>
    </row>
    <row r="195" spans="1:21" s="131" customFormat="1" x14ac:dyDescent="0.2">
      <c r="A195" s="138"/>
      <c r="E195" s="157"/>
      <c r="F195" s="157"/>
      <c r="I195" s="78"/>
      <c r="J195" s="78"/>
      <c r="K195" s="78"/>
      <c r="L195" s="78"/>
      <c r="M195" s="78"/>
      <c r="N195" s="78"/>
      <c r="O195" s="78"/>
      <c r="P195" s="78"/>
      <c r="Q195" s="78"/>
      <c r="R195" s="78"/>
      <c r="S195" s="78"/>
      <c r="T195" s="78"/>
      <c r="U195" s="78"/>
    </row>
    <row r="196" spans="1:21" s="131" customFormat="1" x14ac:dyDescent="0.2">
      <c r="A196" s="138"/>
      <c r="E196" s="157"/>
      <c r="F196" s="157"/>
      <c r="I196" s="78"/>
      <c r="J196" s="78"/>
      <c r="K196" s="78"/>
      <c r="L196" s="78"/>
      <c r="M196" s="78"/>
      <c r="N196" s="78"/>
      <c r="O196" s="78"/>
      <c r="P196" s="78"/>
      <c r="Q196" s="78"/>
      <c r="R196" s="78"/>
      <c r="S196" s="78"/>
      <c r="T196" s="78"/>
      <c r="U196" s="78"/>
    </row>
    <row r="197" spans="1:21" s="131" customFormat="1" x14ac:dyDescent="0.2">
      <c r="A197" s="138"/>
      <c r="E197" s="157"/>
      <c r="F197" s="157"/>
      <c r="I197" s="78"/>
      <c r="J197" s="78"/>
      <c r="K197" s="78"/>
      <c r="L197" s="78"/>
      <c r="M197" s="78"/>
      <c r="N197" s="78"/>
      <c r="O197" s="78"/>
      <c r="P197" s="78"/>
      <c r="Q197" s="78"/>
      <c r="R197" s="78"/>
      <c r="S197" s="78"/>
      <c r="T197" s="78"/>
      <c r="U197" s="78"/>
    </row>
    <row r="198" spans="1:21" s="131" customFormat="1" x14ac:dyDescent="0.2">
      <c r="A198" s="138"/>
      <c r="E198" s="157"/>
      <c r="F198" s="157"/>
      <c r="I198" s="78"/>
      <c r="J198" s="78"/>
      <c r="K198" s="78"/>
      <c r="L198" s="78"/>
      <c r="M198" s="78"/>
      <c r="N198" s="78"/>
      <c r="O198" s="78"/>
      <c r="P198" s="78"/>
      <c r="Q198" s="78"/>
      <c r="R198" s="78"/>
      <c r="S198" s="78"/>
      <c r="T198" s="78"/>
      <c r="U198" s="78"/>
    </row>
    <row r="199" spans="1:21" s="131" customFormat="1" x14ac:dyDescent="0.2">
      <c r="A199" s="138"/>
      <c r="E199" s="157"/>
      <c r="F199" s="157"/>
      <c r="I199" s="78"/>
      <c r="J199" s="78"/>
      <c r="K199" s="78"/>
      <c r="L199" s="78"/>
      <c r="M199" s="78"/>
      <c r="N199" s="78"/>
      <c r="O199" s="78"/>
      <c r="P199" s="78"/>
      <c r="Q199" s="78"/>
      <c r="R199" s="78"/>
      <c r="S199" s="78"/>
      <c r="T199" s="78"/>
      <c r="U199" s="78"/>
    </row>
    <row r="200" spans="1:21" s="131" customFormat="1" x14ac:dyDescent="0.2">
      <c r="A200" s="138"/>
      <c r="E200" s="157"/>
      <c r="F200" s="157"/>
      <c r="I200" s="78"/>
      <c r="J200" s="78"/>
      <c r="K200" s="78"/>
      <c r="L200" s="78"/>
      <c r="M200" s="78"/>
      <c r="N200" s="78"/>
      <c r="O200" s="78"/>
      <c r="P200" s="78"/>
      <c r="Q200" s="78"/>
      <c r="R200" s="78"/>
      <c r="S200" s="78"/>
      <c r="T200" s="78"/>
      <c r="U200" s="78"/>
    </row>
    <row r="201" spans="1:21" s="131" customFormat="1" x14ac:dyDescent="0.2">
      <c r="A201" s="138"/>
      <c r="E201" s="157"/>
      <c r="F201" s="157"/>
      <c r="I201" s="78"/>
      <c r="J201" s="78"/>
      <c r="K201" s="78"/>
      <c r="L201" s="78"/>
      <c r="M201" s="78"/>
      <c r="N201" s="78"/>
      <c r="O201" s="78"/>
      <c r="P201" s="78"/>
      <c r="Q201" s="78"/>
      <c r="R201" s="78"/>
      <c r="S201" s="78"/>
      <c r="T201" s="78"/>
      <c r="U201" s="78"/>
    </row>
    <row r="202" spans="1:21" s="131" customFormat="1" x14ac:dyDescent="0.2">
      <c r="A202" s="138"/>
      <c r="E202" s="157"/>
      <c r="F202" s="157"/>
      <c r="I202" s="78"/>
      <c r="J202" s="78"/>
      <c r="K202" s="78"/>
      <c r="L202" s="78"/>
      <c r="M202" s="78"/>
      <c r="N202" s="78"/>
      <c r="O202" s="78"/>
      <c r="P202" s="78"/>
      <c r="Q202" s="78"/>
      <c r="R202" s="78"/>
      <c r="S202" s="78"/>
      <c r="T202" s="78"/>
      <c r="U202" s="78"/>
    </row>
    <row r="203" spans="1:21" s="131" customFormat="1" x14ac:dyDescent="0.2">
      <c r="A203" s="138"/>
      <c r="E203" s="157"/>
      <c r="F203" s="157"/>
      <c r="I203" s="78"/>
      <c r="J203" s="78"/>
      <c r="K203" s="78"/>
      <c r="L203" s="78"/>
      <c r="M203" s="78"/>
      <c r="N203" s="78"/>
      <c r="O203" s="78"/>
      <c r="P203" s="78"/>
      <c r="Q203" s="78"/>
      <c r="R203" s="78"/>
      <c r="S203" s="78"/>
      <c r="T203" s="78"/>
      <c r="U203" s="78"/>
    </row>
    <row r="204" spans="1:21" s="131" customFormat="1" x14ac:dyDescent="0.2">
      <c r="A204" s="138"/>
      <c r="E204" s="157"/>
      <c r="F204" s="157"/>
      <c r="I204" s="78"/>
      <c r="J204" s="78"/>
      <c r="K204" s="78"/>
      <c r="L204" s="78"/>
      <c r="M204" s="78"/>
      <c r="N204" s="78"/>
      <c r="O204" s="78"/>
      <c r="P204" s="78"/>
      <c r="Q204" s="78"/>
      <c r="R204" s="78"/>
      <c r="S204" s="78"/>
      <c r="T204" s="78"/>
      <c r="U204" s="78"/>
    </row>
    <row r="205" spans="1:21" s="131" customFormat="1" x14ac:dyDescent="0.2">
      <c r="A205" s="138"/>
      <c r="E205" s="157"/>
      <c r="F205" s="157"/>
      <c r="I205" s="78"/>
      <c r="J205" s="78"/>
      <c r="K205" s="78"/>
      <c r="L205" s="78"/>
      <c r="M205" s="78"/>
      <c r="N205" s="78"/>
      <c r="O205" s="78"/>
      <c r="P205" s="78"/>
      <c r="Q205" s="78"/>
      <c r="R205" s="78"/>
      <c r="S205" s="78"/>
      <c r="T205" s="78"/>
      <c r="U205" s="78"/>
    </row>
    <row r="206" spans="1:21" s="131" customFormat="1" x14ac:dyDescent="0.2">
      <c r="A206" s="138"/>
      <c r="E206" s="157"/>
      <c r="F206" s="157"/>
      <c r="I206" s="78"/>
      <c r="J206" s="78"/>
      <c r="K206" s="78"/>
      <c r="L206" s="78"/>
      <c r="M206" s="78"/>
      <c r="N206" s="78"/>
      <c r="O206" s="78"/>
      <c r="P206" s="78"/>
      <c r="Q206" s="78"/>
      <c r="R206" s="78"/>
      <c r="S206" s="78"/>
      <c r="T206" s="78"/>
      <c r="U206" s="78"/>
    </row>
    <row r="207" spans="1:21" s="131" customFormat="1" x14ac:dyDescent="0.2">
      <c r="A207" s="138"/>
      <c r="E207" s="157"/>
      <c r="F207" s="157"/>
      <c r="I207" s="78"/>
      <c r="J207" s="78"/>
      <c r="K207" s="78"/>
      <c r="L207" s="78"/>
      <c r="M207" s="78"/>
      <c r="N207" s="78"/>
      <c r="O207" s="78"/>
      <c r="P207" s="78"/>
      <c r="Q207" s="78"/>
      <c r="R207" s="78"/>
      <c r="S207" s="78"/>
      <c r="T207" s="78"/>
      <c r="U207" s="78"/>
    </row>
    <row r="208" spans="1:21" s="131" customFormat="1" x14ac:dyDescent="0.2">
      <c r="A208" s="138"/>
      <c r="E208" s="157"/>
      <c r="F208" s="157"/>
      <c r="I208" s="78"/>
      <c r="J208" s="78"/>
      <c r="K208" s="78"/>
      <c r="L208" s="78"/>
      <c r="M208" s="78"/>
      <c r="N208" s="78"/>
      <c r="O208" s="78"/>
      <c r="P208" s="78"/>
      <c r="Q208" s="78"/>
      <c r="R208" s="78"/>
      <c r="S208" s="78"/>
      <c r="T208" s="78"/>
      <c r="U208" s="78"/>
    </row>
    <row r="209" spans="1:21" s="131" customFormat="1" x14ac:dyDescent="0.2">
      <c r="A209" s="138"/>
      <c r="E209" s="157"/>
      <c r="F209" s="157"/>
      <c r="I209" s="78"/>
      <c r="J209" s="78"/>
      <c r="K209" s="78"/>
      <c r="L209" s="78"/>
      <c r="M209" s="78"/>
      <c r="N209" s="78"/>
      <c r="O209" s="78"/>
      <c r="P209" s="78"/>
      <c r="Q209" s="78"/>
      <c r="R209" s="78"/>
      <c r="S209" s="78"/>
      <c r="T209" s="78"/>
      <c r="U209" s="78"/>
    </row>
    <row r="210" spans="1:21" s="131" customFormat="1" x14ac:dyDescent="0.2">
      <c r="A210" s="138"/>
      <c r="E210" s="157"/>
      <c r="F210" s="157"/>
      <c r="I210" s="78"/>
      <c r="J210" s="78"/>
      <c r="K210" s="78"/>
      <c r="L210" s="78"/>
      <c r="M210" s="78"/>
      <c r="N210" s="78"/>
      <c r="O210" s="78"/>
      <c r="P210" s="78"/>
      <c r="Q210" s="78"/>
      <c r="R210" s="78"/>
      <c r="S210" s="78"/>
      <c r="T210" s="78"/>
      <c r="U210" s="78"/>
    </row>
    <row r="211" spans="1:21" s="131" customFormat="1" x14ac:dyDescent="0.2">
      <c r="A211" s="138"/>
      <c r="E211" s="157"/>
      <c r="F211" s="157"/>
      <c r="I211" s="78"/>
      <c r="J211" s="78"/>
      <c r="K211" s="78"/>
      <c r="L211" s="78"/>
      <c r="M211" s="78"/>
      <c r="N211" s="78"/>
      <c r="O211" s="78"/>
      <c r="P211" s="78"/>
      <c r="Q211" s="78"/>
      <c r="R211" s="78"/>
      <c r="S211" s="78"/>
      <c r="T211" s="78"/>
      <c r="U211" s="78"/>
    </row>
    <row r="212" spans="1:21" s="131" customFormat="1" x14ac:dyDescent="0.2">
      <c r="A212" s="138"/>
      <c r="E212" s="157"/>
      <c r="F212" s="157"/>
      <c r="I212" s="78"/>
      <c r="J212" s="78"/>
      <c r="K212" s="78"/>
      <c r="L212" s="78"/>
      <c r="M212" s="78"/>
      <c r="N212" s="78"/>
      <c r="O212" s="78"/>
      <c r="P212" s="78"/>
      <c r="Q212" s="78"/>
      <c r="R212" s="78"/>
      <c r="S212" s="78"/>
      <c r="T212" s="78"/>
      <c r="U212" s="78"/>
    </row>
    <row r="213" spans="1:21" s="131" customFormat="1" x14ac:dyDescent="0.2">
      <c r="A213" s="138"/>
      <c r="E213" s="157"/>
      <c r="F213" s="157"/>
      <c r="I213" s="78"/>
      <c r="J213" s="78"/>
      <c r="K213" s="78"/>
      <c r="L213" s="78"/>
      <c r="M213" s="78"/>
      <c r="N213" s="78"/>
      <c r="O213" s="78"/>
      <c r="P213" s="78"/>
      <c r="Q213" s="78"/>
      <c r="R213" s="78"/>
      <c r="S213" s="78"/>
      <c r="T213" s="78"/>
      <c r="U213" s="78"/>
    </row>
    <row r="214" spans="1:21" s="131" customFormat="1" x14ac:dyDescent="0.2">
      <c r="A214" s="138"/>
      <c r="E214" s="157"/>
      <c r="F214" s="157"/>
      <c r="I214" s="78"/>
      <c r="J214" s="78"/>
      <c r="K214" s="78"/>
      <c r="L214" s="78"/>
      <c r="M214" s="78"/>
      <c r="N214" s="78"/>
      <c r="O214" s="78"/>
      <c r="P214" s="78"/>
      <c r="Q214" s="78"/>
      <c r="R214" s="78"/>
      <c r="S214" s="78"/>
      <c r="T214" s="78"/>
      <c r="U214" s="78"/>
    </row>
    <row r="215" spans="1:21" s="131" customFormat="1" x14ac:dyDescent="0.2">
      <c r="A215" s="138"/>
      <c r="E215" s="157"/>
      <c r="F215" s="157"/>
      <c r="I215" s="78"/>
      <c r="J215" s="78"/>
      <c r="K215" s="78"/>
      <c r="L215" s="78"/>
      <c r="M215" s="78"/>
      <c r="N215" s="78"/>
      <c r="O215" s="78"/>
      <c r="P215" s="78"/>
      <c r="Q215" s="78"/>
      <c r="R215" s="78"/>
      <c r="S215" s="78"/>
      <c r="T215" s="78"/>
      <c r="U215" s="78"/>
    </row>
    <row r="216" spans="1:21" s="131" customFormat="1" x14ac:dyDescent="0.2">
      <c r="A216" s="138"/>
      <c r="E216" s="157"/>
      <c r="F216" s="157"/>
      <c r="I216" s="78"/>
      <c r="J216" s="78"/>
      <c r="K216" s="78"/>
      <c r="L216" s="78"/>
      <c r="M216" s="78"/>
      <c r="N216" s="78"/>
      <c r="O216" s="78"/>
      <c r="P216" s="78"/>
      <c r="Q216" s="78"/>
      <c r="R216" s="78"/>
      <c r="S216" s="78"/>
      <c r="T216" s="78"/>
      <c r="U216" s="78"/>
    </row>
    <row r="217" spans="1:21" s="131" customFormat="1" x14ac:dyDescent="0.2">
      <c r="A217" s="138"/>
      <c r="E217" s="157"/>
      <c r="F217" s="157"/>
      <c r="I217" s="78"/>
      <c r="J217" s="78"/>
      <c r="K217" s="78"/>
      <c r="L217" s="78"/>
      <c r="M217" s="78"/>
      <c r="N217" s="78"/>
      <c r="O217" s="78"/>
      <c r="P217" s="78"/>
      <c r="Q217" s="78"/>
      <c r="R217" s="78"/>
      <c r="S217" s="78"/>
      <c r="T217" s="78"/>
      <c r="U217" s="78"/>
    </row>
    <row r="218" spans="1:21" s="131" customFormat="1" x14ac:dyDescent="0.2">
      <c r="A218" s="138"/>
      <c r="E218" s="157"/>
      <c r="F218" s="157"/>
      <c r="I218" s="78"/>
      <c r="J218" s="78"/>
      <c r="K218" s="78"/>
      <c r="L218" s="78"/>
      <c r="M218" s="78"/>
      <c r="N218" s="78"/>
      <c r="O218" s="78"/>
      <c r="P218" s="78"/>
      <c r="Q218" s="78"/>
      <c r="R218" s="78"/>
      <c r="S218" s="78"/>
      <c r="T218" s="78"/>
      <c r="U218" s="78"/>
    </row>
    <row r="219" spans="1:21" s="131" customFormat="1" x14ac:dyDescent="0.2">
      <c r="A219" s="138"/>
      <c r="E219" s="157"/>
      <c r="F219" s="157"/>
      <c r="I219" s="78"/>
      <c r="J219" s="78"/>
      <c r="K219" s="78"/>
      <c r="L219" s="78"/>
      <c r="M219" s="78"/>
      <c r="N219" s="78"/>
      <c r="O219" s="78"/>
      <c r="P219" s="78"/>
      <c r="Q219" s="78"/>
      <c r="R219" s="78"/>
      <c r="S219" s="78"/>
      <c r="T219" s="78"/>
      <c r="U219" s="78"/>
    </row>
    <row r="220" spans="1:21" s="131" customFormat="1" x14ac:dyDescent="0.2">
      <c r="A220" s="138"/>
      <c r="E220" s="157"/>
      <c r="F220" s="157"/>
      <c r="I220" s="78"/>
      <c r="J220" s="78"/>
      <c r="K220" s="78"/>
      <c r="L220" s="78"/>
      <c r="M220" s="78"/>
      <c r="N220" s="78"/>
      <c r="O220" s="78"/>
      <c r="P220" s="78"/>
      <c r="Q220" s="78"/>
      <c r="R220" s="78"/>
      <c r="S220" s="78"/>
      <c r="T220" s="78"/>
      <c r="U220" s="78"/>
    </row>
    <row r="221" spans="1:21" s="131" customFormat="1" x14ac:dyDescent="0.2">
      <c r="A221" s="138"/>
      <c r="E221" s="157"/>
      <c r="F221" s="157"/>
      <c r="I221" s="78"/>
      <c r="J221" s="78"/>
      <c r="K221" s="78"/>
      <c r="L221" s="78"/>
      <c r="M221" s="78"/>
      <c r="N221" s="78"/>
      <c r="O221" s="78"/>
      <c r="P221" s="78"/>
      <c r="Q221" s="78"/>
      <c r="R221" s="78"/>
      <c r="S221" s="78"/>
      <c r="T221" s="78"/>
      <c r="U221" s="78"/>
    </row>
    <row r="222" spans="1:21" s="131" customFormat="1" x14ac:dyDescent="0.2">
      <c r="A222" s="138"/>
      <c r="E222" s="157"/>
      <c r="F222" s="157"/>
      <c r="I222" s="78"/>
      <c r="J222" s="78"/>
      <c r="K222" s="78"/>
      <c r="L222" s="78"/>
      <c r="M222" s="78"/>
      <c r="N222" s="78"/>
      <c r="O222" s="78"/>
      <c r="P222" s="78"/>
      <c r="Q222" s="78"/>
      <c r="R222" s="78"/>
      <c r="S222" s="78"/>
      <c r="T222" s="78"/>
      <c r="U222" s="78"/>
    </row>
    <row r="223" spans="1:21" s="131" customFormat="1" x14ac:dyDescent="0.2">
      <c r="A223" s="138"/>
      <c r="E223" s="157"/>
      <c r="F223" s="157"/>
      <c r="I223" s="78"/>
      <c r="J223" s="78"/>
      <c r="K223" s="78"/>
      <c r="L223" s="78"/>
      <c r="M223" s="78"/>
      <c r="N223" s="78"/>
      <c r="O223" s="78"/>
      <c r="P223" s="78"/>
      <c r="Q223" s="78"/>
      <c r="R223" s="78"/>
      <c r="S223" s="78"/>
      <c r="T223" s="78"/>
      <c r="U223" s="78"/>
    </row>
    <row r="224" spans="1:21" s="131" customFormat="1" x14ac:dyDescent="0.2">
      <c r="A224" s="138"/>
      <c r="E224" s="157"/>
      <c r="F224" s="157"/>
      <c r="I224" s="78"/>
      <c r="J224" s="78"/>
      <c r="K224" s="78"/>
      <c r="L224" s="78"/>
      <c r="M224" s="78"/>
      <c r="N224" s="78"/>
      <c r="O224" s="78"/>
      <c r="P224" s="78"/>
      <c r="Q224" s="78"/>
      <c r="R224" s="78"/>
      <c r="S224" s="78"/>
      <c r="T224" s="78"/>
      <c r="U224" s="78"/>
    </row>
    <row r="225" spans="1:21" s="131" customFormat="1" x14ac:dyDescent="0.2">
      <c r="A225" s="138"/>
      <c r="E225" s="157"/>
      <c r="F225" s="157"/>
      <c r="I225" s="78"/>
      <c r="J225" s="78"/>
      <c r="K225" s="78"/>
      <c r="L225" s="78"/>
      <c r="M225" s="78"/>
      <c r="N225" s="78"/>
      <c r="O225" s="78"/>
      <c r="P225" s="78"/>
      <c r="Q225" s="78"/>
      <c r="R225" s="78"/>
      <c r="S225" s="78"/>
      <c r="T225" s="78"/>
      <c r="U225" s="78"/>
    </row>
    <row r="226" spans="1:21" s="131" customFormat="1" x14ac:dyDescent="0.2">
      <c r="A226" s="138"/>
      <c r="E226" s="157"/>
      <c r="F226" s="157"/>
      <c r="I226" s="78"/>
      <c r="J226" s="78"/>
      <c r="K226" s="78"/>
      <c r="L226" s="78"/>
      <c r="M226" s="78"/>
      <c r="N226" s="78"/>
      <c r="O226" s="78"/>
      <c r="P226" s="78"/>
      <c r="Q226" s="78"/>
      <c r="R226" s="78"/>
      <c r="S226" s="78"/>
      <c r="T226" s="78"/>
      <c r="U226" s="78"/>
    </row>
    <row r="227" spans="1:21" s="131" customFormat="1" x14ac:dyDescent="0.2">
      <c r="A227" s="138"/>
      <c r="E227" s="157"/>
      <c r="F227" s="157"/>
      <c r="I227" s="78"/>
      <c r="J227" s="78"/>
      <c r="K227" s="78"/>
      <c r="L227" s="78"/>
      <c r="M227" s="78"/>
      <c r="N227" s="78"/>
      <c r="O227" s="78"/>
      <c r="P227" s="78"/>
      <c r="Q227" s="78"/>
      <c r="R227" s="78"/>
      <c r="S227" s="78"/>
      <c r="T227" s="78"/>
      <c r="U227" s="78"/>
    </row>
    <row r="228" spans="1:21" s="131" customFormat="1" x14ac:dyDescent="0.2">
      <c r="A228" s="138"/>
      <c r="E228" s="157"/>
      <c r="F228" s="157"/>
      <c r="I228" s="78"/>
      <c r="J228" s="78"/>
      <c r="K228" s="78"/>
      <c r="L228" s="78"/>
      <c r="M228" s="78"/>
      <c r="N228" s="78"/>
      <c r="O228" s="78"/>
      <c r="P228" s="78"/>
      <c r="Q228" s="78"/>
      <c r="R228" s="78"/>
      <c r="S228" s="78"/>
      <c r="T228" s="78"/>
      <c r="U228" s="78"/>
    </row>
    <row r="229" spans="1:21" s="131" customFormat="1" x14ac:dyDescent="0.2">
      <c r="A229" s="138"/>
      <c r="E229" s="157"/>
      <c r="F229" s="157"/>
      <c r="I229" s="78"/>
      <c r="J229" s="78"/>
      <c r="K229" s="78"/>
      <c r="L229" s="78"/>
      <c r="M229" s="78"/>
      <c r="N229" s="78"/>
      <c r="O229" s="78"/>
      <c r="P229" s="78"/>
      <c r="Q229" s="78"/>
      <c r="R229" s="78"/>
      <c r="S229" s="78"/>
      <c r="T229" s="78"/>
      <c r="U229" s="78"/>
    </row>
    <row r="230" spans="1:21" s="131" customFormat="1" x14ac:dyDescent="0.2">
      <c r="A230" s="138"/>
      <c r="E230" s="157"/>
      <c r="F230" s="157"/>
      <c r="I230" s="78"/>
      <c r="J230" s="78"/>
      <c r="K230" s="78"/>
      <c r="L230" s="78"/>
      <c r="M230" s="78"/>
      <c r="N230" s="78"/>
      <c r="O230" s="78"/>
      <c r="P230" s="78"/>
      <c r="Q230" s="78"/>
      <c r="R230" s="78"/>
      <c r="S230" s="78"/>
      <c r="T230" s="78"/>
      <c r="U230" s="78"/>
    </row>
    <row r="231" spans="1:21" s="131" customFormat="1" x14ac:dyDescent="0.2">
      <c r="A231" s="138"/>
      <c r="E231" s="157"/>
      <c r="F231" s="157"/>
      <c r="I231" s="78"/>
      <c r="J231" s="78"/>
      <c r="K231" s="78"/>
      <c r="L231" s="78"/>
      <c r="M231" s="78"/>
      <c r="N231" s="78"/>
      <c r="O231" s="78"/>
      <c r="P231" s="78"/>
      <c r="Q231" s="78"/>
      <c r="R231" s="78"/>
      <c r="S231" s="78"/>
      <c r="T231" s="78"/>
      <c r="U231" s="78"/>
    </row>
    <row r="232" spans="1:21" s="131" customFormat="1" x14ac:dyDescent="0.2">
      <c r="A232" s="138"/>
      <c r="E232" s="157"/>
      <c r="F232" s="157"/>
      <c r="I232" s="78"/>
      <c r="J232" s="78"/>
      <c r="K232" s="78"/>
      <c r="L232" s="78"/>
      <c r="M232" s="78"/>
      <c r="N232" s="78"/>
      <c r="O232" s="78"/>
      <c r="P232" s="78"/>
      <c r="Q232" s="78"/>
      <c r="R232" s="78"/>
      <c r="S232" s="78"/>
      <c r="T232" s="78"/>
      <c r="U232" s="78"/>
    </row>
    <row r="233" spans="1:21" s="131" customFormat="1" x14ac:dyDescent="0.2">
      <c r="A233" s="138"/>
      <c r="E233" s="157"/>
      <c r="F233" s="157"/>
      <c r="I233" s="78"/>
      <c r="J233" s="78"/>
      <c r="K233" s="78"/>
      <c r="L233" s="78"/>
      <c r="M233" s="78"/>
      <c r="N233" s="78"/>
      <c r="O233" s="78"/>
      <c r="P233" s="78"/>
      <c r="Q233" s="78"/>
      <c r="R233" s="78"/>
      <c r="S233" s="78"/>
      <c r="T233" s="78"/>
      <c r="U233" s="78"/>
    </row>
    <row r="234" spans="1:21" s="131" customFormat="1" x14ac:dyDescent="0.2">
      <c r="A234" s="138"/>
      <c r="E234" s="157"/>
      <c r="F234" s="157"/>
      <c r="I234" s="78"/>
      <c r="J234" s="78"/>
      <c r="K234" s="78"/>
      <c r="L234" s="78"/>
      <c r="M234" s="78"/>
      <c r="N234" s="78"/>
      <c r="O234" s="78"/>
      <c r="P234" s="78"/>
      <c r="Q234" s="78"/>
      <c r="R234" s="78"/>
      <c r="S234" s="78"/>
      <c r="T234" s="78"/>
      <c r="U234" s="78"/>
    </row>
    <row r="235" spans="1:21" s="131" customFormat="1" x14ac:dyDescent="0.2">
      <c r="A235" s="138"/>
      <c r="E235" s="157"/>
      <c r="F235" s="157"/>
      <c r="I235" s="78"/>
      <c r="J235" s="78"/>
      <c r="K235" s="78"/>
      <c r="L235" s="78"/>
      <c r="M235" s="78"/>
      <c r="N235" s="78"/>
      <c r="O235" s="78"/>
      <c r="P235" s="78"/>
      <c r="Q235" s="78"/>
      <c r="R235" s="78"/>
      <c r="S235" s="78"/>
      <c r="T235" s="78"/>
      <c r="U235" s="78"/>
    </row>
    <row r="236" spans="1:21" s="131" customFormat="1" x14ac:dyDescent="0.2">
      <c r="A236" s="138"/>
      <c r="E236" s="157"/>
      <c r="F236" s="157"/>
      <c r="I236" s="78"/>
      <c r="J236" s="78"/>
      <c r="K236" s="78"/>
      <c r="L236" s="78"/>
      <c r="M236" s="78"/>
      <c r="N236" s="78"/>
      <c r="O236" s="78"/>
      <c r="P236" s="78"/>
      <c r="Q236" s="78"/>
      <c r="R236" s="78"/>
      <c r="S236" s="78"/>
      <c r="T236" s="78"/>
      <c r="U236" s="78"/>
    </row>
    <row r="237" spans="1:21" s="131" customFormat="1" x14ac:dyDescent="0.2">
      <c r="A237" s="138"/>
      <c r="E237" s="157"/>
      <c r="F237" s="157"/>
      <c r="I237" s="78"/>
      <c r="J237" s="78"/>
      <c r="K237" s="78"/>
      <c r="L237" s="78"/>
      <c r="M237" s="78"/>
      <c r="N237" s="78"/>
      <c r="O237" s="78"/>
      <c r="P237" s="78"/>
      <c r="Q237" s="78"/>
      <c r="R237" s="78"/>
      <c r="S237" s="78"/>
      <c r="T237" s="78"/>
      <c r="U237" s="78"/>
    </row>
    <row r="238" spans="1:21" s="131" customFormat="1" x14ac:dyDescent="0.2">
      <c r="A238" s="138"/>
      <c r="E238" s="157"/>
      <c r="F238" s="157"/>
      <c r="I238" s="78"/>
      <c r="J238" s="78"/>
      <c r="K238" s="78"/>
      <c r="L238" s="78"/>
      <c r="M238" s="78"/>
      <c r="N238" s="78"/>
      <c r="O238" s="78"/>
      <c r="P238" s="78"/>
      <c r="Q238" s="78"/>
      <c r="R238" s="78"/>
      <c r="S238" s="78"/>
      <c r="T238" s="78"/>
      <c r="U238" s="78"/>
    </row>
    <row r="239" spans="1:21" s="131" customFormat="1" x14ac:dyDescent="0.2">
      <c r="A239" s="138"/>
      <c r="E239" s="157"/>
      <c r="F239" s="157"/>
      <c r="I239" s="78"/>
      <c r="J239" s="78"/>
      <c r="K239" s="78"/>
      <c r="L239" s="78"/>
      <c r="M239" s="78"/>
      <c r="N239" s="78"/>
      <c r="O239" s="78"/>
      <c r="P239" s="78"/>
      <c r="Q239" s="78"/>
      <c r="R239" s="78"/>
      <c r="S239" s="78"/>
      <c r="T239" s="78"/>
      <c r="U239" s="78"/>
    </row>
    <row r="240" spans="1:21" s="131" customFormat="1" x14ac:dyDescent="0.2">
      <c r="A240" s="138"/>
      <c r="E240" s="157"/>
      <c r="F240" s="157"/>
      <c r="I240" s="78"/>
      <c r="J240" s="78"/>
      <c r="K240" s="78"/>
      <c r="L240" s="78"/>
      <c r="M240" s="78"/>
      <c r="N240" s="78"/>
      <c r="O240" s="78"/>
      <c r="P240" s="78"/>
      <c r="Q240" s="78"/>
      <c r="R240" s="78"/>
      <c r="S240" s="78"/>
      <c r="T240" s="78"/>
      <c r="U240" s="78"/>
    </row>
    <row r="241" spans="1:21" s="131" customFormat="1" x14ac:dyDescent="0.2">
      <c r="A241" s="138"/>
      <c r="E241" s="157"/>
      <c r="F241" s="157"/>
      <c r="I241" s="78"/>
      <c r="J241" s="78"/>
      <c r="K241" s="78"/>
      <c r="L241" s="78"/>
      <c r="M241" s="78"/>
      <c r="N241" s="78"/>
      <c r="O241" s="78"/>
      <c r="P241" s="78"/>
      <c r="Q241" s="78"/>
      <c r="R241" s="78"/>
      <c r="S241" s="78"/>
      <c r="T241" s="78"/>
      <c r="U241" s="78"/>
    </row>
    <row r="242" spans="1:21" s="131" customFormat="1" x14ac:dyDescent="0.2">
      <c r="A242" s="138"/>
      <c r="E242" s="157"/>
      <c r="F242" s="157"/>
      <c r="I242" s="78"/>
      <c r="J242" s="78"/>
      <c r="K242" s="78"/>
      <c r="L242" s="78"/>
      <c r="M242" s="78"/>
      <c r="N242" s="78"/>
      <c r="O242" s="78"/>
      <c r="P242" s="78"/>
      <c r="Q242" s="78"/>
      <c r="R242" s="78"/>
      <c r="S242" s="78"/>
      <c r="T242" s="78"/>
      <c r="U242" s="78"/>
    </row>
    <row r="243" spans="1:21" s="131" customFormat="1" x14ac:dyDescent="0.2">
      <c r="A243" s="138"/>
      <c r="E243" s="157"/>
      <c r="F243" s="157"/>
      <c r="I243" s="78"/>
      <c r="J243" s="78"/>
      <c r="K243" s="78"/>
      <c r="L243" s="78"/>
      <c r="M243" s="78"/>
      <c r="N243" s="78"/>
      <c r="O243" s="78"/>
      <c r="P243" s="78"/>
      <c r="Q243" s="78"/>
      <c r="R243" s="78"/>
      <c r="S243" s="78"/>
      <c r="T243" s="78"/>
      <c r="U243" s="78"/>
    </row>
    <row r="244" spans="1:21" s="131" customFormat="1" x14ac:dyDescent="0.2">
      <c r="A244" s="138"/>
      <c r="E244" s="157"/>
      <c r="F244" s="157"/>
      <c r="I244" s="78"/>
      <c r="J244" s="78"/>
      <c r="K244" s="78"/>
      <c r="L244" s="78"/>
      <c r="M244" s="78"/>
      <c r="N244" s="78"/>
      <c r="O244" s="78"/>
      <c r="P244" s="78"/>
      <c r="Q244" s="78"/>
      <c r="R244" s="78"/>
      <c r="S244" s="78"/>
      <c r="T244" s="78"/>
      <c r="U244" s="78"/>
    </row>
    <row r="245" spans="1:21" s="131" customFormat="1" x14ac:dyDescent="0.2">
      <c r="A245" s="138"/>
      <c r="E245" s="157"/>
      <c r="F245" s="157"/>
      <c r="I245" s="78"/>
      <c r="J245" s="78"/>
      <c r="K245" s="78"/>
      <c r="L245" s="78"/>
      <c r="M245" s="78"/>
      <c r="N245" s="78"/>
      <c r="O245" s="78"/>
      <c r="P245" s="78"/>
      <c r="Q245" s="78"/>
      <c r="R245" s="78"/>
      <c r="S245" s="78"/>
      <c r="T245" s="78"/>
      <c r="U245" s="78"/>
    </row>
    <row r="246" spans="1:21" s="131" customFormat="1" x14ac:dyDescent="0.2">
      <c r="A246" s="138"/>
      <c r="E246" s="157"/>
      <c r="F246" s="157"/>
      <c r="I246" s="78"/>
      <c r="J246" s="78"/>
      <c r="K246" s="78"/>
      <c r="L246" s="78"/>
      <c r="M246" s="78"/>
      <c r="N246" s="78"/>
      <c r="O246" s="78"/>
      <c r="P246" s="78"/>
      <c r="Q246" s="78"/>
      <c r="R246" s="78"/>
      <c r="S246" s="78"/>
      <c r="T246" s="78"/>
      <c r="U246" s="78"/>
    </row>
    <row r="247" spans="1:21" s="131" customFormat="1" x14ac:dyDescent="0.2">
      <c r="A247" s="138"/>
      <c r="E247" s="157"/>
      <c r="F247" s="157"/>
      <c r="I247" s="78"/>
      <c r="J247" s="78"/>
      <c r="K247" s="78"/>
      <c r="L247" s="78"/>
      <c r="M247" s="78"/>
      <c r="N247" s="78"/>
      <c r="O247" s="78"/>
      <c r="P247" s="78"/>
      <c r="Q247" s="78"/>
      <c r="R247" s="78"/>
      <c r="S247" s="78"/>
      <c r="T247" s="78"/>
      <c r="U247" s="78"/>
    </row>
    <row r="248" spans="1:21" s="131" customFormat="1" x14ac:dyDescent="0.2">
      <c r="A248" s="138"/>
      <c r="E248" s="157"/>
      <c r="F248" s="157"/>
      <c r="I248" s="78"/>
      <c r="J248" s="78"/>
      <c r="K248" s="78"/>
      <c r="L248" s="78"/>
      <c r="M248" s="78"/>
      <c r="N248" s="78"/>
      <c r="O248" s="78"/>
      <c r="P248" s="78"/>
      <c r="Q248" s="78"/>
      <c r="R248" s="78"/>
      <c r="S248" s="78"/>
      <c r="T248" s="78"/>
      <c r="U248" s="78"/>
    </row>
    <row r="249" spans="1:21" s="131" customFormat="1" x14ac:dyDescent="0.2">
      <c r="A249" s="138"/>
      <c r="E249" s="157"/>
      <c r="F249" s="157"/>
      <c r="I249" s="78"/>
      <c r="J249" s="78"/>
      <c r="K249" s="78"/>
      <c r="L249" s="78"/>
      <c r="M249" s="78"/>
      <c r="N249" s="78"/>
      <c r="O249" s="78"/>
      <c r="P249" s="78"/>
      <c r="Q249" s="78"/>
      <c r="R249" s="78"/>
      <c r="S249" s="78"/>
      <c r="T249" s="78"/>
      <c r="U249" s="78"/>
    </row>
    <row r="250" spans="1:21" s="131" customFormat="1" x14ac:dyDescent="0.2">
      <c r="A250" s="138"/>
      <c r="E250" s="157"/>
      <c r="F250" s="157"/>
      <c r="I250" s="78"/>
      <c r="J250" s="78"/>
      <c r="K250" s="78"/>
      <c r="L250" s="78"/>
      <c r="M250" s="78"/>
      <c r="N250" s="78"/>
      <c r="O250" s="78"/>
      <c r="P250" s="78"/>
      <c r="Q250" s="78"/>
      <c r="R250" s="78"/>
      <c r="S250" s="78"/>
      <c r="T250" s="78"/>
      <c r="U250" s="78"/>
    </row>
    <row r="251" spans="1:21" s="131" customFormat="1" x14ac:dyDescent="0.2">
      <c r="A251" s="138"/>
      <c r="E251" s="157"/>
      <c r="F251" s="157"/>
      <c r="I251" s="78"/>
      <c r="J251" s="78"/>
      <c r="K251" s="78"/>
      <c r="L251" s="78"/>
      <c r="M251" s="78"/>
      <c r="N251" s="78"/>
      <c r="O251" s="78"/>
      <c r="P251" s="78"/>
      <c r="Q251" s="78"/>
      <c r="R251" s="78"/>
      <c r="S251" s="78"/>
      <c r="T251" s="78"/>
      <c r="U251" s="78"/>
    </row>
    <row r="252" spans="1:21" s="131" customFormat="1" x14ac:dyDescent="0.2">
      <c r="A252" s="138"/>
      <c r="E252" s="157"/>
      <c r="F252" s="157"/>
      <c r="I252" s="78"/>
      <c r="J252" s="78"/>
      <c r="K252" s="78"/>
      <c r="L252" s="78"/>
      <c r="M252" s="78"/>
      <c r="N252" s="78"/>
      <c r="O252" s="78"/>
      <c r="P252" s="78"/>
      <c r="Q252" s="78"/>
      <c r="R252" s="78"/>
      <c r="S252" s="78"/>
      <c r="T252" s="78"/>
      <c r="U252" s="78"/>
    </row>
    <row r="253" spans="1:21" s="131" customFormat="1" x14ac:dyDescent="0.2">
      <c r="A253" s="138"/>
      <c r="E253" s="157"/>
      <c r="F253" s="157"/>
      <c r="I253" s="78"/>
      <c r="J253" s="78"/>
      <c r="K253" s="78"/>
      <c r="L253" s="78"/>
      <c r="M253" s="78"/>
      <c r="N253" s="78"/>
      <c r="O253" s="78"/>
      <c r="P253" s="78"/>
      <c r="Q253" s="78"/>
      <c r="R253" s="78"/>
      <c r="S253" s="78"/>
      <c r="T253" s="78"/>
      <c r="U253" s="78"/>
    </row>
    <row r="254" spans="1:21" s="131" customFormat="1" x14ac:dyDescent="0.2">
      <c r="A254" s="138"/>
      <c r="E254" s="157"/>
      <c r="F254" s="157"/>
      <c r="I254" s="78"/>
      <c r="J254" s="78"/>
      <c r="K254" s="78"/>
      <c r="L254" s="78"/>
      <c r="M254" s="78"/>
      <c r="N254" s="78"/>
      <c r="O254" s="78"/>
      <c r="P254" s="78"/>
      <c r="Q254" s="78"/>
      <c r="R254" s="78"/>
      <c r="S254" s="78"/>
      <c r="T254" s="78"/>
      <c r="U254" s="78"/>
    </row>
    <row r="255" spans="1:21" s="131" customFormat="1" x14ac:dyDescent="0.2">
      <c r="A255" s="138"/>
      <c r="E255" s="157"/>
      <c r="F255" s="157"/>
      <c r="I255" s="78"/>
      <c r="J255" s="78"/>
      <c r="K255" s="78"/>
      <c r="L255" s="78"/>
      <c r="M255" s="78"/>
      <c r="N255" s="78"/>
      <c r="O255" s="78"/>
      <c r="P255" s="78"/>
      <c r="Q255" s="78"/>
      <c r="R255" s="78"/>
      <c r="S255" s="78"/>
      <c r="T255" s="78"/>
      <c r="U255" s="78"/>
    </row>
    <row r="256" spans="1:21" s="131" customFormat="1" x14ac:dyDescent="0.2">
      <c r="A256" s="138"/>
      <c r="E256" s="157"/>
      <c r="F256" s="157"/>
      <c r="I256" s="78"/>
      <c r="J256" s="78"/>
      <c r="K256" s="78"/>
      <c r="L256" s="78"/>
      <c r="M256" s="78"/>
      <c r="N256" s="78"/>
      <c r="O256" s="78"/>
      <c r="P256" s="78"/>
      <c r="Q256" s="78"/>
      <c r="R256" s="78"/>
      <c r="S256" s="78"/>
      <c r="T256" s="78"/>
      <c r="U256" s="78"/>
    </row>
    <row r="257" spans="1:21" s="131" customFormat="1" x14ac:dyDescent="0.2">
      <c r="A257" s="138"/>
      <c r="E257" s="157"/>
      <c r="F257" s="157"/>
      <c r="I257" s="78"/>
      <c r="J257" s="78"/>
      <c r="K257" s="78"/>
      <c r="L257" s="78"/>
      <c r="M257" s="78"/>
      <c r="N257" s="78"/>
      <c r="O257" s="78"/>
      <c r="P257" s="78"/>
      <c r="Q257" s="78"/>
      <c r="R257" s="78"/>
      <c r="S257" s="78"/>
      <c r="T257" s="78"/>
      <c r="U257" s="78"/>
    </row>
    <row r="258" spans="1:21" s="131" customFormat="1" x14ac:dyDescent="0.2">
      <c r="A258" s="138"/>
      <c r="E258" s="157"/>
      <c r="F258" s="157"/>
      <c r="I258" s="78"/>
      <c r="J258" s="78"/>
      <c r="K258" s="78"/>
      <c r="L258" s="78"/>
      <c r="M258" s="78"/>
      <c r="N258" s="78"/>
      <c r="O258" s="78"/>
      <c r="P258" s="78"/>
      <c r="Q258" s="78"/>
      <c r="R258" s="78"/>
      <c r="S258" s="78"/>
      <c r="T258" s="78"/>
      <c r="U258" s="78"/>
    </row>
    <row r="259" spans="1:21" s="131" customFormat="1" x14ac:dyDescent="0.2">
      <c r="A259" s="138"/>
      <c r="E259" s="157"/>
      <c r="F259" s="157"/>
      <c r="I259" s="78"/>
      <c r="J259" s="78"/>
      <c r="K259" s="78"/>
      <c r="L259" s="78"/>
      <c r="M259" s="78"/>
      <c r="N259" s="78"/>
      <c r="O259" s="78"/>
      <c r="P259" s="78"/>
      <c r="Q259" s="78"/>
      <c r="R259" s="78"/>
      <c r="S259" s="78"/>
      <c r="T259" s="78"/>
      <c r="U259" s="78"/>
    </row>
    <row r="260" spans="1:21" s="131" customFormat="1" x14ac:dyDescent="0.2">
      <c r="A260" s="138"/>
      <c r="E260" s="157"/>
      <c r="F260" s="157"/>
      <c r="I260" s="78"/>
      <c r="J260" s="78"/>
      <c r="K260" s="78"/>
      <c r="L260" s="78"/>
      <c r="M260" s="78"/>
      <c r="N260" s="78"/>
      <c r="O260" s="78"/>
      <c r="P260" s="78"/>
      <c r="Q260" s="78"/>
      <c r="R260" s="78"/>
      <c r="S260" s="78"/>
      <c r="T260" s="78"/>
      <c r="U260" s="78"/>
    </row>
    <row r="261" spans="1:21" s="131" customFormat="1" x14ac:dyDescent="0.2">
      <c r="A261" s="138"/>
      <c r="E261" s="157"/>
      <c r="F261" s="157"/>
      <c r="I261" s="78"/>
      <c r="J261" s="78"/>
      <c r="K261" s="78"/>
      <c r="L261" s="78"/>
      <c r="M261" s="78"/>
      <c r="N261" s="78"/>
      <c r="O261" s="78"/>
      <c r="P261" s="78"/>
      <c r="Q261" s="78"/>
      <c r="R261" s="78"/>
      <c r="S261" s="78"/>
      <c r="T261" s="78"/>
      <c r="U261" s="78"/>
    </row>
    <row r="262" spans="1:21" s="131" customFormat="1" x14ac:dyDescent="0.2">
      <c r="A262" s="138"/>
      <c r="E262" s="157"/>
      <c r="F262" s="157"/>
      <c r="I262" s="78"/>
      <c r="J262" s="78"/>
      <c r="K262" s="78"/>
      <c r="L262" s="78"/>
      <c r="M262" s="78"/>
      <c r="N262" s="78"/>
      <c r="O262" s="78"/>
      <c r="P262" s="78"/>
      <c r="Q262" s="78"/>
      <c r="R262" s="78"/>
      <c r="S262" s="78"/>
      <c r="T262" s="78"/>
      <c r="U262" s="78"/>
    </row>
    <row r="263" spans="1:21" s="131" customFormat="1" x14ac:dyDescent="0.2">
      <c r="A263" s="138"/>
      <c r="E263" s="157"/>
      <c r="F263" s="157"/>
      <c r="I263" s="78"/>
      <c r="J263" s="78"/>
      <c r="K263" s="78"/>
      <c r="L263" s="78"/>
      <c r="M263" s="78"/>
      <c r="N263" s="78"/>
      <c r="O263" s="78"/>
      <c r="P263" s="78"/>
      <c r="Q263" s="78"/>
      <c r="R263" s="78"/>
      <c r="S263" s="78"/>
      <c r="T263" s="78"/>
      <c r="U263" s="78"/>
    </row>
    <row r="264" spans="1:21" s="131" customFormat="1" x14ac:dyDescent="0.2">
      <c r="A264" s="138"/>
      <c r="E264" s="157"/>
      <c r="F264" s="157"/>
      <c r="I264" s="78"/>
      <c r="J264" s="78"/>
      <c r="K264" s="78"/>
      <c r="L264" s="78"/>
      <c r="M264" s="78"/>
      <c r="N264" s="78"/>
      <c r="O264" s="78"/>
      <c r="P264" s="78"/>
      <c r="Q264" s="78"/>
      <c r="R264" s="78"/>
      <c r="S264" s="78"/>
      <c r="T264" s="78"/>
      <c r="U264" s="78"/>
    </row>
    <row r="265" spans="1:21" s="131" customFormat="1" x14ac:dyDescent="0.2">
      <c r="A265" s="138"/>
      <c r="E265" s="157"/>
      <c r="F265" s="157"/>
      <c r="I265" s="78"/>
      <c r="J265" s="78"/>
      <c r="K265" s="78"/>
      <c r="L265" s="78"/>
      <c r="M265" s="78"/>
      <c r="N265" s="78"/>
      <c r="O265" s="78"/>
      <c r="P265" s="78"/>
      <c r="Q265" s="78"/>
      <c r="R265" s="78"/>
      <c r="S265" s="78"/>
      <c r="T265" s="78"/>
      <c r="U265" s="78"/>
    </row>
    <row r="266" spans="1:21" s="131" customFormat="1" x14ac:dyDescent="0.2">
      <c r="A266" s="138"/>
      <c r="E266" s="157"/>
      <c r="F266" s="157"/>
      <c r="I266" s="78"/>
      <c r="J266" s="78"/>
      <c r="K266" s="78"/>
      <c r="L266" s="78"/>
      <c r="M266" s="78"/>
      <c r="N266" s="78"/>
      <c r="O266" s="78"/>
      <c r="P266" s="78"/>
      <c r="Q266" s="78"/>
      <c r="R266" s="78"/>
      <c r="S266" s="78"/>
      <c r="T266" s="78"/>
      <c r="U266" s="78"/>
    </row>
    <row r="267" spans="1:21" s="131" customFormat="1" x14ac:dyDescent="0.2">
      <c r="A267" s="138"/>
      <c r="E267" s="157"/>
      <c r="F267" s="157"/>
      <c r="I267" s="78"/>
      <c r="J267" s="78"/>
      <c r="K267" s="78"/>
      <c r="L267" s="78"/>
      <c r="M267" s="78"/>
      <c r="N267" s="78"/>
      <c r="O267" s="78"/>
      <c r="P267" s="78"/>
      <c r="Q267" s="78"/>
      <c r="R267" s="78"/>
      <c r="S267" s="78"/>
      <c r="T267" s="78"/>
      <c r="U267" s="78"/>
    </row>
    <row r="268" spans="1:21" s="131" customFormat="1" x14ac:dyDescent="0.2">
      <c r="A268" s="138"/>
      <c r="E268" s="157"/>
      <c r="F268" s="157"/>
      <c r="I268" s="78"/>
      <c r="J268" s="78"/>
      <c r="K268" s="78"/>
      <c r="L268" s="78"/>
      <c r="M268" s="78"/>
      <c r="N268" s="78"/>
      <c r="O268" s="78"/>
      <c r="P268" s="78"/>
      <c r="Q268" s="78"/>
      <c r="R268" s="78"/>
      <c r="S268" s="78"/>
      <c r="T268" s="78"/>
      <c r="U268" s="78"/>
    </row>
    <row r="269" spans="1:21" s="131" customFormat="1" x14ac:dyDescent="0.2">
      <c r="A269" s="138"/>
      <c r="E269" s="157"/>
      <c r="F269" s="157"/>
      <c r="I269" s="78"/>
      <c r="J269" s="78"/>
      <c r="K269" s="78"/>
      <c r="L269" s="78"/>
      <c r="M269" s="78"/>
      <c r="N269" s="78"/>
      <c r="O269" s="78"/>
      <c r="P269" s="78"/>
      <c r="Q269" s="78"/>
      <c r="R269" s="78"/>
      <c r="S269" s="78"/>
      <c r="T269" s="78"/>
      <c r="U269" s="78"/>
    </row>
    <row r="270" spans="1:21" s="131" customFormat="1" x14ac:dyDescent="0.2">
      <c r="A270" s="138"/>
      <c r="E270" s="157"/>
      <c r="F270" s="157"/>
      <c r="I270" s="78"/>
      <c r="J270" s="78"/>
      <c r="K270" s="78"/>
      <c r="L270" s="78"/>
      <c r="M270" s="78"/>
      <c r="N270" s="78"/>
      <c r="O270" s="78"/>
      <c r="P270" s="78"/>
      <c r="Q270" s="78"/>
      <c r="R270" s="78"/>
      <c r="S270" s="78"/>
      <c r="T270" s="78"/>
      <c r="U270" s="78"/>
    </row>
    <row r="271" spans="1:21" s="131" customFormat="1" x14ac:dyDescent="0.2">
      <c r="A271" s="138"/>
      <c r="E271" s="157"/>
      <c r="F271" s="157"/>
      <c r="I271" s="78"/>
      <c r="J271" s="78"/>
      <c r="K271" s="78"/>
      <c r="L271" s="78"/>
      <c r="M271" s="78"/>
      <c r="N271" s="78"/>
      <c r="O271" s="78"/>
      <c r="P271" s="78"/>
      <c r="Q271" s="78"/>
      <c r="R271" s="78"/>
      <c r="S271" s="78"/>
      <c r="T271" s="78"/>
      <c r="U271" s="78"/>
    </row>
    <row r="272" spans="1:21" s="131" customFormat="1" x14ac:dyDescent="0.2">
      <c r="A272" s="138"/>
      <c r="E272" s="157"/>
      <c r="F272" s="157"/>
      <c r="I272" s="78"/>
      <c r="J272" s="78"/>
      <c r="K272" s="78"/>
      <c r="L272" s="78"/>
      <c r="M272" s="78"/>
      <c r="N272" s="78"/>
      <c r="O272" s="78"/>
      <c r="P272" s="78"/>
      <c r="Q272" s="78"/>
      <c r="R272" s="78"/>
      <c r="S272" s="78"/>
      <c r="T272" s="78"/>
      <c r="U272" s="78"/>
    </row>
    <row r="273" spans="1:21" s="131" customFormat="1" x14ac:dyDescent="0.2">
      <c r="A273" s="138"/>
      <c r="E273" s="157"/>
      <c r="F273" s="157"/>
      <c r="I273" s="78"/>
      <c r="J273" s="78"/>
      <c r="K273" s="78"/>
      <c r="L273" s="78"/>
      <c r="M273" s="78"/>
      <c r="N273" s="78"/>
      <c r="O273" s="78"/>
      <c r="P273" s="78"/>
      <c r="Q273" s="78"/>
      <c r="R273" s="78"/>
      <c r="S273" s="78"/>
      <c r="T273" s="78"/>
      <c r="U273" s="78"/>
    </row>
    <row r="274" spans="1:21" s="131" customFormat="1" x14ac:dyDescent="0.2">
      <c r="A274" s="138"/>
      <c r="E274" s="157"/>
      <c r="F274" s="157"/>
      <c r="I274" s="78"/>
      <c r="J274" s="78"/>
      <c r="K274" s="78"/>
      <c r="L274" s="78"/>
      <c r="M274" s="78"/>
      <c r="N274" s="78"/>
      <c r="O274" s="78"/>
      <c r="P274" s="78"/>
      <c r="Q274" s="78"/>
      <c r="R274" s="78"/>
      <c r="S274" s="78"/>
      <c r="T274" s="78"/>
      <c r="U274" s="78"/>
    </row>
    <row r="275" spans="1:21" s="131" customFormat="1" x14ac:dyDescent="0.2">
      <c r="A275" s="138"/>
      <c r="E275" s="157"/>
      <c r="F275" s="157"/>
      <c r="I275" s="78"/>
      <c r="J275" s="78"/>
      <c r="K275" s="78"/>
      <c r="L275" s="78"/>
      <c r="M275" s="78"/>
      <c r="N275" s="78"/>
      <c r="O275" s="78"/>
      <c r="P275" s="78"/>
      <c r="Q275" s="78"/>
      <c r="R275" s="78"/>
      <c r="S275" s="78"/>
      <c r="T275" s="78"/>
      <c r="U275" s="78"/>
    </row>
    <row r="276" spans="1:21" s="131" customFormat="1" x14ac:dyDescent="0.2">
      <c r="A276" s="138"/>
      <c r="E276" s="157"/>
      <c r="F276" s="157"/>
      <c r="I276" s="78"/>
      <c r="J276" s="78"/>
      <c r="K276" s="78"/>
      <c r="L276" s="78"/>
      <c r="M276" s="78"/>
      <c r="N276" s="78"/>
      <c r="O276" s="78"/>
      <c r="P276" s="78"/>
      <c r="Q276" s="78"/>
      <c r="R276" s="78"/>
      <c r="S276" s="78"/>
      <c r="T276" s="78"/>
      <c r="U276" s="78"/>
    </row>
    <row r="277" spans="1:21" s="131" customFormat="1" x14ac:dyDescent="0.2">
      <c r="A277" s="138"/>
      <c r="E277" s="157"/>
      <c r="F277" s="157"/>
      <c r="I277" s="78"/>
      <c r="J277" s="78"/>
      <c r="K277" s="78"/>
      <c r="L277" s="78"/>
      <c r="M277" s="78"/>
      <c r="N277" s="78"/>
      <c r="O277" s="78"/>
      <c r="P277" s="78"/>
      <c r="Q277" s="78"/>
      <c r="R277" s="78"/>
      <c r="S277" s="78"/>
      <c r="T277" s="78"/>
      <c r="U277" s="78"/>
    </row>
    <row r="278" spans="1:21" s="131" customFormat="1" x14ac:dyDescent="0.2">
      <c r="A278" s="138"/>
      <c r="E278" s="157"/>
      <c r="F278" s="157"/>
      <c r="I278" s="78"/>
      <c r="J278" s="78"/>
      <c r="K278" s="78"/>
      <c r="L278" s="78"/>
      <c r="M278" s="78"/>
      <c r="N278" s="78"/>
      <c r="O278" s="78"/>
      <c r="P278" s="78"/>
      <c r="Q278" s="78"/>
      <c r="R278" s="78"/>
      <c r="S278" s="78"/>
      <c r="T278" s="78"/>
      <c r="U278" s="78"/>
    </row>
    <row r="279" spans="1:21" s="131" customFormat="1" x14ac:dyDescent="0.2">
      <c r="A279" s="138"/>
      <c r="E279" s="157"/>
      <c r="F279" s="157"/>
      <c r="I279" s="78"/>
      <c r="J279" s="78"/>
      <c r="K279" s="78"/>
      <c r="L279" s="78"/>
      <c r="M279" s="78"/>
      <c r="N279" s="78"/>
      <c r="O279" s="78"/>
      <c r="P279" s="78"/>
      <c r="Q279" s="78"/>
      <c r="R279" s="78"/>
      <c r="S279" s="78"/>
      <c r="T279" s="78"/>
      <c r="U279" s="78"/>
    </row>
    <row r="280" spans="1:21" s="131" customFormat="1" x14ac:dyDescent="0.2">
      <c r="A280" s="138"/>
      <c r="E280" s="157"/>
      <c r="F280" s="157"/>
      <c r="I280" s="78"/>
      <c r="J280" s="78"/>
      <c r="K280" s="78"/>
      <c r="L280" s="78"/>
      <c r="M280" s="78"/>
      <c r="N280" s="78"/>
      <c r="O280" s="78"/>
      <c r="P280" s="78"/>
      <c r="Q280" s="78"/>
      <c r="R280" s="78"/>
      <c r="S280" s="78"/>
      <c r="T280" s="78"/>
      <c r="U280" s="78"/>
    </row>
    <row r="281" spans="1:21" s="131" customFormat="1" x14ac:dyDescent="0.2">
      <c r="A281" s="138"/>
      <c r="E281" s="157"/>
      <c r="F281" s="157"/>
      <c r="I281" s="78"/>
      <c r="J281" s="78"/>
      <c r="K281" s="78"/>
      <c r="L281" s="78"/>
      <c r="M281" s="78"/>
      <c r="N281" s="78"/>
      <c r="O281" s="78"/>
      <c r="P281" s="78"/>
      <c r="Q281" s="78"/>
      <c r="R281" s="78"/>
      <c r="S281" s="78"/>
      <c r="T281" s="78"/>
      <c r="U281" s="78"/>
    </row>
    <row r="282" spans="1:21" s="131" customFormat="1" x14ac:dyDescent="0.2">
      <c r="A282" s="138"/>
      <c r="E282" s="157"/>
      <c r="F282" s="157"/>
      <c r="I282" s="78"/>
      <c r="J282" s="78"/>
      <c r="K282" s="78"/>
      <c r="L282" s="78"/>
      <c r="M282" s="78"/>
      <c r="N282" s="78"/>
      <c r="O282" s="78"/>
      <c r="P282" s="78"/>
      <c r="Q282" s="78"/>
      <c r="R282" s="78"/>
      <c r="S282" s="78"/>
      <c r="T282" s="78"/>
      <c r="U282" s="78"/>
    </row>
    <row r="283" spans="1:21" s="131" customFormat="1" x14ac:dyDescent="0.2">
      <c r="A283" s="138"/>
      <c r="E283" s="157"/>
      <c r="F283" s="157"/>
      <c r="I283" s="78"/>
      <c r="J283" s="78"/>
      <c r="K283" s="78"/>
      <c r="L283" s="78"/>
      <c r="M283" s="78"/>
      <c r="N283" s="78"/>
      <c r="O283" s="78"/>
      <c r="P283" s="78"/>
      <c r="Q283" s="78"/>
      <c r="R283" s="78"/>
      <c r="S283" s="78"/>
      <c r="T283" s="78"/>
      <c r="U283" s="78"/>
    </row>
    <row r="284" spans="1:21" s="131" customFormat="1" x14ac:dyDescent="0.2">
      <c r="A284" s="138"/>
      <c r="E284" s="157"/>
      <c r="F284" s="157"/>
      <c r="I284" s="78"/>
      <c r="J284" s="78"/>
      <c r="K284" s="78"/>
      <c r="L284" s="78"/>
      <c r="M284" s="78"/>
      <c r="N284" s="78"/>
      <c r="O284" s="78"/>
      <c r="P284" s="78"/>
      <c r="Q284" s="78"/>
      <c r="R284" s="78"/>
      <c r="S284" s="78"/>
      <c r="T284" s="78"/>
      <c r="U284" s="78"/>
    </row>
    <row r="285" spans="1:21" s="131" customFormat="1" x14ac:dyDescent="0.2">
      <c r="A285" s="138"/>
      <c r="E285" s="157"/>
      <c r="F285" s="157"/>
      <c r="I285" s="78"/>
      <c r="J285" s="78"/>
      <c r="K285" s="78"/>
      <c r="L285" s="78"/>
      <c r="M285" s="78"/>
      <c r="N285" s="78"/>
      <c r="O285" s="78"/>
      <c r="P285" s="78"/>
      <c r="Q285" s="78"/>
      <c r="R285" s="78"/>
      <c r="S285" s="78"/>
      <c r="T285" s="78"/>
      <c r="U285" s="78"/>
    </row>
    <row r="286" spans="1:21" s="131" customFormat="1" x14ac:dyDescent="0.2">
      <c r="A286" s="138"/>
      <c r="E286" s="157"/>
      <c r="F286" s="157"/>
      <c r="I286" s="78"/>
      <c r="J286" s="78"/>
      <c r="K286" s="78"/>
      <c r="L286" s="78"/>
      <c r="M286" s="78"/>
      <c r="N286" s="78"/>
      <c r="O286" s="78"/>
      <c r="P286" s="78"/>
      <c r="Q286" s="78"/>
      <c r="R286" s="78"/>
      <c r="S286" s="78"/>
      <c r="T286" s="78"/>
      <c r="U286" s="78"/>
    </row>
    <row r="287" spans="1:21" s="131" customFormat="1" x14ac:dyDescent="0.2">
      <c r="A287" s="138"/>
      <c r="E287" s="157"/>
      <c r="F287" s="157"/>
      <c r="I287" s="78"/>
      <c r="J287" s="78"/>
      <c r="K287" s="78"/>
      <c r="L287" s="78"/>
      <c r="M287" s="78"/>
      <c r="N287" s="78"/>
      <c r="O287" s="78"/>
      <c r="P287" s="78"/>
      <c r="Q287" s="78"/>
      <c r="R287" s="78"/>
      <c r="S287" s="78"/>
      <c r="T287" s="78"/>
      <c r="U287" s="78"/>
    </row>
    <row r="288" spans="1:21" s="131" customFormat="1" x14ac:dyDescent="0.2">
      <c r="A288" s="138"/>
      <c r="E288" s="157"/>
      <c r="F288" s="157"/>
      <c r="I288" s="78"/>
      <c r="J288" s="78"/>
      <c r="K288" s="78"/>
      <c r="L288" s="78"/>
      <c r="M288" s="78"/>
      <c r="N288" s="78"/>
      <c r="O288" s="78"/>
      <c r="P288" s="78"/>
      <c r="Q288" s="78"/>
      <c r="R288" s="78"/>
      <c r="S288" s="78"/>
      <c r="T288" s="78"/>
      <c r="U288" s="78"/>
    </row>
    <row r="289" spans="1:21" s="131" customFormat="1" x14ac:dyDescent="0.2">
      <c r="A289" s="138"/>
      <c r="E289" s="157"/>
      <c r="F289" s="157"/>
      <c r="I289" s="78"/>
      <c r="J289" s="78"/>
      <c r="K289" s="78"/>
      <c r="L289" s="78"/>
      <c r="M289" s="78"/>
      <c r="N289" s="78"/>
      <c r="O289" s="78"/>
      <c r="P289" s="78"/>
      <c r="Q289" s="78"/>
      <c r="R289" s="78"/>
      <c r="S289" s="78"/>
      <c r="T289" s="78"/>
      <c r="U289" s="78"/>
    </row>
    <row r="290" spans="1:21" s="131" customFormat="1" x14ac:dyDescent="0.2">
      <c r="A290" s="138"/>
      <c r="E290" s="157"/>
      <c r="F290" s="157"/>
      <c r="I290" s="78"/>
      <c r="J290" s="78"/>
      <c r="K290" s="78"/>
      <c r="L290" s="78"/>
      <c r="M290" s="78"/>
      <c r="N290" s="78"/>
      <c r="O290" s="78"/>
      <c r="P290" s="78"/>
      <c r="Q290" s="78"/>
      <c r="R290" s="78"/>
      <c r="S290" s="78"/>
      <c r="T290" s="78"/>
      <c r="U290" s="78"/>
    </row>
    <row r="291" spans="1:21" s="131" customFormat="1" x14ac:dyDescent="0.2">
      <c r="A291" s="138"/>
      <c r="E291" s="157"/>
      <c r="F291" s="157"/>
      <c r="I291" s="78"/>
      <c r="J291" s="78"/>
      <c r="K291" s="78"/>
      <c r="L291" s="78"/>
      <c r="M291" s="78"/>
      <c r="N291" s="78"/>
      <c r="O291" s="78"/>
      <c r="P291" s="78"/>
      <c r="Q291" s="78"/>
      <c r="R291" s="78"/>
      <c r="S291" s="78"/>
      <c r="T291" s="78"/>
      <c r="U291" s="78"/>
    </row>
    <row r="292" spans="1:21" s="131" customFormat="1" x14ac:dyDescent="0.2">
      <c r="A292" s="138"/>
      <c r="E292" s="157"/>
      <c r="F292" s="157"/>
      <c r="I292" s="78"/>
      <c r="J292" s="78"/>
      <c r="K292" s="78"/>
      <c r="L292" s="78"/>
      <c r="M292" s="78"/>
      <c r="N292" s="78"/>
      <c r="O292" s="78"/>
      <c r="P292" s="78"/>
      <c r="Q292" s="78"/>
      <c r="R292" s="78"/>
      <c r="S292" s="78"/>
      <c r="T292" s="78"/>
      <c r="U292" s="78"/>
    </row>
    <row r="293" spans="1:21" s="131" customFormat="1" x14ac:dyDescent="0.2">
      <c r="A293" s="138"/>
      <c r="E293" s="157"/>
      <c r="F293" s="157"/>
      <c r="I293" s="78"/>
      <c r="J293" s="78"/>
      <c r="K293" s="78"/>
      <c r="L293" s="78"/>
      <c r="M293" s="78"/>
      <c r="N293" s="78"/>
      <c r="O293" s="78"/>
      <c r="P293" s="78"/>
      <c r="Q293" s="78"/>
      <c r="R293" s="78"/>
      <c r="S293" s="78"/>
      <c r="T293" s="78"/>
      <c r="U293" s="78"/>
    </row>
    <row r="294" spans="1:21" s="131" customFormat="1" x14ac:dyDescent="0.2">
      <c r="A294" s="138"/>
      <c r="E294" s="157"/>
      <c r="F294" s="157"/>
      <c r="I294" s="78"/>
      <c r="J294" s="78"/>
      <c r="K294" s="78"/>
      <c r="L294" s="78"/>
      <c r="M294" s="78"/>
      <c r="N294" s="78"/>
      <c r="O294" s="78"/>
      <c r="P294" s="78"/>
      <c r="Q294" s="78"/>
      <c r="R294" s="78"/>
      <c r="S294" s="78"/>
      <c r="T294" s="78"/>
      <c r="U294" s="78"/>
    </row>
    <row r="295" spans="1:21" s="131" customFormat="1" x14ac:dyDescent="0.2">
      <c r="A295" s="138"/>
      <c r="E295" s="157"/>
      <c r="F295" s="157"/>
      <c r="I295" s="78"/>
      <c r="J295" s="78"/>
      <c r="K295" s="78"/>
      <c r="L295" s="78"/>
      <c r="M295" s="78"/>
      <c r="N295" s="78"/>
      <c r="O295" s="78"/>
      <c r="P295" s="78"/>
      <c r="Q295" s="78"/>
      <c r="R295" s="78"/>
      <c r="S295" s="78"/>
      <c r="T295" s="78"/>
      <c r="U295" s="78"/>
    </row>
    <row r="296" spans="1:21" s="131" customFormat="1" x14ac:dyDescent="0.2">
      <c r="A296" s="138"/>
      <c r="E296" s="157"/>
      <c r="F296" s="157"/>
      <c r="I296" s="78"/>
      <c r="J296" s="78"/>
      <c r="K296" s="78"/>
      <c r="L296" s="78"/>
      <c r="M296" s="78"/>
      <c r="N296" s="78"/>
      <c r="O296" s="78"/>
      <c r="P296" s="78"/>
      <c r="Q296" s="78"/>
      <c r="R296" s="78"/>
      <c r="S296" s="78"/>
      <c r="T296" s="78"/>
      <c r="U296" s="78"/>
    </row>
    <row r="297" spans="1:21" s="131" customFormat="1" x14ac:dyDescent="0.2">
      <c r="A297" s="138"/>
      <c r="E297" s="157"/>
      <c r="F297" s="157"/>
      <c r="I297" s="78"/>
      <c r="J297" s="78"/>
      <c r="K297" s="78"/>
      <c r="L297" s="78"/>
      <c r="M297" s="78"/>
      <c r="N297" s="78"/>
      <c r="O297" s="78"/>
      <c r="P297" s="78"/>
      <c r="Q297" s="78"/>
      <c r="R297" s="78"/>
      <c r="S297" s="78"/>
      <c r="T297" s="78"/>
      <c r="U297" s="78"/>
    </row>
    <row r="298" spans="1:21" s="131" customFormat="1" x14ac:dyDescent="0.2">
      <c r="A298" s="138"/>
      <c r="E298" s="157"/>
      <c r="F298" s="157"/>
      <c r="I298" s="78"/>
      <c r="J298" s="78"/>
      <c r="K298" s="78"/>
      <c r="L298" s="78"/>
      <c r="M298" s="78"/>
      <c r="N298" s="78"/>
      <c r="O298" s="78"/>
      <c r="P298" s="78"/>
      <c r="Q298" s="78"/>
      <c r="R298" s="78"/>
      <c r="S298" s="78"/>
      <c r="T298" s="78"/>
      <c r="U298" s="78"/>
    </row>
    <row r="299" spans="1:21" s="131" customFormat="1" x14ac:dyDescent="0.2">
      <c r="A299" s="138"/>
      <c r="E299" s="157"/>
      <c r="F299" s="157"/>
      <c r="I299" s="78"/>
      <c r="J299" s="78"/>
      <c r="K299" s="78"/>
      <c r="L299" s="78"/>
      <c r="M299" s="78"/>
      <c r="N299" s="78"/>
      <c r="O299" s="78"/>
      <c r="P299" s="78"/>
      <c r="Q299" s="78"/>
      <c r="R299" s="78"/>
      <c r="S299" s="78"/>
      <c r="T299" s="78"/>
      <c r="U299" s="78"/>
    </row>
    <row r="300" spans="1:21" s="131" customFormat="1" x14ac:dyDescent="0.2">
      <c r="A300" s="138"/>
      <c r="E300" s="157"/>
      <c r="F300" s="157"/>
      <c r="I300" s="78"/>
      <c r="J300" s="78"/>
      <c r="K300" s="78"/>
      <c r="L300" s="78"/>
      <c r="M300" s="78"/>
      <c r="N300" s="78"/>
      <c r="O300" s="78"/>
      <c r="P300" s="78"/>
      <c r="Q300" s="78"/>
      <c r="R300" s="78"/>
      <c r="S300" s="78"/>
      <c r="T300" s="78"/>
      <c r="U300" s="78"/>
    </row>
    <row r="301" spans="1:21" s="131" customFormat="1" x14ac:dyDescent="0.2">
      <c r="A301" s="138"/>
      <c r="E301" s="157"/>
      <c r="F301" s="157"/>
      <c r="I301" s="78"/>
      <c r="J301" s="78"/>
      <c r="K301" s="78"/>
      <c r="L301" s="78"/>
      <c r="M301" s="78"/>
      <c r="N301" s="78"/>
      <c r="O301" s="78"/>
      <c r="P301" s="78"/>
      <c r="Q301" s="78"/>
      <c r="R301" s="78"/>
      <c r="S301" s="78"/>
      <c r="T301" s="78"/>
      <c r="U301" s="78"/>
    </row>
    <row r="302" spans="1:21" s="131" customFormat="1" x14ac:dyDescent="0.2">
      <c r="A302" s="138"/>
      <c r="E302" s="157"/>
      <c r="F302" s="157"/>
      <c r="I302" s="78"/>
      <c r="J302" s="78"/>
      <c r="K302" s="78"/>
      <c r="L302" s="78"/>
      <c r="M302" s="78"/>
      <c r="N302" s="78"/>
      <c r="O302" s="78"/>
      <c r="P302" s="78"/>
      <c r="Q302" s="78"/>
      <c r="R302" s="78"/>
      <c r="S302" s="78"/>
      <c r="T302" s="78"/>
      <c r="U302" s="78"/>
    </row>
    <row r="303" spans="1:21" s="131" customFormat="1" x14ac:dyDescent="0.2">
      <c r="A303" s="138"/>
      <c r="E303" s="157"/>
      <c r="F303" s="157"/>
      <c r="I303" s="78"/>
      <c r="J303" s="78"/>
      <c r="K303" s="78"/>
      <c r="L303" s="78"/>
      <c r="M303" s="78"/>
      <c r="N303" s="78"/>
      <c r="O303" s="78"/>
      <c r="P303" s="78"/>
      <c r="Q303" s="78"/>
      <c r="R303" s="78"/>
      <c r="S303" s="78"/>
      <c r="T303" s="78"/>
      <c r="U303" s="78"/>
    </row>
    <row r="304" spans="1:21" s="131" customFormat="1" x14ac:dyDescent="0.2">
      <c r="A304" s="138"/>
      <c r="E304" s="157"/>
      <c r="F304" s="157"/>
      <c r="I304" s="78"/>
      <c r="J304" s="78"/>
      <c r="K304" s="78"/>
      <c r="L304" s="78"/>
      <c r="M304" s="78"/>
      <c r="N304" s="78"/>
      <c r="O304" s="78"/>
      <c r="P304" s="78"/>
      <c r="Q304" s="78"/>
      <c r="R304" s="78"/>
      <c r="S304" s="78"/>
      <c r="T304" s="78"/>
      <c r="U304" s="78"/>
    </row>
    <row r="305" spans="1:21" s="131" customFormat="1" x14ac:dyDescent="0.2">
      <c r="A305" s="138"/>
      <c r="E305" s="157"/>
      <c r="F305" s="157"/>
      <c r="I305" s="78"/>
      <c r="J305" s="78"/>
      <c r="K305" s="78"/>
      <c r="L305" s="78"/>
      <c r="M305" s="78"/>
      <c r="N305" s="78"/>
      <c r="O305" s="78"/>
      <c r="P305" s="78"/>
      <c r="Q305" s="78"/>
      <c r="R305" s="78"/>
      <c r="S305" s="78"/>
      <c r="T305" s="78"/>
      <c r="U305" s="78"/>
    </row>
    <row r="306" spans="1:21" s="131" customFormat="1" x14ac:dyDescent="0.2">
      <c r="A306" s="138"/>
      <c r="E306" s="157"/>
      <c r="F306" s="157"/>
      <c r="I306" s="78"/>
      <c r="J306" s="78"/>
      <c r="K306" s="78"/>
      <c r="L306" s="78"/>
      <c r="M306" s="78"/>
      <c r="N306" s="78"/>
      <c r="O306" s="78"/>
      <c r="P306" s="78"/>
      <c r="Q306" s="78"/>
      <c r="R306" s="78"/>
      <c r="S306" s="78"/>
      <c r="T306" s="78"/>
      <c r="U306" s="78"/>
    </row>
    <row r="307" spans="1:21" s="131" customFormat="1" x14ac:dyDescent="0.2">
      <c r="A307" s="138"/>
      <c r="E307" s="157"/>
      <c r="F307" s="157"/>
      <c r="I307" s="78"/>
      <c r="J307" s="78"/>
      <c r="K307" s="78"/>
      <c r="L307" s="78"/>
      <c r="M307" s="78"/>
      <c r="N307" s="78"/>
      <c r="O307" s="78"/>
      <c r="P307" s="78"/>
      <c r="Q307" s="78"/>
      <c r="R307" s="78"/>
      <c r="S307" s="78"/>
      <c r="T307" s="78"/>
      <c r="U307" s="78"/>
    </row>
    <row r="308" spans="1:21" s="131" customFormat="1" x14ac:dyDescent="0.2">
      <c r="A308" s="138"/>
      <c r="E308" s="157"/>
      <c r="F308" s="157"/>
      <c r="I308" s="78"/>
      <c r="J308" s="78"/>
      <c r="K308" s="78"/>
      <c r="L308" s="78"/>
      <c r="M308" s="78"/>
      <c r="N308" s="78"/>
      <c r="O308" s="78"/>
      <c r="P308" s="78"/>
      <c r="Q308" s="78"/>
      <c r="R308" s="78"/>
      <c r="S308" s="78"/>
      <c r="T308" s="78"/>
      <c r="U308" s="78"/>
    </row>
    <row r="309" spans="1:21" s="131" customFormat="1" x14ac:dyDescent="0.2">
      <c r="A309" s="138"/>
      <c r="E309" s="157"/>
      <c r="F309" s="157"/>
      <c r="I309" s="78"/>
      <c r="J309" s="78"/>
      <c r="K309" s="78"/>
      <c r="L309" s="78"/>
      <c r="M309" s="78"/>
      <c r="N309" s="78"/>
      <c r="O309" s="78"/>
      <c r="P309" s="78"/>
      <c r="Q309" s="78"/>
      <c r="R309" s="78"/>
      <c r="S309" s="78"/>
      <c r="T309" s="78"/>
      <c r="U309" s="78"/>
    </row>
    <row r="310" spans="1:21" s="131" customFormat="1" x14ac:dyDescent="0.2">
      <c r="A310" s="138"/>
      <c r="E310" s="157"/>
      <c r="F310" s="157"/>
      <c r="I310" s="78"/>
      <c r="J310" s="78"/>
      <c r="K310" s="78"/>
      <c r="L310" s="78"/>
      <c r="M310" s="78"/>
      <c r="N310" s="78"/>
      <c r="O310" s="78"/>
      <c r="P310" s="78"/>
      <c r="Q310" s="78"/>
      <c r="R310" s="78"/>
      <c r="S310" s="78"/>
      <c r="T310" s="78"/>
      <c r="U310" s="78"/>
    </row>
    <row r="311" spans="1:21" s="131" customFormat="1" x14ac:dyDescent="0.2">
      <c r="A311" s="138"/>
      <c r="E311" s="157"/>
      <c r="F311" s="157"/>
      <c r="I311" s="78"/>
      <c r="J311" s="78"/>
      <c r="K311" s="78"/>
      <c r="L311" s="78"/>
      <c r="M311" s="78"/>
      <c r="N311" s="78"/>
      <c r="O311" s="78"/>
      <c r="P311" s="78"/>
      <c r="Q311" s="78"/>
      <c r="R311" s="78"/>
      <c r="S311" s="78"/>
      <c r="T311" s="78"/>
      <c r="U311" s="78"/>
    </row>
    <row r="312" spans="1:21" s="131" customFormat="1" x14ac:dyDescent="0.2">
      <c r="A312" s="138"/>
      <c r="E312" s="157"/>
      <c r="F312" s="157"/>
      <c r="I312" s="78"/>
      <c r="J312" s="78"/>
      <c r="K312" s="78"/>
      <c r="L312" s="78"/>
      <c r="M312" s="78"/>
      <c r="N312" s="78"/>
      <c r="O312" s="78"/>
      <c r="P312" s="78"/>
      <c r="Q312" s="78"/>
      <c r="R312" s="78"/>
      <c r="S312" s="78"/>
      <c r="T312" s="78"/>
      <c r="U312" s="78"/>
    </row>
    <row r="313" spans="1:21" s="131" customFormat="1" x14ac:dyDescent="0.2">
      <c r="A313" s="138"/>
      <c r="E313" s="157"/>
      <c r="F313" s="157"/>
      <c r="I313" s="78"/>
      <c r="J313" s="78"/>
      <c r="K313" s="78"/>
      <c r="L313" s="78"/>
      <c r="M313" s="78"/>
      <c r="N313" s="78"/>
      <c r="O313" s="78"/>
      <c r="P313" s="78"/>
      <c r="Q313" s="78"/>
      <c r="R313" s="78"/>
      <c r="S313" s="78"/>
      <c r="T313" s="78"/>
      <c r="U313" s="78"/>
    </row>
    <row r="314" spans="1:21" s="131" customFormat="1" x14ac:dyDescent="0.2">
      <c r="A314" s="138"/>
      <c r="E314" s="157"/>
      <c r="F314" s="157"/>
      <c r="I314" s="78"/>
      <c r="J314" s="78"/>
      <c r="K314" s="78"/>
      <c r="L314" s="78"/>
      <c r="M314" s="78"/>
      <c r="N314" s="78"/>
      <c r="O314" s="78"/>
      <c r="P314" s="78"/>
      <c r="Q314" s="78"/>
      <c r="R314" s="78"/>
      <c r="S314" s="78"/>
      <c r="T314" s="78"/>
      <c r="U314" s="78"/>
    </row>
    <row r="315" spans="1:21" s="131" customFormat="1" x14ac:dyDescent="0.2">
      <c r="A315" s="138"/>
      <c r="E315" s="157"/>
      <c r="F315" s="157"/>
      <c r="I315" s="78"/>
      <c r="J315" s="78"/>
      <c r="K315" s="78"/>
      <c r="L315" s="78"/>
      <c r="M315" s="78"/>
      <c r="N315" s="78"/>
      <c r="O315" s="78"/>
      <c r="P315" s="78"/>
      <c r="Q315" s="78"/>
      <c r="R315" s="78"/>
      <c r="S315" s="78"/>
      <c r="T315" s="78"/>
      <c r="U315" s="78"/>
    </row>
    <row r="316" spans="1:21" s="131" customFormat="1" x14ac:dyDescent="0.2">
      <c r="A316" s="138"/>
      <c r="E316" s="157"/>
      <c r="F316" s="157"/>
      <c r="I316" s="78"/>
      <c r="J316" s="78"/>
      <c r="K316" s="78"/>
      <c r="L316" s="78"/>
      <c r="M316" s="78"/>
      <c r="N316" s="78"/>
      <c r="O316" s="78"/>
      <c r="P316" s="78"/>
      <c r="Q316" s="78"/>
      <c r="R316" s="78"/>
      <c r="S316" s="78"/>
      <c r="T316" s="78"/>
      <c r="U316" s="78"/>
    </row>
    <row r="317" spans="1:21" s="131" customFormat="1" x14ac:dyDescent="0.2">
      <c r="A317" s="138"/>
      <c r="E317" s="157"/>
      <c r="F317" s="157"/>
      <c r="I317" s="78"/>
      <c r="J317" s="78"/>
      <c r="K317" s="78"/>
      <c r="L317" s="78"/>
      <c r="M317" s="78"/>
      <c r="N317" s="78"/>
      <c r="O317" s="78"/>
      <c r="P317" s="78"/>
      <c r="Q317" s="78"/>
      <c r="R317" s="78"/>
      <c r="S317" s="78"/>
      <c r="T317" s="78"/>
      <c r="U317" s="78"/>
    </row>
    <row r="318" spans="1:21" s="131" customFormat="1" x14ac:dyDescent="0.2">
      <c r="A318" s="138"/>
      <c r="E318" s="157"/>
      <c r="F318" s="157"/>
      <c r="I318" s="78"/>
      <c r="J318" s="78"/>
      <c r="K318" s="78"/>
      <c r="L318" s="78"/>
      <c r="M318" s="78"/>
      <c r="N318" s="78"/>
      <c r="O318" s="78"/>
      <c r="P318" s="78"/>
      <c r="Q318" s="78"/>
      <c r="R318" s="78"/>
      <c r="S318" s="78"/>
      <c r="T318" s="78"/>
      <c r="U318" s="78"/>
    </row>
    <row r="319" spans="1:21" s="131" customFormat="1" x14ac:dyDescent="0.2">
      <c r="A319" s="138"/>
      <c r="E319" s="157"/>
      <c r="F319" s="157"/>
      <c r="I319" s="78"/>
      <c r="J319" s="78"/>
      <c r="K319" s="78"/>
      <c r="L319" s="78"/>
      <c r="M319" s="78"/>
      <c r="N319" s="78"/>
      <c r="O319" s="78"/>
      <c r="P319" s="78"/>
      <c r="Q319" s="78"/>
      <c r="R319" s="78"/>
      <c r="S319" s="78"/>
      <c r="T319" s="78"/>
      <c r="U319" s="78"/>
    </row>
    <row r="320" spans="1:21" s="131" customFormat="1" x14ac:dyDescent="0.2">
      <c r="A320" s="138"/>
      <c r="E320" s="157"/>
      <c r="F320" s="157"/>
      <c r="I320" s="78"/>
      <c r="J320" s="78"/>
      <c r="K320" s="78"/>
      <c r="L320" s="78"/>
      <c r="M320" s="78"/>
      <c r="N320" s="78"/>
      <c r="O320" s="78"/>
      <c r="P320" s="78"/>
      <c r="Q320" s="78"/>
      <c r="R320" s="78"/>
      <c r="S320" s="78"/>
      <c r="T320" s="78"/>
      <c r="U320" s="78"/>
    </row>
    <row r="321" spans="1:21" s="131" customFormat="1" x14ac:dyDescent="0.2">
      <c r="A321" s="138"/>
      <c r="E321" s="157"/>
      <c r="F321" s="157"/>
      <c r="I321" s="78"/>
      <c r="J321" s="78"/>
      <c r="K321" s="78"/>
      <c r="L321" s="78"/>
      <c r="M321" s="78"/>
      <c r="N321" s="78"/>
      <c r="O321" s="78"/>
      <c r="P321" s="78"/>
      <c r="Q321" s="78"/>
      <c r="R321" s="78"/>
      <c r="S321" s="78"/>
      <c r="T321" s="78"/>
      <c r="U321" s="78"/>
    </row>
    <row r="322" spans="1:21" s="131" customFormat="1" x14ac:dyDescent="0.2">
      <c r="A322" s="138"/>
      <c r="E322" s="157"/>
      <c r="F322" s="157"/>
      <c r="I322" s="78"/>
      <c r="J322" s="78"/>
      <c r="K322" s="78"/>
      <c r="L322" s="78"/>
      <c r="M322" s="78"/>
      <c r="N322" s="78"/>
      <c r="O322" s="78"/>
      <c r="P322" s="78"/>
      <c r="Q322" s="78"/>
      <c r="R322" s="78"/>
      <c r="S322" s="78"/>
      <c r="T322" s="78"/>
      <c r="U322" s="78"/>
    </row>
    <row r="323" spans="1:21" s="131" customFormat="1" x14ac:dyDescent="0.2">
      <c r="A323" s="138"/>
      <c r="E323" s="157"/>
      <c r="F323" s="157"/>
      <c r="I323" s="78"/>
      <c r="J323" s="78"/>
      <c r="K323" s="78"/>
      <c r="L323" s="78"/>
      <c r="M323" s="78"/>
      <c r="N323" s="78"/>
      <c r="O323" s="78"/>
      <c r="P323" s="78"/>
      <c r="Q323" s="78"/>
      <c r="R323" s="78"/>
      <c r="S323" s="78"/>
      <c r="T323" s="78"/>
      <c r="U323" s="78"/>
    </row>
    <row r="324" spans="1:21" s="131" customFormat="1" x14ac:dyDescent="0.2">
      <c r="A324" s="138"/>
      <c r="E324" s="157"/>
      <c r="F324" s="157"/>
      <c r="I324" s="78"/>
      <c r="J324" s="78"/>
      <c r="K324" s="78"/>
      <c r="L324" s="78"/>
      <c r="M324" s="78"/>
      <c r="N324" s="78"/>
      <c r="O324" s="78"/>
      <c r="P324" s="78"/>
      <c r="Q324" s="78"/>
      <c r="R324" s="78"/>
      <c r="S324" s="78"/>
      <c r="T324" s="78"/>
      <c r="U324" s="78"/>
    </row>
    <row r="325" spans="1:21" s="131" customFormat="1" x14ac:dyDescent="0.2">
      <c r="A325" s="138"/>
      <c r="E325" s="157"/>
      <c r="F325" s="157"/>
      <c r="I325" s="78"/>
      <c r="J325" s="78"/>
      <c r="K325" s="78"/>
      <c r="L325" s="78"/>
      <c r="M325" s="78"/>
      <c r="N325" s="78"/>
      <c r="O325" s="78"/>
      <c r="P325" s="78"/>
      <c r="Q325" s="78"/>
      <c r="R325" s="78"/>
      <c r="S325" s="78"/>
      <c r="T325" s="78"/>
      <c r="U325" s="78"/>
    </row>
    <row r="326" spans="1:21" s="131" customFormat="1" x14ac:dyDescent="0.2">
      <c r="A326" s="138"/>
      <c r="E326" s="157"/>
      <c r="F326" s="157"/>
      <c r="I326" s="78"/>
      <c r="J326" s="78"/>
      <c r="K326" s="78"/>
      <c r="L326" s="78"/>
      <c r="M326" s="78"/>
      <c r="N326" s="78"/>
      <c r="O326" s="78"/>
      <c r="P326" s="78"/>
      <c r="Q326" s="78"/>
      <c r="R326" s="78"/>
      <c r="S326" s="78"/>
      <c r="T326" s="78"/>
      <c r="U326" s="78"/>
    </row>
    <row r="327" spans="1:21" s="131" customFormat="1" x14ac:dyDescent="0.2">
      <c r="A327" s="138"/>
      <c r="E327" s="157"/>
      <c r="F327" s="157"/>
      <c r="I327" s="78"/>
      <c r="J327" s="78"/>
      <c r="K327" s="78"/>
      <c r="L327" s="78"/>
      <c r="M327" s="78"/>
      <c r="N327" s="78"/>
      <c r="O327" s="78"/>
      <c r="P327" s="78"/>
      <c r="Q327" s="78"/>
      <c r="R327" s="78"/>
      <c r="S327" s="78"/>
      <c r="T327" s="78"/>
      <c r="U327" s="78"/>
    </row>
    <row r="328" spans="1:21" s="131" customFormat="1" x14ac:dyDescent="0.2">
      <c r="A328" s="138"/>
      <c r="E328" s="157"/>
      <c r="F328" s="157"/>
      <c r="I328" s="78"/>
      <c r="J328" s="78"/>
      <c r="K328" s="78"/>
      <c r="L328" s="78"/>
      <c r="M328" s="78"/>
      <c r="N328" s="78"/>
      <c r="O328" s="78"/>
      <c r="P328" s="78"/>
      <c r="Q328" s="78"/>
      <c r="R328" s="78"/>
      <c r="S328" s="78"/>
      <c r="T328" s="78"/>
      <c r="U328" s="78"/>
    </row>
    <row r="329" spans="1:21" s="131" customFormat="1" x14ac:dyDescent="0.2">
      <c r="A329" s="138"/>
      <c r="E329" s="157"/>
      <c r="F329" s="157"/>
      <c r="I329" s="78"/>
      <c r="J329" s="78"/>
      <c r="K329" s="78"/>
      <c r="L329" s="78"/>
      <c r="M329" s="78"/>
      <c r="N329" s="78"/>
      <c r="O329" s="78"/>
      <c r="P329" s="78"/>
      <c r="Q329" s="78"/>
      <c r="R329" s="78"/>
      <c r="S329" s="78"/>
      <c r="T329" s="78"/>
      <c r="U329" s="78"/>
    </row>
    <row r="330" spans="1:21" s="131" customFormat="1" x14ac:dyDescent="0.2">
      <c r="A330" s="138"/>
      <c r="E330" s="157"/>
      <c r="F330" s="157"/>
      <c r="I330" s="78"/>
      <c r="J330" s="78"/>
      <c r="K330" s="78"/>
      <c r="L330" s="78"/>
      <c r="M330" s="78"/>
      <c r="N330" s="78"/>
      <c r="O330" s="78"/>
      <c r="P330" s="78"/>
      <c r="Q330" s="78"/>
      <c r="R330" s="78"/>
      <c r="S330" s="78"/>
      <c r="T330" s="78"/>
      <c r="U330" s="78"/>
    </row>
    <row r="331" spans="1:21" s="131" customFormat="1" x14ac:dyDescent="0.2">
      <c r="A331" s="138"/>
      <c r="E331" s="157"/>
      <c r="F331" s="157"/>
      <c r="I331" s="78"/>
      <c r="J331" s="78"/>
      <c r="K331" s="78"/>
      <c r="L331" s="78"/>
      <c r="M331" s="78"/>
      <c r="N331" s="78"/>
      <c r="O331" s="78"/>
      <c r="P331" s="78"/>
      <c r="Q331" s="78"/>
      <c r="R331" s="78"/>
      <c r="S331" s="78"/>
      <c r="T331" s="78"/>
      <c r="U331" s="78"/>
    </row>
    <row r="332" spans="1:21" s="131" customFormat="1" x14ac:dyDescent="0.2">
      <c r="A332" s="138"/>
      <c r="E332" s="157"/>
      <c r="F332" s="157"/>
      <c r="I332" s="78"/>
      <c r="J332" s="78"/>
      <c r="K332" s="78"/>
      <c r="L332" s="78"/>
      <c r="M332" s="78"/>
      <c r="N332" s="78"/>
      <c r="O332" s="78"/>
      <c r="P332" s="78"/>
      <c r="Q332" s="78"/>
      <c r="R332" s="78"/>
      <c r="S332" s="78"/>
      <c r="T332" s="78"/>
      <c r="U332" s="78"/>
    </row>
    <row r="333" spans="1:21" s="131" customFormat="1" x14ac:dyDescent="0.2">
      <c r="A333" s="138"/>
      <c r="E333" s="157"/>
      <c r="F333" s="157"/>
      <c r="I333" s="78"/>
      <c r="J333" s="78"/>
      <c r="K333" s="78"/>
      <c r="L333" s="78"/>
      <c r="M333" s="78"/>
      <c r="N333" s="78"/>
      <c r="O333" s="78"/>
      <c r="P333" s="78"/>
      <c r="Q333" s="78"/>
      <c r="R333" s="78"/>
      <c r="S333" s="78"/>
      <c r="T333" s="78"/>
      <c r="U333" s="78"/>
    </row>
    <row r="334" spans="1:21" s="131" customFormat="1" x14ac:dyDescent="0.2">
      <c r="A334" s="138"/>
      <c r="E334" s="157"/>
      <c r="F334" s="157"/>
      <c r="I334" s="78"/>
      <c r="J334" s="78"/>
      <c r="K334" s="78"/>
      <c r="L334" s="78"/>
      <c r="M334" s="78"/>
      <c r="N334" s="78"/>
      <c r="O334" s="78"/>
      <c r="P334" s="78"/>
      <c r="Q334" s="78"/>
      <c r="R334" s="78"/>
      <c r="S334" s="78"/>
      <c r="T334" s="78"/>
      <c r="U334" s="78"/>
    </row>
    <row r="335" spans="1:21" s="131" customFormat="1" x14ac:dyDescent="0.2">
      <c r="A335" s="138"/>
      <c r="E335" s="157"/>
      <c r="F335" s="157"/>
      <c r="I335" s="78"/>
      <c r="J335" s="78"/>
      <c r="K335" s="78"/>
      <c r="L335" s="78"/>
      <c r="M335" s="78"/>
      <c r="N335" s="78"/>
      <c r="O335" s="78"/>
      <c r="P335" s="78"/>
      <c r="Q335" s="78"/>
      <c r="R335" s="78"/>
      <c r="S335" s="78"/>
      <c r="T335" s="78"/>
      <c r="U335" s="78"/>
    </row>
    <row r="336" spans="1:21" s="131" customFormat="1" x14ac:dyDescent="0.2">
      <c r="A336" s="138"/>
      <c r="E336" s="157"/>
      <c r="F336" s="157"/>
      <c r="I336" s="78"/>
      <c r="J336" s="78"/>
      <c r="K336" s="78"/>
      <c r="L336" s="78"/>
      <c r="M336" s="78"/>
      <c r="N336" s="78"/>
      <c r="O336" s="78"/>
      <c r="P336" s="78"/>
      <c r="Q336" s="78"/>
      <c r="R336" s="78"/>
      <c r="S336" s="78"/>
      <c r="T336" s="78"/>
      <c r="U336" s="78"/>
    </row>
    <row r="337" spans="1:21" s="131" customFormat="1" x14ac:dyDescent="0.2">
      <c r="A337" s="138"/>
      <c r="E337" s="157"/>
      <c r="F337" s="157"/>
      <c r="I337" s="78"/>
      <c r="J337" s="78"/>
      <c r="K337" s="78"/>
      <c r="L337" s="78"/>
      <c r="M337" s="78"/>
      <c r="N337" s="78"/>
      <c r="O337" s="78"/>
      <c r="P337" s="78"/>
      <c r="Q337" s="78"/>
      <c r="R337" s="78"/>
      <c r="S337" s="78"/>
      <c r="T337" s="78"/>
      <c r="U337" s="78"/>
    </row>
    <row r="338" spans="1:21" s="131" customFormat="1" x14ac:dyDescent="0.2">
      <c r="A338" s="138"/>
      <c r="E338" s="157"/>
      <c r="F338" s="157"/>
      <c r="I338" s="78"/>
      <c r="J338" s="78"/>
      <c r="K338" s="78"/>
      <c r="L338" s="78"/>
      <c r="M338" s="78"/>
      <c r="N338" s="78"/>
      <c r="O338" s="78"/>
      <c r="P338" s="78"/>
      <c r="Q338" s="78"/>
      <c r="R338" s="78"/>
      <c r="S338" s="78"/>
      <c r="T338" s="78"/>
      <c r="U338" s="78"/>
    </row>
    <row r="339" spans="1:21" s="131" customFormat="1" x14ac:dyDescent="0.2">
      <c r="A339" s="138"/>
      <c r="E339" s="157"/>
      <c r="F339" s="157"/>
      <c r="I339" s="78"/>
      <c r="J339" s="78"/>
      <c r="K339" s="78"/>
      <c r="L339" s="78"/>
      <c r="M339" s="78"/>
      <c r="N339" s="78"/>
      <c r="O339" s="78"/>
      <c r="P339" s="78"/>
      <c r="Q339" s="78"/>
      <c r="R339" s="78"/>
      <c r="S339" s="78"/>
      <c r="T339" s="78"/>
      <c r="U339" s="78"/>
    </row>
    <row r="340" spans="1:21" s="131" customFormat="1" x14ac:dyDescent="0.2">
      <c r="A340" s="138"/>
      <c r="E340" s="157"/>
      <c r="F340" s="157"/>
      <c r="I340" s="78"/>
      <c r="J340" s="78"/>
      <c r="K340" s="78"/>
      <c r="L340" s="78"/>
      <c r="M340" s="78"/>
      <c r="N340" s="78"/>
      <c r="O340" s="78"/>
      <c r="P340" s="78"/>
      <c r="Q340" s="78"/>
      <c r="R340" s="78"/>
      <c r="S340" s="78"/>
      <c r="T340" s="78"/>
      <c r="U340" s="78"/>
    </row>
    <row r="341" spans="1:21" s="131" customFormat="1" x14ac:dyDescent="0.2">
      <c r="A341" s="138"/>
      <c r="E341" s="157"/>
      <c r="F341" s="157"/>
      <c r="I341" s="78"/>
      <c r="J341" s="78"/>
      <c r="K341" s="78"/>
      <c r="L341" s="78"/>
      <c r="M341" s="78"/>
      <c r="N341" s="78"/>
      <c r="O341" s="78"/>
      <c r="P341" s="78"/>
      <c r="Q341" s="78"/>
      <c r="R341" s="78"/>
      <c r="S341" s="78"/>
      <c r="T341" s="78"/>
      <c r="U341" s="78"/>
    </row>
    <row r="342" spans="1:21" s="131" customFormat="1" x14ac:dyDescent="0.2">
      <c r="A342" s="138"/>
      <c r="E342" s="157"/>
      <c r="F342" s="157"/>
      <c r="I342" s="78"/>
      <c r="J342" s="78"/>
      <c r="K342" s="78"/>
      <c r="L342" s="78"/>
      <c r="M342" s="78"/>
      <c r="N342" s="78"/>
      <c r="O342" s="78"/>
      <c r="P342" s="78"/>
      <c r="Q342" s="78"/>
      <c r="R342" s="78"/>
      <c r="S342" s="78"/>
      <c r="T342" s="78"/>
      <c r="U342" s="78"/>
    </row>
    <row r="343" spans="1:21" s="131" customFormat="1" x14ac:dyDescent="0.2">
      <c r="A343" s="138"/>
      <c r="E343" s="157"/>
      <c r="F343" s="157"/>
      <c r="I343" s="78"/>
      <c r="J343" s="78"/>
      <c r="K343" s="78"/>
      <c r="L343" s="78"/>
      <c r="M343" s="78"/>
      <c r="N343" s="78"/>
      <c r="O343" s="78"/>
      <c r="P343" s="78"/>
      <c r="Q343" s="78"/>
      <c r="R343" s="78"/>
      <c r="S343" s="78"/>
      <c r="T343" s="78"/>
      <c r="U343" s="78"/>
    </row>
    <row r="344" spans="1:21" s="131" customFormat="1" x14ac:dyDescent="0.2">
      <c r="A344" s="138"/>
      <c r="E344" s="157"/>
      <c r="F344" s="157"/>
      <c r="I344" s="78"/>
      <c r="J344" s="78"/>
      <c r="K344" s="78"/>
      <c r="L344" s="78"/>
      <c r="M344" s="78"/>
      <c r="N344" s="78"/>
      <c r="O344" s="78"/>
      <c r="P344" s="78"/>
      <c r="Q344" s="78"/>
      <c r="R344" s="78"/>
      <c r="S344" s="78"/>
      <c r="T344" s="78"/>
      <c r="U344" s="78"/>
    </row>
    <row r="345" spans="1:21" s="131" customFormat="1" x14ac:dyDescent="0.2">
      <c r="A345" s="138"/>
      <c r="E345" s="157"/>
      <c r="F345" s="157"/>
      <c r="I345" s="78"/>
      <c r="J345" s="78"/>
      <c r="K345" s="78"/>
      <c r="L345" s="78"/>
      <c r="M345" s="78"/>
      <c r="N345" s="78"/>
      <c r="O345" s="78"/>
      <c r="P345" s="78"/>
      <c r="Q345" s="78"/>
      <c r="R345" s="78"/>
      <c r="S345" s="78"/>
      <c r="T345" s="78"/>
      <c r="U345" s="78"/>
    </row>
    <row r="346" spans="1:21" s="131" customFormat="1" x14ac:dyDescent="0.2">
      <c r="A346" s="138"/>
      <c r="E346" s="157"/>
      <c r="F346" s="157"/>
      <c r="I346" s="78"/>
      <c r="J346" s="78"/>
      <c r="K346" s="78"/>
      <c r="L346" s="78"/>
      <c r="M346" s="78"/>
      <c r="N346" s="78"/>
      <c r="O346" s="78"/>
      <c r="P346" s="78"/>
      <c r="Q346" s="78"/>
      <c r="R346" s="78"/>
      <c r="S346" s="78"/>
      <c r="T346" s="78"/>
      <c r="U346" s="78"/>
    </row>
    <row r="347" spans="1:21" s="131" customFormat="1" x14ac:dyDescent="0.2">
      <c r="A347" s="138"/>
      <c r="E347" s="157"/>
      <c r="F347" s="157"/>
      <c r="I347" s="78"/>
      <c r="J347" s="78"/>
      <c r="K347" s="78"/>
      <c r="L347" s="78"/>
      <c r="M347" s="78"/>
      <c r="N347" s="78"/>
      <c r="O347" s="78"/>
      <c r="P347" s="78"/>
      <c r="Q347" s="78"/>
      <c r="R347" s="78"/>
      <c r="S347" s="78"/>
      <c r="T347" s="78"/>
      <c r="U347" s="78"/>
    </row>
    <row r="348" spans="1:21" s="131" customFormat="1" x14ac:dyDescent="0.2">
      <c r="A348" s="138"/>
      <c r="E348" s="157"/>
      <c r="F348" s="157"/>
      <c r="I348" s="78"/>
      <c r="J348" s="78"/>
      <c r="K348" s="78"/>
      <c r="L348" s="78"/>
      <c r="M348" s="78"/>
      <c r="N348" s="78"/>
      <c r="O348" s="78"/>
      <c r="P348" s="78"/>
      <c r="Q348" s="78"/>
      <c r="R348" s="78"/>
      <c r="S348" s="78"/>
      <c r="T348" s="78"/>
      <c r="U348" s="78"/>
    </row>
    <row r="349" spans="1:21" s="131" customFormat="1" x14ac:dyDescent="0.2">
      <c r="A349" s="138"/>
      <c r="E349" s="157"/>
      <c r="F349" s="157"/>
      <c r="I349" s="78"/>
      <c r="J349" s="78"/>
      <c r="K349" s="78"/>
      <c r="L349" s="78"/>
      <c r="M349" s="78"/>
      <c r="N349" s="78"/>
      <c r="O349" s="78"/>
      <c r="P349" s="78"/>
      <c r="Q349" s="78"/>
      <c r="R349" s="78"/>
      <c r="S349" s="78"/>
      <c r="T349" s="78"/>
      <c r="U349" s="78"/>
    </row>
    <row r="350" spans="1:21" s="131" customFormat="1" x14ac:dyDescent="0.2">
      <c r="A350" s="138"/>
      <c r="E350" s="157"/>
      <c r="F350" s="157"/>
      <c r="I350" s="78"/>
      <c r="J350" s="78"/>
      <c r="K350" s="78"/>
      <c r="L350" s="78"/>
      <c r="M350" s="78"/>
      <c r="N350" s="78"/>
      <c r="O350" s="78"/>
      <c r="P350" s="78"/>
      <c r="Q350" s="78"/>
      <c r="R350" s="78"/>
      <c r="S350" s="78"/>
      <c r="T350" s="78"/>
      <c r="U350" s="78"/>
    </row>
    <row r="351" spans="1:21" s="131" customFormat="1" x14ac:dyDescent="0.2">
      <c r="A351" s="138"/>
      <c r="E351" s="157"/>
      <c r="F351" s="157"/>
      <c r="I351" s="78"/>
      <c r="J351" s="78"/>
      <c r="K351" s="78"/>
      <c r="L351" s="78"/>
      <c r="M351" s="78"/>
      <c r="N351" s="78"/>
      <c r="O351" s="78"/>
      <c r="P351" s="78"/>
      <c r="Q351" s="78"/>
      <c r="R351" s="78"/>
      <c r="S351" s="78"/>
      <c r="T351" s="78"/>
      <c r="U351" s="78"/>
    </row>
    <row r="352" spans="1:21" s="131" customFormat="1" x14ac:dyDescent="0.2">
      <c r="A352" s="138"/>
      <c r="E352" s="157"/>
      <c r="F352" s="157"/>
      <c r="I352" s="78"/>
      <c r="J352" s="78"/>
      <c r="K352" s="78"/>
      <c r="L352" s="78"/>
      <c r="M352" s="78"/>
      <c r="N352" s="78"/>
      <c r="O352" s="78"/>
      <c r="P352" s="78"/>
      <c r="Q352" s="78"/>
      <c r="R352" s="78"/>
      <c r="S352" s="78"/>
      <c r="T352" s="78"/>
      <c r="U352" s="78"/>
    </row>
    <row r="353" spans="1:21" s="131" customFormat="1" x14ac:dyDescent="0.2">
      <c r="A353" s="138"/>
      <c r="E353" s="157"/>
      <c r="F353" s="157"/>
      <c r="I353" s="78"/>
      <c r="J353" s="78"/>
      <c r="K353" s="78"/>
      <c r="L353" s="78"/>
      <c r="M353" s="78"/>
      <c r="N353" s="78"/>
      <c r="O353" s="78"/>
      <c r="P353" s="78"/>
      <c r="Q353" s="78"/>
      <c r="R353" s="78"/>
      <c r="S353" s="78"/>
      <c r="T353" s="78"/>
      <c r="U353" s="78"/>
    </row>
    <row r="354" spans="1:21" s="131" customFormat="1" x14ac:dyDescent="0.2">
      <c r="A354" s="138"/>
      <c r="E354" s="157"/>
      <c r="F354" s="157"/>
      <c r="I354" s="78"/>
      <c r="J354" s="78"/>
      <c r="K354" s="78"/>
      <c r="L354" s="78"/>
      <c r="M354" s="78"/>
      <c r="N354" s="78"/>
      <c r="O354" s="78"/>
      <c r="P354" s="78"/>
      <c r="Q354" s="78"/>
      <c r="R354" s="78"/>
      <c r="S354" s="78"/>
      <c r="T354" s="78"/>
      <c r="U354" s="78"/>
    </row>
    <row r="355" spans="1:21" s="131" customFormat="1" x14ac:dyDescent="0.2">
      <c r="A355" s="138"/>
      <c r="E355" s="157"/>
      <c r="F355" s="157"/>
      <c r="I355" s="78"/>
      <c r="J355" s="78"/>
      <c r="K355" s="78"/>
      <c r="L355" s="78"/>
      <c r="M355" s="78"/>
      <c r="N355" s="78"/>
      <c r="O355" s="78"/>
      <c r="P355" s="78"/>
      <c r="Q355" s="78"/>
      <c r="R355" s="78"/>
      <c r="S355" s="78"/>
      <c r="T355" s="78"/>
      <c r="U355" s="78"/>
    </row>
    <row r="356" spans="1:21" s="131" customFormat="1" x14ac:dyDescent="0.2">
      <c r="A356" s="138"/>
      <c r="E356" s="157"/>
      <c r="F356" s="157"/>
      <c r="I356" s="78"/>
      <c r="J356" s="78"/>
      <c r="K356" s="78"/>
      <c r="L356" s="78"/>
      <c r="M356" s="78"/>
      <c r="N356" s="78"/>
      <c r="O356" s="78"/>
      <c r="P356" s="78"/>
      <c r="Q356" s="78"/>
      <c r="R356" s="78"/>
      <c r="S356" s="78"/>
      <c r="T356" s="78"/>
      <c r="U356" s="78"/>
    </row>
    <row r="357" spans="1:21" s="131" customFormat="1" x14ac:dyDescent="0.2">
      <c r="A357" s="138"/>
      <c r="E357" s="157"/>
      <c r="F357" s="157"/>
      <c r="I357" s="78"/>
      <c r="J357" s="78"/>
      <c r="K357" s="78"/>
      <c r="L357" s="78"/>
      <c r="M357" s="78"/>
      <c r="N357" s="78"/>
      <c r="O357" s="78"/>
      <c r="P357" s="78"/>
      <c r="Q357" s="78"/>
      <c r="R357" s="78"/>
      <c r="S357" s="78"/>
      <c r="T357" s="78"/>
      <c r="U357" s="78"/>
    </row>
    <row r="358" spans="1:21" s="131" customFormat="1" x14ac:dyDescent="0.2">
      <c r="A358" s="138"/>
      <c r="E358" s="157"/>
      <c r="F358" s="157"/>
      <c r="I358" s="78"/>
      <c r="J358" s="78"/>
      <c r="K358" s="78"/>
      <c r="L358" s="78"/>
      <c r="M358" s="78"/>
      <c r="N358" s="78"/>
      <c r="O358" s="78"/>
      <c r="P358" s="78"/>
      <c r="Q358" s="78"/>
      <c r="R358" s="78"/>
      <c r="S358" s="78"/>
      <c r="T358" s="78"/>
      <c r="U358" s="78"/>
    </row>
    <row r="359" spans="1:21" s="131" customFormat="1" x14ac:dyDescent="0.2">
      <c r="A359" s="138"/>
      <c r="E359" s="157"/>
      <c r="F359" s="157"/>
      <c r="I359" s="78"/>
      <c r="J359" s="78"/>
      <c r="K359" s="78"/>
      <c r="L359" s="78"/>
      <c r="M359" s="78"/>
      <c r="N359" s="78"/>
      <c r="O359" s="78"/>
      <c r="P359" s="78"/>
      <c r="Q359" s="78"/>
      <c r="R359" s="78"/>
      <c r="S359" s="78"/>
      <c r="T359" s="78"/>
      <c r="U359" s="78"/>
    </row>
    <row r="360" spans="1:21" s="131" customFormat="1" x14ac:dyDescent="0.2">
      <c r="A360" s="138"/>
      <c r="E360" s="157"/>
      <c r="F360" s="157"/>
      <c r="I360" s="78"/>
      <c r="J360" s="78"/>
      <c r="K360" s="78"/>
      <c r="L360" s="78"/>
      <c r="M360" s="78"/>
      <c r="N360" s="78"/>
      <c r="O360" s="78"/>
      <c r="P360" s="78"/>
      <c r="Q360" s="78"/>
      <c r="R360" s="78"/>
      <c r="S360" s="78"/>
      <c r="T360" s="78"/>
      <c r="U360" s="78"/>
    </row>
    <row r="361" spans="1:21" s="131" customFormat="1" x14ac:dyDescent="0.2">
      <c r="A361" s="138"/>
      <c r="B361" s="78"/>
      <c r="C361" s="78"/>
      <c r="D361" s="78"/>
      <c r="E361" s="166"/>
      <c r="F361" s="166"/>
      <c r="G361" s="78"/>
      <c r="I361" s="78"/>
      <c r="J361" s="78"/>
      <c r="K361" s="78"/>
      <c r="L361" s="78"/>
      <c r="M361" s="78"/>
      <c r="N361" s="78"/>
      <c r="O361" s="78"/>
      <c r="P361" s="78"/>
      <c r="Q361" s="78"/>
      <c r="R361" s="78"/>
      <c r="S361" s="78"/>
      <c r="T361" s="78"/>
      <c r="U361" s="78"/>
    </row>
    <row r="362" spans="1:21" s="131" customFormat="1" x14ac:dyDescent="0.2">
      <c r="A362" s="138"/>
      <c r="B362" s="78"/>
      <c r="C362" s="78"/>
      <c r="D362" s="78"/>
      <c r="E362" s="166"/>
      <c r="F362" s="166"/>
      <c r="G362" s="78"/>
      <c r="I362" s="78"/>
      <c r="J362" s="78"/>
      <c r="K362" s="78"/>
      <c r="L362" s="78"/>
      <c r="M362" s="78"/>
      <c r="N362" s="78"/>
      <c r="O362" s="78"/>
      <c r="P362" s="78"/>
      <c r="Q362" s="78"/>
      <c r="R362" s="78"/>
      <c r="S362" s="78"/>
      <c r="T362" s="78"/>
      <c r="U362" s="78"/>
    </row>
    <row r="363" spans="1:21" s="131" customFormat="1" x14ac:dyDescent="0.2">
      <c r="A363" s="138"/>
      <c r="B363" s="78"/>
      <c r="C363" s="78"/>
      <c r="D363" s="78"/>
      <c r="E363" s="166"/>
      <c r="F363" s="166"/>
      <c r="G363" s="78"/>
      <c r="I363" s="78"/>
      <c r="J363" s="78"/>
      <c r="K363" s="78"/>
      <c r="L363" s="78"/>
      <c r="M363" s="78"/>
      <c r="N363" s="78"/>
      <c r="O363" s="78"/>
      <c r="P363" s="78"/>
      <c r="Q363" s="78"/>
      <c r="R363" s="78"/>
      <c r="S363" s="78"/>
      <c r="T363" s="78"/>
      <c r="U363" s="78"/>
    </row>
    <row r="364" spans="1:21" s="131" customFormat="1" x14ac:dyDescent="0.2">
      <c r="A364" s="138"/>
      <c r="B364" s="78"/>
      <c r="C364" s="78"/>
      <c r="D364" s="78"/>
      <c r="E364" s="166"/>
      <c r="F364" s="166"/>
      <c r="G364" s="78"/>
      <c r="I364" s="78"/>
      <c r="J364" s="78"/>
      <c r="K364" s="78"/>
      <c r="L364" s="78"/>
      <c r="M364" s="78"/>
      <c r="N364" s="78"/>
      <c r="O364" s="78"/>
      <c r="P364" s="78"/>
      <c r="Q364" s="78"/>
      <c r="R364" s="78"/>
      <c r="S364" s="78"/>
      <c r="T364" s="78"/>
      <c r="U364" s="78"/>
    </row>
    <row r="365" spans="1:21" s="131" customFormat="1" x14ac:dyDescent="0.2">
      <c r="A365" s="138"/>
      <c r="B365" s="78"/>
      <c r="C365" s="78"/>
      <c r="D365" s="78"/>
      <c r="E365" s="166"/>
      <c r="F365" s="166"/>
      <c r="G365" s="78"/>
      <c r="I365" s="78"/>
      <c r="J365" s="78"/>
      <c r="K365" s="78"/>
      <c r="L365" s="78"/>
      <c r="M365" s="78"/>
      <c r="N365" s="78"/>
      <c r="O365" s="78"/>
      <c r="P365" s="78"/>
      <c r="Q365" s="78"/>
      <c r="R365" s="78"/>
      <c r="S365" s="78"/>
      <c r="T365" s="78"/>
      <c r="U365" s="78"/>
    </row>
    <row r="366" spans="1:21" s="131" customFormat="1" x14ac:dyDescent="0.2">
      <c r="A366" s="138"/>
      <c r="B366" s="78"/>
      <c r="C366" s="78"/>
      <c r="D366" s="78"/>
      <c r="E366" s="166"/>
      <c r="F366" s="166"/>
      <c r="G366" s="78"/>
      <c r="I366" s="78"/>
      <c r="J366" s="78"/>
      <c r="K366" s="78"/>
      <c r="L366" s="78"/>
      <c r="M366" s="78"/>
      <c r="N366" s="78"/>
      <c r="O366" s="78"/>
      <c r="P366" s="78"/>
      <c r="Q366" s="78"/>
      <c r="R366" s="78"/>
      <c r="S366" s="78"/>
      <c r="T366" s="78"/>
      <c r="U366" s="78"/>
    </row>
    <row r="367" spans="1:21" s="131" customFormat="1" x14ac:dyDescent="0.2">
      <c r="A367" s="138"/>
      <c r="B367" s="78"/>
      <c r="C367" s="78"/>
      <c r="D367" s="78"/>
      <c r="E367" s="166"/>
      <c r="F367" s="166"/>
      <c r="G367" s="78"/>
      <c r="I367" s="78"/>
      <c r="J367" s="78"/>
      <c r="K367" s="78"/>
      <c r="L367" s="78"/>
      <c r="M367" s="78"/>
      <c r="N367" s="78"/>
      <c r="O367" s="78"/>
      <c r="P367" s="78"/>
      <c r="Q367" s="78"/>
      <c r="R367" s="78"/>
      <c r="S367" s="78"/>
      <c r="T367" s="78"/>
      <c r="U367" s="78"/>
    </row>
    <row r="368" spans="1:21" s="131" customFormat="1" x14ac:dyDescent="0.2">
      <c r="A368" s="138"/>
      <c r="B368" s="78"/>
      <c r="C368" s="78"/>
      <c r="D368" s="78"/>
      <c r="E368" s="166"/>
      <c r="F368" s="166"/>
      <c r="G368" s="78"/>
      <c r="I368" s="78"/>
      <c r="J368" s="78"/>
      <c r="K368" s="78"/>
      <c r="L368" s="78"/>
      <c r="M368" s="78"/>
      <c r="N368" s="78"/>
      <c r="O368" s="78"/>
      <c r="P368" s="78"/>
      <c r="Q368" s="78"/>
      <c r="R368" s="78"/>
      <c r="S368" s="78"/>
      <c r="T368" s="78"/>
      <c r="U368" s="78"/>
    </row>
  </sheetData>
  <mergeCells count="8">
    <mergeCell ref="C53:C54"/>
    <mergeCell ref="C55:C59"/>
    <mergeCell ref="A1:G1"/>
    <mergeCell ref="C24:C26"/>
    <mergeCell ref="C30:C33"/>
    <mergeCell ref="C38:C39"/>
    <mergeCell ref="C40:C44"/>
    <mergeCell ref="C45:C46"/>
  </mergeCells>
  <conditionalFormatting sqref="F6">
    <cfRule type="cellIs" dxfId="1" priority="1" stopIfTrue="1" operator="lessThanOrEqual">
      <formula>0</formula>
    </cfRule>
  </conditionalFormatting>
  <printOptions horizontalCentered="1" gridLines="1"/>
  <pageMargins left="0.05" right="0.05" top="0.5" bottom="0.25" header="0.17" footer="0.17"/>
  <pageSetup scale="65" orientation="landscape" r:id="rId1"/>
  <headerFooter alignWithMargins="0">
    <oddFooter>&amp;L&amp;12&amp;A&amp;C
&amp;R&amp;12&amp;F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topLeftCell="A4" zoomScale="85" zoomScaleNormal="85" workbookViewId="0">
      <selection activeCell="B43" sqref="B43:B44"/>
    </sheetView>
  </sheetViews>
  <sheetFormatPr defaultRowHeight="18" x14ac:dyDescent="0.25"/>
  <cols>
    <col min="1" max="1" width="32.28515625" style="446" customWidth="1"/>
    <col min="2" max="2" width="21.85546875" style="446" customWidth="1"/>
    <col min="3" max="3" width="16.7109375" style="446" customWidth="1"/>
    <col min="4" max="4" width="18.5703125" style="446" customWidth="1"/>
    <col min="5" max="5" width="22.85546875" style="446" customWidth="1"/>
    <col min="6" max="6" width="33.85546875" style="446" customWidth="1"/>
    <col min="7" max="7" width="21.5703125" style="446" customWidth="1"/>
    <col min="8" max="8" width="23.28515625" style="446" customWidth="1"/>
    <col min="9" max="9" width="19.7109375" style="446" customWidth="1"/>
    <col min="10" max="10" width="34.140625" style="446" customWidth="1"/>
    <col min="11" max="11" width="9.140625" style="446"/>
    <col min="12" max="12" width="12.42578125" style="446" customWidth="1"/>
    <col min="13" max="256" width="9.140625" style="446"/>
    <col min="257" max="257" width="32.28515625" style="446" customWidth="1"/>
    <col min="258" max="258" width="21.85546875" style="446" customWidth="1"/>
    <col min="259" max="259" width="16.7109375" style="446" customWidth="1"/>
    <col min="260" max="260" width="18.5703125" style="446" customWidth="1"/>
    <col min="261" max="261" width="22.85546875" style="446" customWidth="1"/>
    <col min="262" max="262" width="33.85546875" style="446" customWidth="1"/>
    <col min="263" max="263" width="21.5703125" style="446" customWidth="1"/>
    <col min="264" max="264" width="23.28515625" style="446" customWidth="1"/>
    <col min="265" max="265" width="19.7109375" style="446" customWidth="1"/>
    <col min="266" max="266" width="34.140625" style="446" customWidth="1"/>
    <col min="267" max="267" width="9.140625" style="446"/>
    <col min="268" max="268" width="12.42578125" style="446" customWidth="1"/>
    <col min="269" max="512" width="9.140625" style="446"/>
    <col min="513" max="513" width="32.28515625" style="446" customWidth="1"/>
    <col min="514" max="514" width="21.85546875" style="446" customWidth="1"/>
    <col min="515" max="515" width="16.7109375" style="446" customWidth="1"/>
    <col min="516" max="516" width="18.5703125" style="446" customWidth="1"/>
    <col min="517" max="517" width="22.85546875" style="446" customWidth="1"/>
    <col min="518" max="518" width="33.85546875" style="446" customWidth="1"/>
    <col min="519" max="519" width="21.5703125" style="446" customWidth="1"/>
    <col min="520" max="520" width="23.28515625" style="446" customWidth="1"/>
    <col min="521" max="521" width="19.7109375" style="446" customWidth="1"/>
    <col min="522" max="522" width="34.140625" style="446" customWidth="1"/>
    <col min="523" max="523" width="9.140625" style="446"/>
    <col min="524" max="524" width="12.42578125" style="446" customWidth="1"/>
    <col min="525" max="768" width="9.140625" style="446"/>
    <col min="769" max="769" width="32.28515625" style="446" customWidth="1"/>
    <col min="770" max="770" width="21.85546875" style="446" customWidth="1"/>
    <col min="771" max="771" width="16.7109375" style="446" customWidth="1"/>
    <col min="772" max="772" width="18.5703125" style="446" customWidth="1"/>
    <col min="773" max="773" width="22.85546875" style="446" customWidth="1"/>
    <col min="774" max="774" width="33.85546875" style="446" customWidth="1"/>
    <col min="775" max="775" width="21.5703125" style="446" customWidth="1"/>
    <col min="776" max="776" width="23.28515625" style="446" customWidth="1"/>
    <col min="777" max="777" width="19.7109375" style="446" customWidth="1"/>
    <col min="778" max="778" width="34.140625" style="446" customWidth="1"/>
    <col min="779" max="779" width="9.140625" style="446"/>
    <col min="780" max="780" width="12.42578125" style="446" customWidth="1"/>
    <col min="781" max="1024" width="9.140625" style="446"/>
    <col min="1025" max="1025" width="32.28515625" style="446" customWidth="1"/>
    <col min="1026" max="1026" width="21.85546875" style="446" customWidth="1"/>
    <col min="1027" max="1027" width="16.7109375" style="446" customWidth="1"/>
    <col min="1028" max="1028" width="18.5703125" style="446" customWidth="1"/>
    <col min="1029" max="1029" width="22.85546875" style="446" customWidth="1"/>
    <col min="1030" max="1030" width="33.85546875" style="446" customWidth="1"/>
    <col min="1031" max="1031" width="21.5703125" style="446" customWidth="1"/>
    <col min="1032" max="1032" width="23.28515625" style="446" customWidth="1"/>
    <col min="1033" max="1033" width="19.7109375" style="446" customWidth="1"/>
    <col min="1034" max="1034" width="34.140625" style="446" customWidth="1"/>
    <col min="1035" max="1035" width="9.140625" style="446"/>
    <col min="1036" max="1036" width="12.42578125" style="446" customWidth="1"/>
    <col min="1037" max="1280" width="9.140625" style="446"/>
    <col min="1281" max="1281" width="32.28515625" style="446" customWidth="1"/>
    <col min="1282" max="1282" width="21.85546875" style="446" customWidth="1"/>
    <col min="1283" max="1283" width="16.7109375" style="446" customWidth="1"/>
    <col min="1284" max="1284" width="18.5703125" style="446" customWidth="1"/>
    <col min="1285" max="1285" width="22.85546875" style="446" customWidth="1"/>
    <col min="1286" max="1286" width="33.85546875" style="446" customWidth="1"/>
    <col min="1287" max="1287" width="21.5703125" style="446" customWidth="1"/>
    <col min="1288" max="1288" width="23.28515625" style="446" customWidth="1"/>
    <col min="1289" max="1289" width="19.7109375" style="446" customWidth="1"/>
    <col min="1290" max="1290" width="34.140625" style="446" customWidth="1"/>
    <col min="1291" max="1291" width="9.140625" style="446"/>
    <col min="1292" max="1292" width="12.42578125" style="446" customWidth="1"/>
    <col min="1293" max="1536" width="9.140625" style="446"/>
    <col min="1537" max="1537" width="32.28515625" style="446" customWidth="1"/>
    <col min="1538" max="1538" width="21.85546875" style="446" customWidth="1"/>
    <col min="1539" max="1539" width="16.7109375" style="446" customWidth="1"/>
    <col min="1540" max="1540" width="18.5703125" style="446" customWidth="1"/>
    <col min="1541" max="1541" width="22.85546875" style="446" customWidth="1"/>
    <col min="1542" max="1542" width="33.85546875" style="446" customWidth="1"/>
    <col min="1543" max="1543" width="21.5703125" style="446" customWidth="1"/>
    <col min="1544" max="1544" width="23.28515625" style="446" customWidth="1"/>
    <col min="1545" max="1545" width="19.7109375" style="446" customWidth="1"/>
    <col min="1546" max="1546" width="34.140625" style="446" customWidth="1"/>
    <col min="1547" max="1547" width="9.140625" style="446"/>
    <col min="1548" max="1548" width="12.42578125" style="446" customWidth="1"/>
    <col min="1549" max="1792" width="9.140625" style="446"/>
    <col min="1793" max="1793" width="32.28515625" style="446" customWidth="1"/>
    <col min="1794" max="1794" width="21.85546875" style="446" customWidth="1"/>
    <col min="1795" max="1795" width="16.7109375" style="446" customWidth="1"/>
    <col min="1796" max="1796" width="18.5703125" style="446" customWidth="1"/>
    <col min="1797" max="1797" width="22.85546875" style="446" customWidth="1"/>
    <col min="1798" max="1798" width="33.85546875" style="446" customWidth="1"/>
    <col min="1799" max="1799" width="21.5703125" style="446" customWidth="1"/>
    <col min="1800" max="1800" width="23.28515625" style="446" customWidth="1"/>
    <col min="1801" max="1801" width="19.7109375" style="446" customWidth="1"/>
    <col min="1802" max="1802" width="34.140625" style="446" customWidth="1"/>
    <col min="1803" max="1803" width="9.140625" style="446"/>
    <col min="1804" max="1804" width="12.42578125" style="446" customWidth="1"/>
    <col min="1805" max="2048" width="9.140625" style="446"/>
    <col min="2049" max="2049" width="32.28515625" style="446" customWidth="1"/>
    <col min="2050" max="2050" width="21.85546875" style="446" customWidth="1"/>
    <col min="2051" max="2051" width="16.7109375" style="446" customWidth="1"/>
    <col min="2052" max="2052" width="18.5703125" style="446" customWidth="1"/>
    <col min="2053" max="2053" width="22.85546875" style="446" customWidth="1"/>
    <col min="2054" max="2054" width="33.85546875" style="446" customWidth="1"/>
    <col min="2055" max="2055" width="21.5703125" style="446" customWidth="1"/>
    <col min="2056" max="2056" width="23.28515625" style="446" customWidth="1"/>
    <col min="2057" max="2057" width="19.7109375" style="446" customWidth="1"/>
    <col min="2058" max="2058" width="34.140625" style="446" customWidth="1"/>
    <col min="2059" max="2059" width="9.140625" style="446"/>
    <col min="2060" max="2060" width="12.42578125" style="446" customWidth="1"/>
    <col min="2061" max="2304" width="9.140625" style="446"/>
    <col min="2305" max="2305" width="32.28515625" style="446" customWidth="1"/>
    <col min="2306" max="2306" width="21.85546875" style="446" customWidth="1"/>
    <col min="2307" max="2307" width="16.7109375" style="446" customWidth="1"/>
    <col min="2308" max="2308" width="18.5703125" style="446" customWidth="1"/>
    <col min="2309" max="2309" width="22.85546875" style="446" customWidth="1"/>
    <col min="2310" max="2310" width="33.85546875" style="446" customWidth="1"/>
    <col min="2311" max="2311" width="21.5703125" style="446" customWidth="1"/>
    <col min="2312" max="2312" width="23.28515625" style="446" customWidth="1"/>
    <col min="2313" max="2313" width="19.7109375" style="446" customWidth="1"/>
    <col min="2314" max="2314" width="34.140625" style="446" customWidth="1"/>
    <col min="2315" max="2315" width="9.140625" style="446"/>
    <col min="2316" max="2316" width="12.42578125" style="446" customWidth="1"/>
    <col min="2317" max="2560" width="9.140625" style="446"/>
    <col min="2561" max="2561" width="32.28515625" style="446" customWidth="1"/>
    <col min="2562" max="2562" width="21.85546875" style="446" customWidth="1"/>
    <col min="2563" max="2563" width="16.7109375" style="446" customWidth="1"/>
    <col min="2564" max="2564" width="18.5703125" style="446" customWidth="1"/>
    <col min="2565" max="2565" width="22.85546875" style="446" customWidth="1"/>
    <col min="2566" max="2566" width="33.85546875" style="446" customWidth="1"/>
    <col min="2567" max="2567" width="21.5703125" style="446" customWidth="1"/>
    <col min="2568" max="2568" width="23.28515625" style="446" customWidth="1"/>
    <col min="2569" max="2569" width="19.7109375" style="446" customWidth="1"/>
    <col min="2570" max="2570" width="34.140625" style="446" customWidth="1"/>
    <col min="2571" max="2571" width="9.140625" style="446"/>
    <col min="2572" max="2572" width="12.42578125" style="446" customWidth="1"/>
    <col min="2573" max="2816" width="9.140625" style="446"/>
    <col min="2817" max="2817" width="32.28515625" style="446" customWidth="1"/>
    <col min="2818" max="2818" width="21.85546875" style="446" customWidth="1"/>
    <col min="2819" max="2819" width="16.7109375" style="446" customWidth="1"/>
    <col min="2820" max="2820" width="18.5703125" style="446" customWidth="1"/>
    <col min="2821" max="2821" width="22.85546875" style="446" customWidth="1"/>
    <col min="2822" max="2822" width="33.85546875" style="446" customWidth="1"/>
    <col min="2823" max="2823" width="21.5703125" style="446" customWidth="1"/>
    <col min="2824" max="2824" width="23.28515625" style="446" customWidth="1"/>
    <col min="2825" max="2825" width="19.7109375" style="446" customWidth="1"/>
    <col min="2826" max="2826" width="34.140625" style="446" customWidth="1"/>
    <col min="2827" max="2827" width="9.140625" style="446"/>
    <col min="2828" max="2828" width="12.42578125" style="446" customWidth="1"/>
    <col min="2829" max="3072" width="9.140625" style="446"/>
    <col min="3073" max="3073" width="32.28515625" style="446" customWidth="1"/>
    <col min="3074" max="3074" width="21.85546875" style="446" customWidth="1"/>
    <col min="3075" max="3075" width="16.7109375" style="446" customWidth="1"/>
    <col min="3076" max="3076" width="18.5703125" style="446" customWidth="1"/>
    <col min="3077" max="3077" width="22.85546875" style="446" customWidth="1"/>
    <col min="3078" max="3078" width="33.85546875" style="446" customWidth="1"/>
    <col min="3079" max="3079" width="21.5703125" style="446" customWidth="1"/>
    <col min="3080" max="3080" width="23.28515625" style="446" customWidth="1"/>
    <col min="3081" max="3081" width="19.7109375" style="446" customWidth="1"/>
    <col min="3082" max="3082" width="34.140625" style="446" customWidth="1"/>
    <col min="3083" max="3083" width="9.140625" style="446"/>
    <col min="3084" max="3084" width="12.42578125" style="446" customWidth="1"/>
    <col min="3085" max="3328" width="9.140625" style="446"/>
    <col min="3329" max="3329" width="32.28515625" style="446" customWidth="1"/>
    <col min="3330" max="3330" width="21.85546875" style="446" customWidth="1"/>
    <col min="3331" max="3331" width="16.7109375" style="446" customWidth="1"/>
    <col min="3332" max="3332" width="18.5703125" style="446" customWidth="1"/>
    <col min="3333" max="3333" width="22.85546875" style="446" customWidth="1"/>
    <col min="3334" max="3334" width="33.85546875" style="446" customWidth="1"/>
    <col min="3335" max="3335" width="21.5703125" style="446" customWidth="1"/>
    <col min="3336" max="3336" width="23.28515625" style="446" customWidth="1"/>
    <col min="3337" max="3337" width="19.7109375" style="446" customWidth="1"/>
    <col min="3338" max="3338" width="34.140625" style="446" customWidth="1"/>
    <col min="3339" max="3339" width="9.140625" style="446"/>
    <col min="3340" max="3340" width="12.42578125" style="446" customWidth="1"/>
    <col min="3341" max="3584" width="9.140625" style="446"/>
    <col min="3585" max="3585" width="32.28515625" style="446" customWidth="1"/>
    <col min="3586" max="3586" width="21.85546875" style="446" customWidth="1"/>
    <col min="3587" max="3587" width="16.7109375" style="446" customWidth="1"/>
    <col min="3588" max="3588" width="18.5703125" style="446" customWidth="1"/>
    <col min="3589" max="3589" width="22.85546875" style="446" customWidth="1"/>
    <col min="3590" max="3590" width="33.85546875" style="446" customWidth="1"/>
    <col min="3591" max="3591" width="21.5703125" style="446" customWidth="1"/>
    <col min="3592" max="3592" width="23.28515625" style="446" customWidth="1"/>
    <col min="3593" max="3593" width="19.7109375" style="446" customWidth="1"/>
    <col min="3594" max="3594" width="34.140625" style="446" customWidth="1"/>
    <col min="3595" max="3595" width="9.140625" style="446"/>
    <col min="3596" max="3596" width="12.42578125" style="446" customWidth="1"/>
    <col min="3597" max="3840" width="9.140625" style="446"/>
    <col min="3841" max="3841" width="32.28515625" style="446" customWidth="1"/>
    <col min="3842" max="3842" width="21.85546875" style="446" customWidth="1"/>
    <col min="3843" max="3843" width="16.7109375" style="446" customWidth="1"/>
    <col min="3844" max="3844" width="18.5703125" style="446" customWidth="1"/>
    <col min="3845" max="3845" width="22.85546875" style="446" customWidth="1"/>
    <col min="3846" max="3846" width="33.85546875" style="446" customWidth="1"/>
    <col min="3847" max="3847" width="21.5703125" style="446" customWidth="1"/>
    <col min="3848" max="3848" width="23.28515625" style="446" customWidth="1"/>
    <col min="3849" max="3849" width="19.7109375" style="446" customWidth="1"/>
    <col min="3850" max="3850" width="34.140625" style="446" customWidth="1"/>
    <col min="3851" max="3851" width="9.140625" style="446"/>
    <col min="3852" max="3852" width="12.42578125" style="446" customWidth="1"/>
    <col min="3853" max="4096" width="9.140625" style="446"/>
    <col min="4097" max="4097" width="32.28515625" style="446" customWidth="1"/>
    <col min="4098" max="4098" width="21.85546875" style="446" customWidth="1"/>
    <col min="4099" max="4099" width="16.7109375" style="446" customWidth="1"/>
    <col min="4100" max="4100" width="18.5703125" style="446" customWidth="1"/>
    <col min="4101" max="4101" width="22.85546875" style="446" customWidth="1"/>
    <col min="4102" max="4102" width="33.85546875" style="446" customWidth="1"/>
    <col min="4103" max="4103" width="21.5703125" style="446" customWidth="1"/>
    <col min="4104" max="4104" width="23.28515625" style="446" customWidth="1"/>
    <col min="4105" max="4105" width="19.7109375" style="446" customWidth="1"/>
    <col min="4106" max="4106" width="34.140625" style="446" customWidth="1"/>
    <col min="4107" max="4107" width="9.140625" style="446"/>
    <col min="4108" max="4108" width="12.42578125" style="446" customWidth="1"/>
    <col min="4109" max="4352" width="9.140625" style="446"/>
    <col min="4353" max="4353" width="32.28515625" style="446" customWidth="1"/>
    <col min="4354" max="4354" width="21.85546875" style="446" customWidth="1"/>
    <col min="4355" max="4355" width="16.7109375" style="446" customWidth="1"/>
    <col min="4356" max="4356" width="18.5703125" style="446" customWidth="1"/>
    <col min="4357" max="4357" width="22.85546875" style="446" customWidth="1"/>
    <col min="4358" max="4358" width="33.85546875" style="446" customWidth="1"/>
    <col min="4359" max="4359" width="21.5703125" style="446" customWidth="1"/>
    <col min="4360" max="4360" width="23.28515625" style="446" customWidth="1"/>
    <col min="4361" max="4361" width="19.7109375" style="446" customWidth="1"/>
    <col min="4362" max="4362" width="34.140625" style="446" customWidth="1"/>
    <col min="4363" max="4363" width="9.140625" style="446"/>
    <col min="4364" max="4364" width="12.42578125" style="446" customWidth="1"/>
    <col min="4365" max="4608" width="9.140625" style="446"/>
    <col min="4609" max="4609" width="32.28515625" style="446" customWidth="1"/>
    <col min="4610" max="4610" width="21.85546875" style="446" customWidth="1"/>
    <col min="4611" max="4611" width="16.7109375" style="446" customWidth="1"/>
    <col min="4612" max="4612" width="18.5703125" style="446" customWidth="1"/>
    <col min="4613" max="4613" width="22.85546875" style="446" customWidth="1"/>
    <col min="4614" max="4614" width="33.85546875" style="446" customWidth="1"/>
    <col min="4615" max="4615" width="21.5703125" style="446" customWidth="1"/>
    <col min="4616" max="4616" width="23.28515625" style="446" customWidth="1"/>
    <col min="4617" max="4617" width="19.7109375" style="446" customWidth="1"/>
    <col min="4618" max="4618" width="34.140625" style="446" customWidth="1"/>
    <col min="4619" max="4619" width="9.140625" style="446"/>
    <col min="4620" max="4620" width="12.42578125" style="446" customWidth="1"/>
    <col min="4621" max="4864" width="9.140625" style="446"/>
    <col min="4865" max="4865" width="32.28515625" style="446" customWidth="1"/>
    <col min="4866" max="4866" width="21.85546875" style="446" customWidth="1"/>
    <col min="4867" max="4867" width="16.7109375" style="446" customWidth="1"/>
    <col min="4868" max="4868" width="18.5703125" style="446" customWidth="1"/>
    <col min="4869" max="4869" width="22.85546875" style="446" customWidth="1"/>
    <col min="4870" max="4870" width="33.85546875" style="446" customWidth="1"/>
    <col min="4871" max="4871" width="21.5703125" style="446" customWidth="1"/>
    <col min="4872" max="4872" width="23.28515625" style="446" customWidth="1"/>
    <col min="4873" max="4873" width="19.7109375" style="446" customWidth="1"/>
    <col min="4874" max="4874" width="34.140625" style="446" customWidth="1"/>
    <col min="4875" max="4875" width="9.140625" style="446"/>
    <col min="4876" max="4876" width="12.42578125" style="446" customWidth="1"/>
    <col min="4877" max="5120" width="9.140625" style="446"/>
    <col min="5121" max="5121" width="32.28515625" style="446" customWidth="1"/>
    <col min="5122" max="5122" width="21.85546875" style="446" customWidth="1"/>
    <col min="5123" max="5123" width="16.7109375" style="446" customWidth="1"/>
    <col min="5124" max="5124" width="18.5703125" style="446" customWidth="1"/>
    <col min="5125" max="5125" width="22.85546875" style="446" customWidth="1"/>
    <col min="5126" max="5126" width="33.85546875" style="446" customWidth="1"/>
    <col min="5127" max="5127" width="21.5703125" style="446" customWidth="1"/>
    <col min="5128" max="5128" width="23.28515625" style="446" customWidth="1"/>
    <col min="5129" max="5129" width="19.7109375" style="446" customWidth="1"/>
    <col min="5130" max="5130" width="34.140625" style="446" customWidth="1"/>
    <col min="5131" max="5131" width="9.140625" style="446"/>
    <col min="5132" max="5132" width="12.42578125" style="446" customWidth="1"/>
    <col min="5133" max="5376" width="9.140625" style="446"/>
    <col min="5377" max="5377" width="32.28515625" style="446" customWidth="1"/>
    <col min="5378" max="5378" width="21.85546875" style="446" customWidth="1"/>
    <col min="5379" max="5379" width="16.7109375" style="446" customWidth="1"/>
    <col min="5380" max="5380" width="18.5703125" style="446" customWidth="1"/>
    <col min="5381" max="5381" width="22.85546875" style="446" customWidth="1"/>
    <col min="5382" max="5382" width="33.85546875" style="446" customWidth="1"/>
    <col min="5383" max="5383" width="21.5703125" style="446" customWidth="1"/>
    <col min="5384" max="5384" width="23.28515625" style="446" customWidth="1"/>
    <col min="5385" max="5385" width="19.7109375" style="446" customWidth="1"/>
    <col min="5386" max="5386" width="34.140625" style="446" customWidth="1"/>
    <col min="5387" max="5387" width="9.140625" style="446"/>
    <col min="5388" max="5388" width="12.42578125" style="446" customWidth="1"/>
    <col min="5389" max="5632" width="9.140625" style="446"/>
    <col min="5633" max="5633" width="32.28515625" style="446" customWidth="1"/>
    <col min="5634" max="5634" width="21.85546875" style="446" customWidth="1"/>
    <col min="5635" max="5635" width="16.7109375" style="446" customWidth="1"/>
    <col min="5636" max="5636" width="18.5703125" style="446" customWidth="1"/>
    <col min="5637" max="5637" width="22.85546875" style="446" customWidth="1"/>
    <col min="5638" max="5638" width="33.85546875" style="446" customWidth="1"/>
    <col min="5639" max="5639" width="21.5703125" style="446" customWidth="1"/>
    <col min="5640" max="5640" width="23.28515625" style="446" customWidth="1"/>
    <col min="5641" max="5641" width="19.7109375" style="446" customWidth="1"/>
    <col min="5642" max="5642" width="34.140625" style="446" customWidth="1"/>
    <col min="5643" max="5643" width="9.140625" style="446"/>
    <col min="5644" max="5644" width="12.42578125" style="446" customWidth="1"/>
    <col min="5645" max="5888" width="9.140625" style="446"/>
    <col min="5889" max="5889" width="32.28515625" style="446" customWidth="1"/>
    <col min="5890" max="5890" width="21.85546875" style="446" customWidth="1"/>
    <col min="5891" max="5891" width="16.7109375" style="446" customWidth="1"/>
    <col min="5892" max="5892" width="18.5703125" style="446" customWidth="1"/>
    <col min="5893" max="5893" width="22.85546875" style="446" customWidth="1"/>
    <col min="5894" max="5894" width="33.85546875" style="446" customWidth="1"/>
    <col min="5895" max="5895" width="21.5703125" style="446" customWidth="1"/>
    <col min="5896" max="5896" width="23.28515625" style="446" customWidth="1"/>
    <col min="5897" max="5897" width="19.7109375" style="446" customWidth="1"/>
    <col min="5898" max="5898" width="34.140625" style="446" customWidth="1"/>
    <col min="5899" max="5899" width="9.140625" style="446"/>
    <col min="5900" max="5900" width="12.42578125" style="446" customWidth="1"/>
    <col min="5901" max="6144" width="9.140625" style="446"/>
    <col min="6145" max="6145" width="32.28515625" style="446" customWidth="1"/>
    <col min="6146" max="6146" width="21.85546875" style="446" customWidth="1"/>
    <col min="6147" max="6147" width="16.7109375" style="446" customWidth="1"/>
    <col min="6148" max="6148" width="18.5703125" style="446" customWidth="1"/>
    <col min="6149" max="6149" width="22.85546875" style="446" customWidth="1"/>
    <col min="6150" max="6150" width="33.85546875" style="446" customWidth="1"/>
    <col min="6151" max="6151" width="21.5703125" style="446" customWidth="1"/>
    <col min="6152" max="6152" width="23.28515625" style="446" customWidth="1"/>
    <col min="6153" max="6153" width="19.7109375" style="446" customWidth="1"/>
    <col min="6154" max="6154" width="34.140625" style="446" customWidth="1"/>
    <col min="6155" max="6155" width="9.140625" style="446"/>
    <col min="6156" max="6156" width="12.42578125" style="446" customWidth="1"/>
    <col min="6157" max="6400" width="9.140625" style="446"/>
    <col min="6401" max="6401" width="32.28515625" style="446" customWidth="1"/>
    <col min="6402" max="6402" width="21.85546875" style="446" customWidth="1"/>
    <col min="6403" max="6403" width="16.7109375" style="446" customWidth="1"/>
    <col min="6404" max="6404" width="18.5703125" style="446" customWidth="1"/>
    <col min="6405" max="6405" width="22.85546875" style="446" customWidth="1"/>
    <col min="6406" max="6406" width="33.85546875" style="446" customWidth="1"/>
    <col min="6407" max="6407" width="21.5703125" style="446" customWidth="1"/>
    <col min="6408" max="6408" width="23.28515625" style="446" customWidth="1"/>
    <col min="6409" max="6409" width="19.7109375" style="446" customWidth="1"/>
    <col min="6410" max="6410" width="34.140625" style="446" customWidth="1"/>
    <col min="6411" max="6411" width="9.140625" style="446"/>
    <col min="6412" max="6412" width="12.42578125" style="446" customWidth="1"/>
    <col min="6413" max="6656" width="9.140625" style="446"/>
    <col min="6657" max="6657" width="32.28515625" style="446" customWidth="1"/>
    <col min="6658" max="6658" width="21.85546875" style="446" customWidth="1"/>
    <col min="6659" max="6659" width="16.7109375" style="446" customWidth="1"/>
    <col min="6660" max="6660" width="18.5703125" style="446" customWidth="1"/>
    <col min="6661" max="6661" width="22.85546875" style="446" customWidth="1"/>
    <col min="6662" max="6662" width="33.85546875" style="446" customWidth="1"/>
    <col min="6663" max="6663" width="21.5703125" style="446" customWidth="1"/>
    <col min="6664" max="6664" width="23.28515625" style="446" customWidth="1"/>
    <col min="6665" max="6665" width="19.7109375" style="446" customWidth="1"/>
    <col min="6666" max="6666" width="34.140625" style="446" customWidth="1"/>
    <col min="6667" max="6667" width="9.140625" style="446"/>
    <col min="6668" max="6668" width="12.42578125" style="446" customWidth="1"/>
    <col min="6669" max="6912" width="9.140625" style="446"/>
    <col min="6913" max="6913" width="32.28515625" style="446" customWidth="1"/>
    <col min="6914" max="6914" width="21.85546875" style="446" customWidth="1"/>
    <col min="6915" max="6915" width="16.7109375" style="446" customWidth="1"/>
    <col min="6916" max="6916" width="18.5703125" style="446" customWidth="1"/>
    <col min="6917" max="6917" width="22.85546875" style="446" customWidth="1"/>
    <col min="6918" max="6918" width="33.85546875" style="446" customWidth="1"/>
    <col min="6919" max="6919" width="21.5703125" style="446" customWidth="1"/>
    <col min="6920" max="6920" width="23.28515625" style="446" customWidth="1"/>
    <col min="6921" max="6921" width="19.7109375" style="446" customWidth="1"/>
    <col min="6922" max="6922" width="34.140625" style="446" customWidth="1"/>
    <col min="6923" max="6923" width="9.140625" style="446"/>
    <col min="6924" max="6924" width="12.42578125" style="446" customWidth="1"/>
    <col min="6925" max="7168" width="9.140625" style="446"/>
    <col min="7169" max="7169" width="32.28515625" style="446" customWidth="1"/>
    <col min="7170" max="7170" width="21.85546875" style="446" customWidth="1"/>
    <col min="7171" max="7171" width="16.7109375" style="446" customWidth="1"/>
    <col min="7172" max="7172" width="18.5703125" style="446" customWidth="1"/>
    <col min="7173" max="7173" width="22.85546875" style="446" customWidth="1"/>
    <col min="7174" max="7174" width="33.85546875" style="446" customWidth="1"/>
    <col min="7175" max="7175" width="21.5703125" style="446" customWidth="1"/>
    <col min="7176" max="7176" width="23.28515625" style="446" customWidth="1"/>
    <col min="7177" max="7177" width="19.7109375" style="446" customWidth="1"/>
    <col min="7178" max="7178" width="34.140625" style="446" customWidth="1"/>
    <col min="7179" max="7179" width="9.140625" style="446"/>
    <col min="7180" max="7180" width="12.42578125" style="446" customWidth="1"/>
    <col min="7181" max="7424" width="9.140625" style="446"/>
    <col min="7425" max="7425" width="32.28515625" style="446" customWidth="1"/>
    <col min="7426" max="7426" width="21.85546875" style="446" customWidth="1"/>
    <col min="7427" max="7427" width="16.7109375" style="446" customWidth="1"/>
    <col min="7428" max="7428" width="18.5703125" style="446" customWidth="1"/>
    <col min="7429" max="7429" width="22.85546875" style="446" customWidth="1"/>
    <col min="7430" max="7430" width="33.85546875" style="446" customWidth="1"/>
    <col min="7431" max="7431" width="21.5703125" style="446" customWidth="1"/>
    <col min="7432" max="7432" width="23.28515625" style="446" customWidth="1"/>
    <col min="7433" max="7433" width="19.7109375" style="446" customWidth="1"/>
    <col min="7434" max="7434" width="34.140625" style="446" customWidth="1"/>
    <col min="7435" max="7435" width="9.140625" style="446"/>
    <col min="7436" max="7436" width="12.42578125" style="446" customWidth="1"/>
    <col min="7437" max="7680" width="9.140625" style="446"/>
    <col min="7681" max="7681" width="32.28515625" style="446" customWidth="1"/>
    <col min="7682" max="7682" width="21.85546875" style="446" customWidth="1"/>
    <col min="7683" max="7683" width="16.7109375" style="446" customWidth="1"/>
    <col min="7684" max="7684" width="18.5703125" style="446" customWidth="1"/>
    <col min="7685" max="7685" width="22.85546875" style="446" customWidth="1"/>
    <col min="7686" max="7686" width="33.85546875" style="446" customWidth="1"/>
    <col min="7687" max="7687" width="21.5703125" style="446" customWidth="1"/>
    <col min="7688" max="7688" width="23.28515625" style="446" customWidth="1"/>
    <col min="7689" max="7689" width="19.7109375" style="446" customWidth="1"/>
    <col min="7690" max="7690" width="34.140625" style="446" customWidth="1"/>
    <col min="7691" max="7691" width="9.140625" style="446"/>
    <col min="7692" max="7692" width="12.42578125" style="446" customWidth="1"/>
    <col min="7693" max="7936" width="9.140625" style="446"/>
    <col min="7937" max="7937" width="32.28515625" style="446" customWidth="1"/>
    <col min="7938" max="7938" width="21.85546875" style="446" customWidth="1"/>
    <col min="7939" max="7939" width="16.7109375" style="446" customWidth="1"/>
    <col min="7940" max="7940" width="18.5703125" style="446" customWidth="1"/>
    <col min="7941" max="7941" width="22.85546875" style="446" customWidth="1"/>
    <col min="7942" max="7942" width="33.85546875" style="446" customWidth="1"/>
    <col min="7943" max="7943" width="21.5703125" style="446" customWidth="1"/>
    <col min="7944" max="7944" width="23.28515625" style="446" customWidth="1"/>
    <col min="7945" max="7945" width="19.7109375" style="446" customWidth="1"/>
    <col min="7946" max="7946" width="34.140625" style="446" customWidth="1"/>
    <col min="7947" max="7947" width="9.140625" style="446"/>
    <col min="7948" max="7948" width="12.42578125" style="446" customWidth="1"/>
    <col min="7949" max="8192" width="9.140625" style="446"/>
    <col min="8193" max="8193" width="32.28515625" style="446" customWidth="1"/>
    <col min="8194" max="8194" width="21.85546875" style="446" customWidth="1"/>
    <col min="8195" max="8195" width="16.7109375" style="446" customWidth="1"/>
    <col min="8196" max="8196" width="18.5703125" style="446" customWidth="1"/>
    <col min="8197" max="8197" width="22.85546875" style="446" customWidth="1"/>
    <col min="8198" max="8198" width="33.85546875" style="446" customWidth="1"/>
    <col min="8199" max="8199" width="21.5703125" style="446" customWidth="1"/>
    <col min="8200" max="8200" width="23.28515625" style="446" customWidth="1"/>
    <col min="8201" max="8201" width="19.7109375" style="446" customWidth="1"/>
    <col min="8202" max="8202" width="34.140625" style="446" customWidth="1"/>
    <col min="8203" max="8203" width="9.140625" style="446"/>
    <col min="8204" max="8204" width="12.42578125" style="446" customWidth="1"/>
    <col min="8205" max="8448" width="9.140625" style="446"/>
    <col min="8449" max="8449" width="32.28515625" style="446" customWidth="1"/>
    <col min="8450" max="8450" width="21.85546875" style="446" customWidth="1"/>
    <col min="8451" max="8451" width="16.7109375" style="446" customWidth="1"/>
    <col min="8452" max="8452" width="18.5703125" style="446" customWidth="1"/>
    <col min="8453" max="8453" width="22.85546875" style="446" customWidth="1"/>
    <col min="8454" max="8454" width="33.85546875" style="446" customWidth="1"/>
    <col min="8455" max="8455" width="21.5703125" style="446" customWidth="1"/>
    <col min="8456" max="8456" width="23.28515625" style="446" customWidth="1"/>
    <col min="8457" max="8457" width="19.7109375" style="446" customWidth="1"/>
    <col min="8458" max="8458" width="34.140625" style="446" customWidth="1"/>
    <col min="8459" max="8459" width="9.140625" style="446"/>
    <col min="8460" max="8460" width="12.42578125" style="446" customWidth="1"/>
    <col min="8461" max="8704" width="9.140625" style="446"/>
    <col min="8705" max="8705" width="32.28515625" style="446" customWidth="1"/>
    <col min="8706" max="8706" width="21.85546875" style="446" customWidth="1"/>
    <col min="8707" max="8707" width="16.7109375" style="446" customWidth="1"/>
    <col min="8708" max="8708" width="18.5703125" style="446" customWidth="1"/>
    <col min="8709" max="8709" width="22.85546875" style="446" customWidth="1"/>
    <col min="8710" max="8710" width="33.85546875" style="446" customWidth="1"/>
    <col min="8711" max="8711" width="21.5703125" style="446" customWidth="1"/>
    <col min="8712" max="8712" width="23.28515625" style="446" customWidth="1"/>
    <col min="8713" max="8713" width="19.7109375" style="446" customWidth="1"/>
    <col min="8714" max="8714" width="34.140625" style="446" customWidth="1"/>
    <col min="8715" max="8715" width="9.140625" style="446"/>
    <col min="8716" max="8716" width="12.42578125" style="446" customWidth="1"/>
    <col min="8717" max="8960" width="9.140625" style="446"/>
    <col min="8961" max="8961" width="32.28515625" style="446" customWidth="1"/>
    <col min="8962" max="8962" width="21.85546875" style="446" customWidth="1"/>
    <col min="8963" max="8963" width="16.7109375" style="446" customWidth="1"/>
    <col min="8964" max="8964" width="18.5703125" style="446" customWidth="1"/>
    <col min="8965" max="8965" width="22.85546875" style="446" customWidth="1"/>
    <col min="8966" max="8966" width="33.85546875" style="446" customWidth="1"/>
    <col min="8967" max="8967" width="21.5703125" style="446" customWidth="1"/>
    <col min="8968" max="8968" width="23.28515625" style="446" customWidth="1"/>
    <col min="8969" max="8969" width="19.7109375" style="446" customWidth="1"/>
    <col min="8970" max="8970" width="34.140625" style="446" customWidth="1"/>
    <col min="8971" max="8971" width="9.140625" style="446"/>
    <col min="8972" max="8972" width="12.42578125" style="446" customWidth="1"/>
    <col min="8973" max="9216" width="9.140625" style="446"/>
    <col min="9217" max="9217" width="32.28515625" style="446" customWidth="1"/>
    <col min="9218" max="9218" width="21.85546875" style="446" customWidth="1"/>
    <col min="9219" max="9219" width="16.7109375" style="446" customWidth="1"/>
    <col min="9220" max="9220" width="18.5703125" style="446" customWidth="1"/>
    <col min="9221" max="9221" width="22.85546875" style="446" customWidth="1"/>
    <col min="9222" max="9222" width="33.85546875" style="446" customWidth="1"/>
    <col min="9223" max="9223" width="21.5703125" style="446" customWidth="1"/>
    <col min="9224" max="9224" width="23.28515625" style="446" customWidth="1"/>
    <col min="9225" max="9225" width="19.7109375" style="446" customWidth="1"/>
    <col min="9226" max="9226" width="34.140625" style="446" customWidth="1"/>
    <col min="9227" max="9227" width="9.140625" style="446"/>
    <col min="9228" max="9228" width="12.42578125" style="446" customWidth="1"/>
    <col min="9229" max="9472" width="9.140625" style="446"/>
    <col min="9473" max="9473" width="32.28515625" style="446" customWidth="1"/>
    <col min="9474" max="9474" width="21.85546875" style="446" customWidth="1"/>
    <col min="9475" max="9475" width="16.7109375" style="446" customWidth="1"/>
    <col min="9476" max="9476" width="18.5703125" style="446" customWidth="1"/>
    <col min="9477" max="9477" width="22.85546875" style="446" customWidth="1"/>
    <col min="9478" max="9478" width="33.85546875" style="446" customWidth="1"/>
    <col min="9479" max="9479" width="21.5703125" style="446" customWidth="1"/>
    <col min="9480" max="9480" width="23.28515625" style="446" customWidth="1"/>
    <col min="9481" max="9481" width="19.7109375" style="446" customWidth="1"/>
    <col min="9482" max="9482" width="34.140625" style="446" customWidth="1"/>
    <col min="9483" max="9483" width="9.140625" style="446"/>
    <col min="9484" max="9484" width="12.42578125" style="446" customWidth="1"/>
    <col min="9485" max="9728" width="9.140625" style="446"/>
    <col min="9729" max="9729" width="32.28515625" style="446" customWidth="1"/>
    <col min="9730" max="9730" width="21.85546875" style="446" customWidth="1"/>
    <col min="9731" max="9731" width="16.7109375" style="446" customWidth="1"/>
    <col min="9732" max="9732" width="18.5703125" style="446" customWidth="1"/>
    <col min="9733" max="9733" width="22.85546875" style="446" customWidth="1"/>
    <col min="9734" max="9734" width="33.85546875" style="446" customWidth="1"/>
    <col min="9735" max="9735" width="21.5703125" style="446" customWidth="1"/>
    <col min="9736" max="9736" width="23.28515625" style="446" customWidth="1"/>
    <col min="9737" max="9737" width="19.7109375" style="446" customWidth="1"/>
    <col min="9738" max="9738" width="34.140625" style="446" customWidth="1"/>
    <col min="9739" max="9739" width="9.140625" style="446"/>
    <col min="9740" max="9740" width="12.42578125" style="446" customWidth="1"/>
    <col min="9741" max="9984" width="9.140625" style="446"/>
    <col min="9985" max="9985" width="32.28515625" style="446" customWidth="1"/>
    <col min="9986" max="9986" width="21.85546875" style="446" customWidth="1"/>
    <col min="9987" max="9987" width="16.7109375" style="446" customWidth="1"/>
    <col min="9988" max="9988" width="18.5703125" style="446" customWidth="1"/>
    <col min="9989" max="9989" width="22.85546875" style="446" customWidth="1"/>
    <col min="9990" max="9990" width="33.85546875" style="446" customWidth="1"/>
    <col min="9991" max="9991" width="21.5703125" style="446" customWidth="1"/>
    <col min="9992" max="9992" width="23.28515625" style="446" customWidth="1"/>
    <col min="9993" max="9993" width="19.7109375" style="446" customWidth="1"/>
    <col min="9994" max="9994" width="34.140625" style="446" customWidth="1"/>
    <col min="9995" max="9995" width="9.140625" style="446"/>
    <col min="9996" max="9996" width="12.42578125" style="446" customWidth="1"/>
    <col min="9997" max="10240" width="9.140625" style="446"/>
    <col min="10241" max="10241" width="32.28515625" style="446" customWidth="1"/>
    <col min="10242" max="10242" width="21.85546875" style="446" customWidth="1"/>
    <col min="10243" max="10243" width="16.7109375" style="446" customWidth="1"/>
    <col min="10244" max="10244" width="18.5703125" style="446" customWidth="1"/>
    <col min="10245" max="10245" width="22.85546875" style="446" customWidth="1"/>
    <col min="10246" max="10246" width="33.85546875" style="446" customWidth="1"/>
    <col min="10247" max="10247" width="21.5703125" style="446" customWidth="1"/>
    <col min="10248" max="10248" width="23.28515625" style="446" customWidth="1"/>
    <col min="10249" max="10249" width="19.7109375" style="446" customWidth="1"/>
    <col min="10250" max="10250" width="34.140625" style="446" customWidth="1"/>
    <col min="10251" max="10251" width="9.140625" style="446"/>
    <col min="10252" max="10252" width="12.42578125" style="446" customWidth="1"/>
    <col min="10253" max="10496" width="9.140625" style="446"/>
    <col min="10497" max="10497" width="32.28515625" style="446" customWidth="1"/>
    <col min="10498" max="10498" width="21.85546875" style="446" customWidth="1"/>
    <col min="10499" max="10499" width="16.7109375" style="446" customWidth="1"/>
    <col min="10500" max="10500" width="18.5703125" style="446" customWidth="1"/>
    <col min="10501" max="10501" width="22.85546875" style="446" customWidth="1"/>
    <col min="10502" max="10502" width="33.85546875" style="446" customWidth="1"/>
    <col min="10503" max="10503" width="21.5703125" style="446" customWidth="1"/>
    <col min="10504" max="10504" width="23.28515625" style="446" customWidth="1"/>
    <col min="10505" max="10505" width="19.7109375" style="446" customWidth="1"/>
    <col min="10506" max="10506" width="34.140625" style="446" customWidth="1"/>
    <col min="10507" max="10507" width="9.140625" style="446"/>
    <col min="10508" max="10508" width="12.42578125" style="446" customWidth="1"/>
    <col min="10509" max="10752" width="9.140625" style="446"/>
    <col min="10753" max="10753" width="32.28515625" style="446" customWidth="1"/>
    <col min="10754" max="10754" width="21.85546875" style="446" customWidth="1"/>
    <col min="10755" max="10755" width="16.7109375" style="446" customWidth="1"/>
    <col min="10756" max="10756" width="18.5703125" style="446" customWidth="1"/>
    <col min="10757" max="10757" width="22.85546875" style="446" customWidth="1"/>
    <col min="10758" max="10758" width="33.85546875" style="446" customWidth="1"/>
    <col min="10759" max="10759" width="21.5703125" style="446" customWidth="1"/>
    <col min="10760" max="10760" width="23.28515625" style="446" customWidth="1"/>
    <col min="10761" max="10761" width="19.7109375" style="446" customWidth="1"/>
    <col min="10762" max="10762" width="34.140625" style="446" customWidth="1"/>
    <col min="10763" max="10763" width="9.140625" style="446"/>
    <col min="10764" max="10764" width="12.42578125" style="446" customWidth="1"/>
    <col min="10765" max="11008" width="9.140625" style="446"/>
    <col min="11009" max="11009" width="32.28515625" style="446" customWidth="1"/>
    <col min="11010" max="11010" width="21.85546875" style="446" customWidth="1"/>
    <col min="11011" max="11011" width="16.7109375" style="446" customWidth="1"/>
    <col min="11012" max="11012" width="18.5703125" style="446" customWidth="1"/>
    <col min="11013" max="11013" width="22.85546875" style="446" customWidth="1"/>
    <col min="11014" max="11014" width="33.85546875" style="446" customWidth="1"/>
    <col min="11015" max="11015" width="21.5703125" style="446" customWidth="1"/>
    <col min="11016" max="11016" width="23.28515625" style="446" customWidth="1"/>
    <col min="11017" max="11017" width="19.7109375" style="446" customWidth="1"/>
    <col min="11018" max="11018" width="34.140625" style="446" customWidth="1"/>
    <col min="11019" max="11019" width="9.140625" style="446"/>
    <col min="11020" max="11020" width="12.42578125" style="446" customWidth="1"/>
    <col min="11021" max="11264" width="9.140625" style="446"/>
    <col min="11265" max="11265" width="32.28515625" style="446" customWidth="1"/>
    <col min="11266" max="11266" width="21.85546875" style="446" customWidth="1"/>
    <col min="11267" max="11267" width="16.7109375" style="446" customWidth="1"/>
    <col min="11268" max="11268" width="18.5703125" style="446" customWidth="1"/>
    <col min="11269" max="11269" width="22.85546875" style="446" customWidth="1"/>
    <col min="11270" max="11270" width="33.85546875" style="446" customWidth="1"/>
    <col min="11271" max="11271" width="21.5703125" style="446" customWidth="1"/>
    <col min="11272" max="11272" width="23.28515625" style="446" customWidth="1"/>
    <col min="11273" max="11273" width="19.7109375" style="446" customWidth="1"/>
    <col min="11274" max="11274" width="34.140625" style="446" customWidth="1"/>
    <col min="11275" max="11275" width="9.140625" style="446"/>
    <col min="11276" max="11276" width="12.42578125" style="446" customWidth="1"/>
    <col min="11277" max="11520" width="9.140625" style="446"/>
    <col min="11521" max="11521" width="32.28515625" style="446" customWidth="1"/>
    <col min="11522" max="11522" width="21.85546875" style="446" customWidth="1"/>
    <col min="11523" max="11523" width="16.7109375" style="446" customWidth="1"/>
    <col min="11524" max="11524" width="18.5703125" style="446" customWidth="1"/>
    <col min="11525" max="11525" width="22.85546875" style="446" customWidth="1"/>
    <col min="11526" max="11526" width="33.85546875" style="446" customWidth="1"/>
    <col min="11527" max="11527" width="21.5703125" style="446" customWidth="1"/>
    <col min="11528" max="11528" width="23.28515625" style="446" customWidth="1"/>
    <col min="11529" max="11529" width="19.7109375" style="446" customWidth="1"/>
    <col min="11530" max="11530" width="34.140625" style="446" customWidth="1"/>
    <col min="11531" max="11531" width="9.140625" style="446"/>
    <col min="11532" max="11532" width="12.42578125" style="446" customWidth="1"/>
    <col min="11533" max="11776" width="9.140625" style="446"/>
    <col min="11777" max="11777" width="32.28515625" style="446" customWidth="1"/>
    <col min="11778" max="11778" width="21.85546875" style="446" customWidth="1"/>
    <col min="11779" max="11779" width="16.7109375" style="446" customWidth="1"/>
    <col min="11780" max="11780" width="18.5703125" style="446" customWidth="1"/>
    <col min="11781" max="11781" width="22.85546875" style="446" customWidth="1"/>
    <col min="11782" max="11782" width="33.85546875" style="446" customWidth="1"/>
    <col min="11783" max="11783" width="21.5703125" style="446" customWidth="1"/>
    <col min="11784" max="11784" width="23.28515625" style="446" customWidth="1"/>
    <col min="11785" max="11785" width="19.7109375" style="446" customWidth="1"/>
    <col min="11786" max="11786" width="34.140625" style="446" customWidth="1"/>
    <col min="11787" max="11787" width="9.140625" style="446"/>
    <col min="11788" max="11788" width="12.42578125" style="446" customWidth="1"/>
    <col min="11789" max="12032" width="9.140625" style="446"/>
    <col min="12033" max="12033" width="32.28515625" style="446" customWidth="1"/>
    <col min="12034" max="12034" width="21.85546875" style="446" customWidth="1"/>
    <col min="12035" max="12035" width="16.7109375" style="446" customWidth="1"/>
    <col min="12036" max="12036" width="18.5703125" style="446" customWidth="1"/>
    <col min="12037" max="12037" width="22.85546875" style="446" customWidth="1"/>
    <col min="12038" max="12038" width="33.85546875" style="446" customWidth="1"/>
    <col min="12039" max="12039" width="21.5703125" style="446" customWidth="1"/>
    <col min="12040" max="12040" width="23.28515625" style="446" customWidth="1"/>
    <col min="12041" max="12041" width="19.7109375" style="446" customWidth="1"/>
    <col min="12042" max="12042" width="34.140625" style="446" customWidth="1"/>
    <col min="12043" max="12043" width="9.140625" style="446"/>
    <col min="12044" max="12044" width="12.42578125" style="446" customWidth="1"/>
    <col min="12045" max="12288" width="9.140625" style="446"/>
    <col min="12289" max="12289" width="32.28515625" style="446" customWidth="1"/>
    <col min="12290" max="12290" width="21.85546875" style="446" customWidth="1"/>
    <col min="12291" max="12291" width="16.7109375" style="446" customWidth="1"/>
    <col min="12292" max="12292" width="18.5703125" style="446" customWidth="1"/>
    <col min="12293" max="12293" width="22.85546875" style="446" customWidth="1"/>
    <col min="12294" max="12294" width="33.85546875" style="446" customWidth="1"/>
    <col min="12295" max="12295" width="21.5703125" style="446" customWidth="1"/>
    <col min="12296" max="12296" width="23.28515625" style="446" customWidth="1"/>
    <col min="12297" max="12297" width="19.7109375" style="446" customWidth="1"/>
    <col min="12298" max="12298" width="34.140625" style="446" customWidth="1"/>
    <col min="12299" max="12299" width="9.140625" style="446"/>
    <col min="12300" max="12300" width="12.42578125" style="446" customWidth="1"/>
    <col min="12301" max="12544" width="9.140625" style="446"/>
    <col min="12545" max="12545" width="32.28515625" style="446" customWidth="1"/>
    <col min="12546" max="12546" width="21.85546875" style="446" customWidth="1"/>
    <col min="12547" max="12547" width="16.7109375" style="446" customWidth="1"/>
    <col min="12548" max="12548" width="18.5703125" style="446" customWidth="1"/>
    <col min="12549" max="12549" width="22.85546875" style="446" customWidth="1"/>
    <col min="12550" max="12550" width="33.85546875" style="446" customWidth="1"/>
    <col min="12551" max="12551" width="21.5703125" style="446" customWidth="1"/>
    <col min="12552" max="12552" width="23.28515625" style="446" customWidth="1"/>
    <col min="12553" max="12553" width="19.7109375" style="446" customWidth="1"/>
    <col min="12554" max="12554" width="34.140625" style="446" customWidth="1"/>
    <col min="12555" max="12555" width="9.140625" style="446"/>
    <col min="12556" max="12556" width="12.42578125" style="446" customWidth="1"/>
    <col min="12557" max="12800" width="9.140625" style="446"/>
    <col min="12801" max="12801" width="32.28515625" style="446" customWidth="1"/>
    <col min="12802" max="12802" width="21.85546875" style="446" customWidth="1"/>
    <col min="12803" max="12803" width="16.7109375" style="446" customWidth="1"/>
    <col min="12804" max="12804" width="18.5703125" style="446" customWidth="1"/>
    <col min="12805" max="12805" width="22.85546875" style="446" customWidth="1"/>
    <col min="12806" max="12806" width="33.85546875" style="446" customWidth="1"/>
    <col min="12807" max="12807" width="21.5703125" style="446" customWidth="1"/>
    <col min="12808" max="12808" width="23.28515625" style="446" customWidth="1"/>
    <col min="12809" max="12809" width="19.7109375" style="446" customWidth="1"/>
    <col min="12810" max="12810" width="34.140625" style="446" customWidth="1"/>
    <col min="12811" max="12811" width="9.140625" style="446"/>
    <col min="12812" max="12812" width="12.42578125" style="446" customWidth="1"/>
    <col min="12813" max="13056" width="9.140625" style="446"/>
    <col min="13057" max="13057" width="32.28515625" style="446" customWidth="1"/>
    <col min="13058" max="13058" width="21.85546875" style="446" customWidth="1"/>
    <col min="13059" max="13059" width="16.7109375" style="446" customWidth="1"/>
    <col min="13060" max="13060" width="18.5703125" style="446" customWidth="1"/>
    <col min="13061" max="13061" width="22.85546875" style="446" customWidth="1"/>
    <col min="13062" max="13062" width="33.85546875" style="446" customWidth="1"/>
    <col min="13063" max="13063" width="21.5703125" style="446" customWidth="1"/>
    <col min="13064" max="13064" width="23.28515625" style="446" customWidth="1"/>
    <col min="13065" max="13065" width="19.7109375" style="446" customWidth="1"/>
    <col min="13066" max="13066" width="34.140625" style="446" customWidth="1"/>
    <col min="13067" max="13067" width="9.140625" style="446"/>
    <col min="13068" max="13068" width="12.42578125" style="446" customWidth="1"/>
    <col min="13069" max="13312" width="9.140625" style="446"/>
    <col min="13313" max="13313" width="32.28515625" style="446" customWidth="1"/>
    <col min="13314" max="13314" width="21.85546875" style="446" customWidth="1"/>
    <col min="13315" max="13315" width="16.7109375" style="446" customWidth="1"/>
    <col min="13316" max="13316" width="18.5703125" style="446" customWidth="1"/>
    <col min="13317" max="13317" width="22.85546875" style="446" customWidth="1"/>
    <col min="13318" max="13318" width="33.85546875" style="446" customWidth="1"/>
    <col min="13319" max="13319" width="21.5703125" style="446" customWidth="1"/>
    <col min="13320" max="13320" width="23.28515625" style="446" customWidth="1"/>
    <col min="13321" max="13321" width="19.7109375" style="446" customWidth="1"/>
    <col min="13322" max="13322" width="34.140625" style="446" customWidth="1"/>
    <col min="13323" max="13323" width="9.140625" style="446"/>
    <col min="13324" max="13324" width="12.42578125" style="446" customWidth="1"/>
    <col min="13325" max="13568" width="9.140625" style="446"/>
    <col min="13569" max="13569" width="32.28515625" style="446" customWidth="1"/>
    <col min="13570" max="13570" width="21.85546875" style="446" customWidth="1"/>
    <col min="13571" max="13571" width="16.7109375" style="446" customWidth="1"/>
    <col min="13572" max="13572" width="18.5703125" style="446" customWidth="1"/>
    <col min="13573" max="13573" width="22.85546875" style="446" customWidth="1"/>
    <col min="13574" max="13574" width="33.85546875" style="446" customWidth="1"/>
    <col min="13575" max="13575" width="21.5703125" style="446" customWidth="1"/>
    <col min="13576" max="13576" width="23.28515625" style="446" customWidth="1"/>
    <col min="13577" max="13577" width="19.7109375" style="446" customWidth="1"/>
    <col min="13578" max="13578" width="34.140625" style="446" customWidth="1"/>
    <col min="13579" max="13579" width="9.140625" style="446"/>
    <col min="13580" max="13580" width="12.42578125" style="446" customWidth="1"/>
    <col min="13581" max="13824" width="9.140625" style="446"/>
    <col min="13825" max="13825" width="32.28515625" style="446" customWidth="1"/>
    <col min="13826" max="13826" width="21.85546875" style="446" customWidth="1"/>
    <col min="13827" max="13827" width="16.7109375" style="446" customWidth="1"/>
    <col min="13828" max="13828" width="18.5703125" style="446" customWidth="1"/>
    <col min="13829" max="13829" width="22.85546875" style="446" customWidth="1"/>
    <col min="13830" max="13830" width="33.85546875" style="446" customWidth="1"/>
    <col min="13831" max="13831" width="21.5703125" style="446" customWidth="1"/>
    <col min="13832" max="13832" width="23.28515625" style="446" customWidth="1"/>
    <col min="13833" max="13833" width="19.7109375" style="446" customWidth="1"/>
    <col min="13834" max="13834" width="34.140625" style="446" customWidth="1"/>
    <col min="13835" max="13835" width="9.140625" style="446"/>
    <col min="13836" max="13836" width="12.42578125" style="446" customWidth="1"/>
    <col min="13837" max="14080" width="9.140625" style="446"/>
    <col min="14081" max="14081" width="32.28515625" style="446" customWidth="1"/>
    <col min="14082" max="14082" width="21.85546875" style="446" customWidth="1"/>
    <col min="14083" max="14083" width="16.7109375" style="446" customWidth="1"/>
    <col min="14084" max="14084" width="18.5703125" style="446" customWidth="1"/>
    <col min="14085" max="14085" width="22.85546875" style="446" customWidth="1"/>
    <col min="14086" max="14086" width="33.85546875" style="446" customWidth="1"/>
    <col min="14087" max="14087" width="21.5703125" style="446" customWidth="1"/>
    <col min="14088" max="14088" width="23.28515625" style="446" customWidth="1"/>
    <col min="14089" max="14089" width="19.7109375" style="446" customWidth="1"/>
    <col min="14090" max="14090" width="34.140625" style="446" customWidth="1"/>
    <col min="14091" max="14091" width="9.140625" style="446"/>
    <col min="14092" max="14092" width="12.42578125" style="446" customWidth="1"/>
    <col min="14093" max="14336" width="9.140625" style="446"/>
    <col min="14337" max="14337" width="32.28515625" style="446" customWidth="1"/>
    <col min="14338" max="14338" width="21.85546875" style="446" customWidth="1"/>
    <col min="14339" max="14339" width="16.7109375" style="446" customWidth="1"/>
    <col min="14340" max="14340" width="18.5703125" style="446" customWidth="1"/>
    <col min="14341" max="14341" width="22.85546875" style="446" customWidth="1"/>
    <col min="14342" max="14342" width="33.85546875" style="446" customWidth="1"/>
    <col min="14343" max="14343" width="21.5703125" style="446" customWidth="1"/>
    <col min="14344" max="14344" width="23.28515625" style="446" customWidth="1"/>
    <col min="14345" max="14345" width="19.7109375" style="446" customWidth="1"/>
    <col min="14346" max="14346" width="34.140625" style="446" customWidth="1"/>
    <col min="14347" max="14347" width="9.140625" style="446"/>
    <col min="14348" max="14348" width="12.42578125" style="446" customWidth="1"/>
    <col min="14349" max="14592" width="9.140625" style="446"/>
    <col min="14593" max="14593" width="32.28515625" style="446" customWidth="1"/>
    <col min="14594" max="14594" width="21.85546875" style="446" customWidth="1"/>
    <col min="14595" max="14595" width="16.7109375" style="446" customWidth="1"/>
    <col min="14596" max="14596" width="18.5703125" style="446" customWidth="1"/>
    <col min="14597" max="14597" width="22.85546875" style="446" customWidth="1"/>
    <col min="14598" max="14598" width="33.85546875" style="446" customWidth="1"/>
    <col min="14599" max="14599" width="21.5703125" style="446" customWidth="1"/>
    <col min="14600" max="14600" width="23.28515625" style="446" customWidth="1"/>
    <col min="14601" max="14601" width="19.7109375" style="446" customWidth="1"/>
    <col min="14602" max="14602" width="34.140625" style="446" customWidth="1"/>
    <col min="14603" max="14603" width="9.140625" style="446"/>
    <col min="14604" max="14604" width="12.42578125" style="446" customWidth="1"/>
    <col min="14605" max="14848" width="9.140625" style="446"/>
    <col min="14849" max="14849" width="32.28515625" style="446" customWidth="1"/>
    <col min="14850" max="14850" width="21.85546875" style="446" customWidth="1"/>
    <col min="14851" max="14851" width="16.7109375" style="446" customWidth="1"/>
    <col min="14852" max="14852" width="18.5703125" style="446" customWidth="1"/>
    <col min="14853" max="14853" width="22.85546875" style="446" customWidth="1"/>
    <col min="14854" max="14854" width="33.85546875" style="446" customWidth="1"/>
    <col min="14855" max="14855" width="21.5703125" style="446" customWidth="1"/>
    <col min="14856" max="14856" width="23.28515625" style="446" customWidth="1"/>
    <col min="14857" max="14857" width="19.7109375" style="446" customWidth="1"/>
    <col min="14858" max="14858" width="34.140625" style="446" customWidth="1"/>
    <col min="14859" max="14859" width="9.140625" style="446"/>
    <col min="14860" max="14860" width="12.42578125" style="446" customWidth="1"/>
    <col min="14861" max="15104" width="9.140625" style="446"/>
    <col min="15105" max="15105" width="32.28515625" style="446" customWidth="1"/>
    <col min="15106" max="15106" width="21.85546875" style="446" customWidth="1"/>
    <col min="15107" max="15107" width="16.7109375" style="446" customWidth="1"/>
    <col min="15108" max="15108" width="18.5703125" style="446" customWidth="1"/>
    <col min="15109" max="15109" width="22.85546875" style="446" customWidth="1"/>
    <col min="15110" max="15110" width="33.85546875" style="446" customWidth="1"/>
    <col min="15111" max="15111" width="21.5703125" style="446" customWidth="1"/>
    <col min="15112" max="15112" width="23.28515625" style="446" customWidth="1"/>
    <col min="15113" max="15113" width="19.7109375" style="446" customWidth="1"/>
    <col min="15114" max="15114" width="34.140625" style="446" customWidth="1"/>
    <col min="15115" max="15115" width="9.140625" style="446"/>
    <col min="15116" max="15116" width="12.42578125" style="446" customWidth="1"/>
    <col min="15117" max="15360" width="9.140625" style="446"/>
    <col min="15361" max="15361" width="32.28515625" style="446" customWidth="1"/>
    <col min="15362" max="15362" width="21.85546875" style="446" customWidth="1"/>
    <col min="15363" max="15363" width="16.7109375" style="446" customWidth="1"/>
    <col min="15364" max="15364" width="18.5703125" style="446" customWidth="1"/>
    <col min="15365" max="15365" width="22.85546875" style="446" customWidth="1"/>
    <col min="15366" max="15366" width="33.85546875" style="446" customWidth="1"/>
    <col min="15367" max="15367" width="21.5703125" style="446" customWidth="1"/>
    <col min="15368" max="15368" width="23.28515625" style="446" customWidth="1"/>
    <col min="15369" max="15369" width="19.7109375" style="446" customWidth="1"/>
    <col min="15370" max="15370" width="34.140625" style="446" customWidth="1"/>
    <col min="15371" max="15371" width="9.140625" style="446"/>
    <col min="15372" max="15372" width="12.42578125" style="446" customWidth="1"/>
    <col min="15373" max="15616" width="9.140625" style="446"/>
    <col min="15617" max="15617" width="32.28515625" style="446" customWidth="1"/>
    <col min="15618" max="15618" width="21.85546875" style="446" customWidth="1"/>
    <col min="15619" max="15619" width="16.7109375" style="446" customWidth="1"/>
    <col min="15620" max="15620" width="18.5703125" style="446" customWidth="1"/>
    <col min="15621" max="15621" width="22.85546875" style="446" customWidth="1"/>
    <col min="15622" max="15622" width="33.85546875" style="446" customWidth="1"/>
    <col min="15623" max="15623" width="21.5703125" style="446" customWidth="1"/>
    <col min="15624" max="15624" width="23.28515625" style="446" customWidth="1"/>
    <col min="15625" max="15625" width="19.7109375" style="446" customWidth="1"/>
    <col min="15626" max="15626" width="34.140625" style="446" customWidth="1"/>
    <col min="15627" max="15627" width="9.140625" style="446"/>
    <col min="15628" max="15628" width="12.42578125" style="446" customWidth="1"/>
    <col min="15629" max="15872" width="9.140625" style="446"/>
    <col min="15873" max="15873" width="32.28515625" style="446" customWidth="1"/>
    <col min="15874" max="15874" width="21.85546875" style="446" customWidth="1"/>
    <col min="15875" max="15875" width="16.7109375" style="446" customWidth="1"/>
    <col min="15876" max="15876" width="18.5703125" style="446" customWidth="1"/>
    <col min="15877" max="15877" width="22.85546875" style="446" customWidth="1"/>
    <col min="15878" max="15878" width="33.85546875" style="446" customWidth="1"/>
    <col min="15879" max="15879" width="21.5703125" style="446" customWidth="1"/>
    <col min="15880" max="15880" width="23.28515625" style="446" customWidth="1"/>
    <col min="15881" max="15881" width="19.7109375" style="446" customWidth="1"/>
    <col min="15882" max="15882" width="34.140625" style="446" customWidth="1"/>
    <col min="15883" max="15883" width="9.140625" style="446"/>
    <col min="15884" max="15884" width="12.42578125" style="446" customWidth="1"/>
    <col min="15885" max="16128" width="9.140625" style="446"/>
    <col min="16129" max="16129" width="32.28515625" style="446" customWidth="1"/>
    <col min="16130" max="16130" width="21.85546875" style="446" customWidth="1"/>
    <col min="16131" max="16131" width="16.7109375" style="446" customWidth="1"/>
    <col min="16132" max="16132" width="18.5703125" style="446" customWidth="1"/>
    <col min="16133" max="16133" width="22.85546875" style="446" customWidth="1"/>
    <col min="16134" max="16134" width="33.85546875" style="446" customWidth="1"/>
    <col min="16135" max="16135" width="21.5703125" style="446" customWidth="1"/>
    <col min="16136" max="16136" width="23.28515625" style="446" customWidth="1"/>
    <col min="16137" max="16137" width="19.7109375" style="446" customWidth="1"/>
    <col min="16138" max="16138" width="34.140625" style="446" customWidth="1"/>
    <col min="16139" max="16139" width="9.140625" style="446"/>
    <col min="16140" max="16140" width="12.42578125" style="446" customWidth="1"/>
    <col min="16141" max="16384" width="9.140625" style="446"/>
  </cols>
  <sheetData>
    <row r="1" spans="1:14" s="431" customFormat="1" ht="18.75" x14ac:dyDescent="0.3">
      <c r="A1" s="424" t="s">
        <v>76</v>
      </c>
      <c r="B1" s="425"/>
      <c r="C1" s="425"/>
      <c r="D1" s="426"/>
      <c r="E1" s="427"/>
      <c r="F1" s="427"/>
      <c r="G1" s="427"/>
      <c r="H1" s="426"/>
      <c r="I1" s="427"/>
      <c r="J1" s="428" t="s">
        <v>65</v>
      </c>
      <c r="K1" s="429"/>
      <c r="L1" s="430"/>
    </row>
    <row r="2" spans="1:14" s="431" customFormat="1" x14ac:dyDescent="0.25">
      <c r="A2" s="432" t="s">
        <v>66</v>
      </c>
      <c r="B2" s="429"/>
      <c r="C2" s="429"/>
      <c r="D2" s="433"/>
      <c r="E2" s="429"/>
      <c r="F2" s="429"/>
      <c r="G2" s="429"/>
      <c r="H2" s="429"/>
      <c r="I2" s="429"/>
      <c r="J2" s="434"/>
      <c r="K2" s="429"/>
      <c r="L2" s="430"/>
    </row>
    <row r="3" spans="1:14" s="429" customFormat="1" ht="18.75" thickBot="1" x14ac:dyDescent="0.3">
      <c r="A3" s="435" t="s">
        <v>67</v>
      </c>
      <c r="B3" s="878" t="s">
        <v>111</v>
      </c>
      <c r="C3" s="879"/>
      <c r="D3" s="436"/>
      <c r="E3" s="437"/>
      <c r="F3" s="438" t="s">
        <v>68</v>
      </c>
      <c r="G3" s="439">
        <v>39139</v>
      </c>
      <c r="H3" s="440" t="s">
        <v>69</v>
      </c>
      <c r="I3" s="441">
        <v>42144</v>
      </c>
      <c r="J3" s="442" t="s">
        <v>70</v>
      </c>
      <c r="L3" s="430"/>
      <c r="M3" s="431"/>
      <c r="N3" s="431"/>
    </row>
    <row r="4" spans="1:14" ht="20.100000000000001" customHeight="1" x14ac:dyDescent="0.25">
      <c r="A4" s="880" t="s">
        <v>23</v>
      </c>
      <c r="B4" s="881"/>
      <c r="C4" s="443"/>
      <c r="D4" s="443"/>
      <c r="E4" s="443"/>
      <c r="F4" s="443"/>
      <c r="G4" s="443"/>
      <c r="H4" s="443"/>
      <c r="I4" s="444"/>
      <c r="J4" s="445"/>
      <c r="K4" s="429"/>
      <c r="L4" s="430"/>
      <c r="M4" s="431"/>
      <c r="N4" s="431"/>
    </row>
    <row r="5" spans="1:14" s="452" customFormat="1" ht="6.75" customHeight="1" thickBot="1" x14ac:dyDescent="0.3">
      <c r="A5" s="447"/>
      <c r="B5" s="448"/>
      <c r="C5" s="448"/>
      <c r="D5" s="448"/>
      <c r="E5" s="448"/>
      <c r="F5" s="449"/>
      <c r="G5" s="450"/>
      <c r="H5" s="450"/>
      <c r="I5" s="448"/>
      <c r="J5" s="451"/>
      <c r="K5" s="446"/>
    </row>
    <row r="6" spans="1:14" s="452" customFormat="1" ht="20.100000000000001" customHeight="1" thickBot="1" x14ac:dyDescent="0.3">
      <c r="A6" s="453" t="s">
        <v>71</v>
      </c>
      <c r="B6" s="449"/>
      <c r="C6" s="449"/>
      <c r="D6" s="449"/>
      <c r="E6" s="454"/>
      <c r="F6" s="450"/>
      <c r="G6" s="449"/>
      <c r="H6" s="450"/>
      <c r="I6" s="448"/>
      <c r="J6" s="451"/>
      <c r="K6" s="446"/>
    </row>
    <row r="7" spans="1:14" s="452" customFormat="1" ht="20.100000000000001" customHeight="1" x14ac:dyDescent="0.25">
      <c r="A7" s="455"/>
      <c r="B7" s="449" t="s">
        <v>6</v>
      </c>
      <c r="C7" s="449" t="s">
        <v>8</v>
      </c>
      <c r="D7" s="449" t="s">
        <v>432</v>
      </c>
      <c r="E7" s="449" t="s">
        <v>433</v>
      </c>
      <c r="F7" s="454" t="s">
        <v>0</v>
      </c>
      <c r="G7" s="449" t="s">
        <v>88</v>
      </c>
      <c r="H7" s="456"/>
      <c r="I7" s="457"/>
      <c r="J7" s="458"/>
    </row>
    <row r="8" spans="1:14" s="452" customFormat="1" ht="20.100000000000001" customHeight="1" x14ac:dyDescent="0.25">
      <c r="A8" s="455"/>
      <c r="B8" s="450" t="s">
        <v>392</v>
      </c>
      <c r="C8" s="459" t="s">
        <v>434</v>
      </c>
      <c r="D8" s="452">
        <v>1</v>
      </c>
      <c r="E8" s="448">
        <v>12</v>
      </c>
      <c r="F8" s="460" t="s">
        <v>107</v>
      </c>
      <c r="G8" s="461" t="s">
        <v>435</v>
      </c>
      <c r="H8" s="456"/>
      <c r="I8" s="457"/>
      <c r="J8" s="458"/>
    </row>
    <row r="9" spans="1:14" s="452" customFormat="1" ht="20.100000000000001" customHeight="1" x14ac:dyDescent="0.25">
      <c r="A9" s="462"/>
      <c r="B9" s="461" t="s">
        <v>89</v>
      </c>
      <c r="C9" s="459" t="s">
        <v>434</v>
      </c>
      <c r="D9" s="452">
        <v>1</v>
      </c>
      <c r="E9" s="448">
        <v>12</v>
      </c>
      <c r="F9" s="460" t="s">
        <v>107</v>
      </c>
      <c r="G9" s="461" t="s">
        <v>435</v>
      </c>
      <c r="H9" s="457"/>
      <c r="I9" s="457"/>
      <c r="J9" s="458"/>
    </row>
    <row r="10" spans="1:14" s="452" customFormat="1" ht="20.100000000000001" customHeight="1" x14ac:dyDescent="0.25">
      <c r="A10" s="462"/>
      <c r="B10" s="461" t="s">
        <v>90</v>
      </c>
      <c r="C10" s="459" t="s">
        <v>434</v>
      </c>
      <c r="D10" s="452">
        <v>1</v>
      </c>
      <c r="E10" s="448">
        <v>12</v>
      </c>
      <c r="F10" s="460" t="s">
        <v>107</v>
      </c>
      <c r="G10" s="461" t="s">
        <v>435</v>
      </c>
      <c r="H10" s="463"/>
      <c r="I10" s="448"/>
      <c r="J10" s="451"/>
    </row>
    <row r="11" spans="1:14" ht="20.100000000000001" customHeight="1" x14ac:dyDescent="0.25">
      <c r="A11" s="462"/>
      <c r="B11" s="461" t="s">
        <v>272</v>
      </c>
      <c r="C11" s="459" t="s">
        <v>436</v>
      </c>
      <c r="D11" s="452">
        <v>1</v>
      </c>
      <c r="E11" s="448">
        <v>12</v>
      </c>
      <c r="F11" s="464" t="s">
        <v>108</v>
      </c>
      <c r="G11" s="461" t="s">
        <v>435</v>
      </c>
      <c r="H11" s="450"/>
      <c r="I11" s="448"/>
      <c r="J11" s="451"/>
      <c r="K11" s="452"/>
    </row>
    <row r="12" spans="1:14" ht="20.100000000000001" customHeight="1" x14ac:dyDescent="0.25">
      <c r="A12" s="462"/>
      <c r="B12" s="461" t="s">
        <v>273</v>
      </c>
      <c r="C12" s="459" t="s">
        <v>436</v>
      </c>
      <c r="D12" s="452">
        <v>1</v>
      </c>
      <c r="E12" s="448">
        <v>12</v>
      </c>
      <c r="F12" s="464" t="s">
        <v>108</v>
      </c>
      <c r="G12" s="461" t="s">
        <v>435</v>
      </c>
      <c r="H12" s="450"/>
      <c r="I12" s="448"/>
      <c r="J12" s="451"/>
      <c r="K12" s="452"/>
    </row>
    <row r="13" spans="1:14" ht="20.100000000000001" customHeight="1" x14ac:dyDescent="0.25">
      <c r="A13" s="465"/>
      <c r="B13" s="461" t="s">
        <v>274</v>
      </c>
      <c r="C13" s="459" t="s">
        <v>436</v>
      </c>
      <c r="D13" s="452">
        <v>1</v>
      </c>
      <c r="E13" s="448">
        <v>12</v>
      </c>
      <c r="F13" s="464" t="s">
        <v>108</v>
      </c>
      <c r="G13" s="461" t="s">
        <v>435</v>
      </c>
      <c r="H13" s="450"/>
      <c r="I13" s="450"/>
      <c r="J13" s="466"/>
      <c r="K13" s="452"/>
    </row>
    <row r="14" spans="1:14" ht="20.100000000000001" customHeight="1" thickBot="1" x14ac:dyDescent="0.3">
      <c r="A14" s="467"/>
      <c r="B14" s="450"/>
      <c r="C14" s="468"/>
      <c r="D14" s="459"/>
      <c r="E14" s="469"/>
      <c r="F14" s="470"/>
      <c r="G14" s="460"/>
      <c r="H14" s="456"/>
      <c r="I14" s="457"/>
      <c r="J14" s="458"/>
      <c r="K14" s="452"/>
    </row>
    <row r="15" spans="1:14" ht="20.100000000000001" customHeight="1" thickBot="1" x14ac:dyDescent="0.35">
      <c r="A15" s="798" t="s">
        <v>510</v>
      </c>
      <c r="B15" s="799"/>
      <c r="C15" s="800"/>
      <c r="D15" s="801"/>
      <c r="E15" s="801" t="s">
        <v>511</v>
      </c>
      <c r="F15" s="802"/>
      <c r="G15" s="803"/>
      <c r="H15" s="800"/>
      <c r="I15" s="800"/>
      <c r="J15" s="804"/>
      <c r="K15" s="452"/>
    </row>
    <row r="16" spans="1:14" ht="20.100000000000001" customHeight="1" x14ac:dyDescent="0.25">
      <c r="A16" s="805"/>
      <c r="B16" s="806" t="s">
        <v>6</v>
      </c>
      <c r="C16" s="806" t="s">
        <v>8</v>
      </c>
      <c r="D16" s="807" t="s">
        <v>512</v>
      </c>
      <c r="E16" s="807" t="s">
        <v>513</v>
      </c>
      <c r="F16" s="808" t="s">
        <v>0</v>
      </c>
      <c r="G16" s="806" t="s">
        <v>88</v>
      </c>
      <c r="H16" s="806"/>
      <c r="I16" s="806"/>
      <c r="J16" s="809"/>
      <c r="K16" s="452"/>
    </row>
    <row r="17" spans="1:11" ht="20.100000000000001" customHeight="1" x14ac:dyDescent="0.3">
      <c r="A17" s="810"/>
      <c r="B17" s="811" t="s">
        <v>393</v>
      </c>
      <c r="C17" s="812" t="s">
        <v>514</v>
      </c>
      <c r="D17" s="568">
        <v>1</v>
      </c>
      <c r="E17" s="813">
        <f>D17*12</f>
        <v>12</v>
      </c>
      <c r="F17" s="814" t="s">
        <v>515</v>
      </c>
      <c r="G17" s="815" t="s">
        <v>516</v>
      </c>
      <c r="H17" s="811"/>
      <c r="I17" s="816"/>
      <c r="J17" s="817"/>
      <c r="K17" s="452"/>
    </row>
    <row r="18" spans="1:11" ht="20.100000000000001" customHeight="1" thickBot="1" x14ac:dyDescent="0.3">
      <c r="A18" s="818"/>
      <c r="B18" s="471"/>
      <c r="C18" s="472"/>
      <c r="D18" s="473"/>
      <c r="E18" s="474"/>
      <c r="F18" s="475"/>
      <c r="G18" s="476"/>
      <c r="H18" s="819"/>
      <c r="I18" s="819"/>
      <c r="J18" s="820"/>
    </row>
    <row r="19" spans="1:11" ht="20.100000000000001" customHeight="1" thickBot="1" x14ac:dyDescent="0.3">
      <c r="A19" s="453" t="s">
        <v>109</v>
      </c>
      <c r="B19" s="450"/>
      <c r="C19" s="468"/>
      <c r="D19" s="459"/>
      <c r="E19" s="448"/>
      <c r="F19" s="464"/>
      <c r="G19" s="477" t="s">
        <v>291</v>
      </c>
      <c r="H19" s="478"/>
      <c r="I19" s="479"/>
      <c r="J19" s="480"/>
      <c r="K19" s="452"/>
    </row>
    <row r="20" spans="1:11" ht="20.100000000000001" customHeight="1" thickBot="1" x14ac:dyDescent="0.3">
      <c r="A20" s="481"/>
      <c r="B20" s="449" t="s">
        <v>6</v>
      </c>
      <c r="C20" s="449" t="s">
        <v>8</v>
      </c>
      <c r="D20" s="449" t="s">
        <v>432</v>
      </c>
      <c r="E20" s="449" t="s">
        <v>9</v>
      </c>
      <c r="F20" s="454" t="s">
        <v>0</v>
      </c>
      <c r="G20" s="482"/>
      <c r="H20" s="483"/>
      <c r="I20" s="484"/>
      <c r="J20" s="485"/>
      <c r="K20" s="452"/>
    </row>
    <row r="21" spans="1:11" ht="20.100000000000001" customHeight="1" x14ac:dyDescent="0.25">
      <c r="A21" s="481"/>
      <c r="B21" s="450" t="s">
        <v>392</v>
      </c>
      <c r="C21" s="459" t="s">
        <v>437</v>
      </c>
      <c r="D21" s="452">
        <v>1</v>
      </c>
      <c r="E21" s="486">
        <v>3</v>
      </c>
      <c r="F21" s="460" t="s">
        <v>438</v>
      </c>
      <c r="G21" s="460"/>
      <c r="H21" s="487"/>
      <c r="I21" s="488"/>
      <c r="J21" s="489"/>
      <c r="K21" s="452"/>
    </row>
    <row r="22" spans="1:11" ht="20.100000000000001" customHeight="1" x14ac:dyDescent="0.25">
      <c r="A22" s="481"/>
      <c r="B22" s="461" t="s">
        <v>89</v>
      </c>
      <c r="C22" s="459" t="s">
        <v>439</v>
      </c>
      <c r="D22" s="452">
        <v>1</v>
      </c>
      <c r="E22" s="486">
        <v>3</v>
      </c>
      <c r="F22" s="460" t="s">
        <v>438</v>
      </c>
      <c r="G22" s="460"/>
      <c r="H22" s="450"/>
      <c r="I22" s="490"/>
      <c r="J22" s="466"/>
      <c r="K22" s="452"/>
    </row>
    <row r="23" spans="1:11" ht="20.100000000000001" customHeight="1" x14ac:dyDescent="0.25">
      <c r="A23" s="481"/>
      <c r="B23" s="461" t="s">
        <v>90</v>
      </c>
      <c r="C23" s="459" t="s">
        <v>440</v>
      </c>
      <c r="D23" s="452">
        <v>1</v>
      </c>
      <c r="E23" s="486">
        <v>3</v>
      </c>
      <c r="F23" s="460" t="s">
        <v>438</v>
      </c>
      <c r="G23" s="460"/>
      <c r="H23" s="450"/>
      <c r="I23" s="490"/>
      <c r="J23" s="466"/>
      <c r="K23" s="452"/>
    </row>
    <row r="24" spans="1:11" ht="20.100000000000001" customHeight="1" x14ac:dyDescent="0.25">
      <c r="A24" s="481"/>
      <c r="B24" s="461" t="s">
        <v>272</v>
      </c>
      <c r="C24" s="459" t="s">
        <v>441</v>
      </c>
      <c r="D24" s="452">
        <v>1</v>
      </c>
      <c r="E24" s="486">
        <v>3</v>
      </c>
      <c r="F24" s="460" t="s">
        <v>438</v>
      </c>
      <c r="G24" s="460"/>
      <c r="H24" s="450"/>
      <c r="I24" s="490"/>
      <c r="J24" s="466"/>
      <c r="K24" s="452"/>
    </row>
    <row r="25" spans="1:11" ht="20.100000000000001" customHeight="1" x14ac:dyDescent="0.25">
      <c r="A25" s="481"/>
      <c r="B25" s="461" t="s">
        <v>273</v>
      </c>
      <c r="C25" s="459" t="s">
        <v>442</v>
      </c>
      <c r="D25" s="452">
        <v>1</v>
      </c>
      <c r="E25" s="486">
        <v>3</v>
      </c>
      <c r="F25" s="460" t="s">
        <v>438</v>
      </c>
      <c r="G25" s="460"/>
      <c r="H25" s="450"/>
      <c r="I25" s="490"/>
      <c r="J25" s="466"/>
      <c r="K25" s="452"/>
    </row>
    <row r="26" spans="1:11" ht="20.100000000000001" customHeight="1" x14ac:dyDescent="0.25">
      <c r="A26" s="481"/>
      <c r="B26" s="461" t="s">
        <v>274</v>
      </c>
      <c r="C26" s="459" t="s">
        <v>443</v>
      </c>
      <c r="D26" s="452">
        <v>1</v>
      </c>
      <c r="E26" s="486">
        <v>3</v>
      </c>
      <c r="F26" s="460" t="s">
        <v>438</v>
      </c>
      <c r="G26" s="491"/>
      <c r="H26" s="450"/>
      <c r="I26" s="490"/>
      <c r="J26" s="466"/>
      <c r="K26" s="452"/>
    </row>
    <row r="27" spans="1:11" ht="20.100000000000001" customHeight="1" x14ac:dyDescent="0.3">
      <c r="A27" s="481"/>
      <c r="B27" s="492"/>
      <c r="C27" s="493"/>
      <c r="D27" s="493"/>
      <c r="E27" s="492"/>
      <c r="F27" s="492"/>
      <c r="G27" s="494"/>
      <c r="H27" s="487"/>
      <c r="I27" s="488"/>
      <c r="J27" s="489"/>
      <c r="K27" s="452"/>
    </row>
    <row r="28" spans="1:11" ht="19.5" customHeight="1" thickBot="1" x14ac:dyDescent="0.3">
      <c r="A28" s="495"/>
      <c r="B28" s="496"/>
      <c r="C28" s="473"/>
      <c r="D28" s="497"/>
      <c r="E28" s="476"/>
      <c r="F28" s="476"/>
      <c r="G28" s="498"/>
      <c r="H28" s="471"/>
      <c r="I28" s="498"/>
      <c r="J28" s="499"/>
      <c r="K28" s="452"/>
    </row>
    <row r="29" spans="1:11" ht="20.100000000000001" customHeight="1" thickBot="1" x14ac:dyDescent="0.3">
      <c r="A29" s="500" t="s">
        <v>275</v>
      </c>
      <c r="B29" s="501"/>
      <c r="C29" s="502"/>
      <c r="D29" s="503"/>
      <c r="E29" s="504"/>
      <c r="F29" s="505"/>
      <c r="G29" s="460"/>
      <c r="H29" s="450"/>
      <c r="I29" s="490"/>
      <c r="J29" s="466"/>
      <c r="K29" s="452"/>
    </row>
    <row r="30" spans="1:11" ht="20.100000000000001" customHeight="1" x14ac:dyDescent="0.25">
      <c r="A30" s="506"/>
      <c r="B30" s="501"/>
      <c r="C30" s="502"/>
      <c r="D30" s="503"/>
      <c r="E30" s="504"/>
      <c r="F30" s="505"/>
      <c r="G30" s="460"/>
      <c r="H30" s="450"/>
      <c r="I30" s="490"/>
      <c r="J30" s="466"/>
      <c r="K30" s="452"/>
    </row>
    <row r="31" spans="1:11" ht="20.100000000000001" customHeight="1" x14ac:dyDescent="0.25">
      <c r="A31" s="465"/>
      <c r="B31" s="507" t="s">
        <v>6</v>
      </c>
      <c r="C31" s="507" t="s">
        <v>8</v>
      </c>
      <c r="D31" s="507" t="s">
        <v>9</v>
      </c>
      <c r="E31" s="508" t="s">
        <v>0</v>
      </c>
      <c r="G31" s="460"/>
      <c r="H31" s="450"/>
      <c r="I31" s="490"/>
      <c r="J31" s="466"/>
      <c r="K31" s="452"/>
    </row>
    <row r="32" spans="1:11" ht="20.100000000000001" customHeight="1" x14ac:dyDescent="0.25">
      <c r="A32" s="465"/>
      <c r="B32" s="501" t="s">
        <v>393</v>
      </c>
      <c r="C32" s="502" t="s">
        <v>394</v>
      </c>
      <c r="D32" s="486">
        <v>3</v>
      </c>
      <c r="E32" s="504" t="s">
        <v>395</v>
      </c>
      <c r="G32" s="460"/>
      <c r="H32" s="450"/>
      <c r="I32" s="490"/>
      <c r="J32" s="466"/>
      <c r="K32" s="452"/>
    </row>
    <row r="33" spans="1:12" ht="20.100000000000001" customHeight="1" x14ac:dyDescent="0.25">
      <c r="A33" s="465"/>
      <c r="B33" s="501"/>
      <c r="C33" s="502"/>
      <c r="D33" s="486"/>
      <c r="E33" s="504"/>
      <c r="G33" s="460"/>
      <c r="H33" s="450"/>
      <c r="I33" s="490"/>
      <c r="J33" s="466"/>
      <c r="K33" s="452"/>
    </row>
    <row r="34" spans="1:12" ht="20.100000000000001" customHeight="1" x14ac:dyDescent="0.25">
      <c r="A34" s="465"/>
      <c r="B34" s="509" t="s">
        <v>424</v>
      </c>
      <c r="C34" s="510"/>
      <c r="D34" s="510"/>
      <c r="E34" s="511"/>
      <c r="F34" s="512"/>
      <c r="G34" s="460"/>
      <c r="H34" s="450"/>
      <c r="I34" s="490"/>
      <c r="J34" s="466"/>
      <c r="K34" s="452"/>
    </row>
    <row r="35" spans="1:12" ht="20.100000000000001" customHeight="1" thickBot="1" x14ac:dyDescent="0.3">
      <c r="A35" s="481"/>
      <c r="B35" s="461"/>
      <c r="C35" s="459"/>
      <c r="D35" s="486"/>
      <c r="E35" s="460"/>
      <c r="F35" s="491"/>
      <c r="G35" s="490"/>
      <c r="H35" s="490"/>
      <c r="I35" s="490"/>
      <c r="J35" s="513"/>
      <c r="K35" s="452"/>
    </row>
    <row r="36" spans="1:12" s="520" customFormat="1" ht="20.100000000000001" customHeight="1" thickBot="1" x14ac:dyDescent="0.3">
      <c r="A36" s="514" t="s">
        <v>91</v>
      </c>
      <c r="B36" s="515"/>
      <c r="C36" s="516"/>
      <c r="D36" s="517"/>
      <c r="E36" s="444"/>
      <c r="F36" s="444"/>
      <c r="G36" s="444"/>
      <c r="H36" s="444"/>
      <c r="I36" s="518"/>
      <c r="J36" s="519"/>
      <c r="K36" s="452"/>
    </row>
    <row r="37" spans="1:12" s="520" customFormat="1" ht="20.100000000000001" customHeight="1" x14ac:dyDescent="0.25">
      <c r="A37" s="521"/>
      <c r="B37" s="522"/>
      <c r="C37" s="448"/>
      <c r="D37" s="486"/>
      <c r="E37" s="490"/>
      <c r="F37" s="490"/>
      <c r="G37" s="490"/>
      <c r="H37" s="490"/>
      <c r="I37" s="457"/>
      <c r="J37" s="458"/>
      <c r="K37" s="452"/>
    </row>
    <row r="38" spans="1:12" s="169" customFormat="1" ht="20.100000000000001" customHeight="1" x14ac:dyDescent="0.25">
      <c r="A38" s="523" t="s">
        <v>7</v>
      </c>
      <c r="B38" s="524" t="s">
        <v>297</v>
      </c>
      <c r="C38" s="525" t="s">
        <v>517</v>
      </c>
      <c r="D38" s="524" t="s">
        <v>518</v>
      </c>
      <c r="E38" s="524"/>
      <c r="F38" s="524"/>
      <c r="G38" s="524"/>
      <c r="H38" s="524"/>
      <c r="I38" s="167"/>
      <c r="J38" s="168"/>
    </row>
    <row r="39" spans="1:12" s="169" customFormat="1" ht="20.100000000000001" customHeight="1" x14ac:dyDescent="0.25">
      <c r="A39" s="523" t="s">
        <v>7</v>
      </c>
      <c r="B39" s="524" t="s">
        <v>519</v>
      </c>
      <c r="C39" s="524"/>
      <c r="D39" s="524"/>
      <c r="E39" s="524"/>
      <c r="F39" s="524"/>
      <c r="G39" s="524"/>
      <c r="H39" s="524"/>
      <c r="I39" s="170"/>
      <c r="J39" s="168"/>
    </row>
    <row r="40" spans="1:12" s="169" customFormat="1" ht="20.100000000000001" customHeight="1" x14ac:dyDescent="0.25">
      <c r="A40" s="523" t="s">
        <v>7</v>
      </c>
      <c r="B40" s="524" t="s">
        <v>298</v>
      </c>
      <c r="C40" s="524"/>
      <c r="D40" s="524"/>
      <c r="E40" s="524"/>
      <c r="F40" s="524"/>
      <c r="G40" s="524"/>
      <c r="H40" s="524"/>
      <c r="I40" s="170"/>
      <c r="J40" s="168"/>
    </row>
    <row r="41" spans="1:12" s="169" customFormat="1" ht="20.100000000000001" customHeight="1" x14ac:dyDescent="0.25">
      <c r="A41" s="523" t="s">
        <v>7</v>
      </c>
      <c r="B41" s="524" t="s">
        <v>299</v>
      </c>
      <c r="C41" s="524"/>
      <c r="D41" s="524"/>
      <c r="E41" s="524"/>
      <c r="F41" s="524"/>
      <c r="G41" s="524"/>
      <c r="H41" s="524"/>
      <c r="I41" s="170"/>
      <c r="J41" s="168"/>
    </row>
    <row r="42" spans="1:12" s="169" customFormat="1" ht="20.100000000000001" customHeight="1" x14ac:dyDescent="0.25">
      <c r="A42" s="523" t="s">
        <v>7</v>
      </c>
      <c r="B42" s="526" t="s">
        <v>300</v>
      </c>
      <c r="C42" s="524"/>
      <c r="D42" s="524"/>
      <c r="E42" s="524"/>
      <c r="F42" s="524"/>
      <c r="G42" s="524"/>
      <c r="H42" s="524"/>
      <c r="I42" s="170"/>
      <c r="J42" s="171"/>
    </row>
    <row r="43" spans="1:12" s="530" customFormat="1" ht="18.75" x14ac:dyDescent="0.3">
      <c r="A43" s="523"/>
      <c r="B43" s="527" t="s">
        <v>311</v>
      </c>
      <c r="C43" s="527"/>
      <c r="D43" s="527"/>
      <c r="E43" s="527"/>
      <c r="F43" s="528"/>
      <c r="G43" s="469"/>
      <c r="H43" s="469"/>
      <c r="I43" s="469"/>
      <c r="J43" s="529"/>
      <c r="K43" s="469"/>
      <c r="L43" s="469"/>
    </row>
    <row r="44" spans="1:12" s="530" customFormat="1" ht="18.75" customHeight="1" x14ac:dyDescent="0.3">
      <c r="A44" s="531"/>
      <c r="B44" s="527" t="s">
        <v>312</v>
      </c>
      <c r="C44" s="527"/>
      <c r="D44" s="532"/>
      <c r="E44" s="532"/>
      <c r="F44" s="528"/>
      <c r="G44" s="533"/>
      <c r="H44" s="469"/>
      <c r="I44" s="469"/>
      <c r="J44" s="529"/>
      <c r="K44" s="534"/>
      <c r="L44" s="469"/>
    </row>
    <row r="45" spans="1:12" s="530" customFormat="1" ht="18.75" customHeight="1" x14ac:dyDescent="0.3">
      <c r="A45" s="465"/>
      <c r="B45" s="535"/>
      <c r="C45" s="536" t="s">
        <v>313</v>
      </c>
      <c r="D45" s="536" t="s">
        <v>313</v>
      </c>
      <c r="E45" s="536" t="s">
        <v>313</v>
      </c>
      <c r="F45" s="536" t="s">
        <v>314</v>
      </c>
      <c r="G45" s="469"/>
      <c r="H45" s="469"/>
      <c r="I45" s="469"/>
      <c r="J45" s="537"/>
      <c r="K45" s="534"/>
      <c r="L45" s="469"/>
    </row>
    <row r="46" spans="1:12" s="530" customFormat="1" ht="18.75" customHeight="1" x14ac:dyDescent="0.3">
      <c r="A46" s="465"/>
      <c r="B46" s="538" t="s">
        <v>315</v>
      </c>
      <c r="C46" s="539" t="s">
        <v>316</v>
      </c>
      <c r="D46" s="539" t="s">
        <v>317</v>
      </c>
      <c r="E46" s="539" t="s">
        <v>318</v>
      </c>
      <c r="F46" s="539" t="s">
        <v>319</v>
      </c>
      <c r="G46" s="469"/>
      <c r="H46" s="469"/>
      <c r="I46" s="469"/>
      <c r="J46" s="537"/>
      <c r="K46" s="534"/>
      <c r="L46" s="469"/>
    </row>
    <row r="47" spans="1:12" s="530" customFormat="1" ht="18.75" customHeight="1" x14ac:dyDescent="0.3">
      <c r="A47" s="540"/>
      <c r="B47" s="538" t="s">
        <v>396</v>
      </c>
      <c r="C47" s="541" t="s">
        <v>381</v>
      </c>
      <c r="D47" s="541" t="s">
        <v>320</v>
      </c>
      <c r="E47" s="541" t="s">
        <v>321</v>
      </c>
      <c r="F47" s="541" t="s">
        <v>397</v>
      </c>
      <c r="G47" s="469"/>
      <c r="H47" s="469"/>
      <c r="I47" s="469"/>
      <c r="J47" s="537"/>
      <c r="K47" s="469"/>
      <c r="L47" s="469"/>
    </row>
    <row r="48" spans="1:12" s="530" customFormat="1" ht="18.75" customHeight="1" x14ac:dyDescent="0.3">
      <c r="A48" s="523"/>
      <c r="B48" s="538" t="s">
        <v>363</v>
      </c>
      <c r="C48" s="541" t="s">
        <v>382</v>
      </c>
      <c r="D48" s="541" t="s">
        <v>320</v>
      </c>
      <c r="E48" s="541" t="s">
        <v>322</v>
      </c>
      <c r="F48" s="541" t="s">
        <v>383</v>
      </c>
      <c r="G48" s="469"/>
      <c r="H48" s="469"/>
      <c r="I48" s="469"/>
      <c r="J48" s="537"/>
      <c r="K48" s="469"/>
      <c r="L48" s="469"/>
    </row>
    <row r="49" spans="1:12" s="530" customFormat="1" ht="18.75" customHeight="1" x14ac:dyDescent="0.3">
      <c r="A49" s="523"/>
      <c r="B49" s="538" t="s">
        <v>93</v>
      </c>
      <c r="C49" s="541" t="s">
        <v>498</v>
      </c>
      <c r="D49" s="541" t="s">
        <v>320</v>
      </c>
      <c r="E49" s="541" t="s">
        <v>322</v>
      </c>
      <c r="F49" s="541">
        <v>1.95</v>
      </c>
      <c r="G49" s="542"/>
      <c r="H49" s="469"/>
      <c r="I49" s="469"/>
      <c r="J49" s="537"/>
      <c r="K49" s="469"/>
      <c r="L49" s="469"/>
    </row>
    <row r="50" spans="1:12" s="530" customFormat="1" ht="18.75" customHeight="1" x14ac:dyDescent="0.25">
      <c r="A50" s="523"/>
      <c r="B50" s="469"/>
      <c r="C50" s="524"/>
      <c r="D50" s="469"/>
      <c r="E50" s="469"/>
      <c r="F50" s="469"/>
      <c r="G50" s="542"/>
      <c r="H50" s="469"/>
      <c r="I50" s="469"/>
      <c r="J50" s="537"/>
      <c r="K50" s="469"/>
      <c r="L50" s="469"/>
    </row>
    <row r="51" spans="1:12" ht="20.100000000000001" customHeight="1" x14ac:dyDescent="0.25">
      <c r="A51" s="467"/>
      <c r="B51" s="490"/>
      <c r="C51" s="468"/>
      <c r="D51" s="459"/>
      <c r="G51" s="460"/>
      <c r="H51" s="450"/>
      <c r="I51" s="490"/>
      <c r="J51" s="466"/>
      <c r="K51" s="452"/>
    </row>
    <row r="52" spans="1:12" s="520" customFormat="1" ht="20.100000000000001" customHeight="1" x14ac:dyDescent="0.25">
      <c r="A52" s="543"/>
      <c r="B52" s="522"/>
      <c r="C52" s="448"/>
      <c r="D52" s="486"/>
      <c r="E52" s="490"/>
      <c r="F52" s="490"/>
      <c r="G52" s="490"/>
      <c r="H52" s="490"/>
      <c r="I52" s="457"/>
      <c r="J52" s="458"/>
      <c r="K52" s="452"/>
    </row>
    <row r="53" spans="1:12" s="520" customFormat="1" ht="20.100000000000001" customHeight="1" x14ac:dyDescent="0.25">
      <c r="A53" s="543"/>
      <c r="B53" s="522"/>
      <c r="C53" s="448"/>
      <c r="D53" s="486"/>
      <c r="E53" s="490"/>
      <c r="F53" s="490"/>
      <c r="G53" s="490"/>
      <c r="H53" s="490"/>
      <c r="I53" s="457"/>
      <c r="J53" s="458"/>
      <c r="K53" s="452"/>
    </row>
    <row r="54" spans="1:12" s="520" customFormat="1" ht="20.100000000000001" customHeight="1" x14ac:dyDescent="0.25">
      <c r="A54" s="543"/>
      <c r="B54" s="522"/>
      <c r="C54" s="448"/>
      <c r="D54" s="486"/>
      <c r="E54" s="490"/>
      <c r="F54" s="490"/>
      <c r="G54" s="490"/>
      <c r="H54" s="490"/>
      <c r="I54" s="457"/>
      <c r="J54" s="458"/>
      <c r="K54" s="452"/>
    </row>
    <row r="55" spans="1:12" s="520" customFormat="1" ht="20.100000000000001" customHeight="1" x14ac:dyDescent="0.25">
      <c r="A55" s="543"/>
      <c r="B55" s="522"/>
      <c r="C55" s="448"/>
      <c r="D55" s="486"/>
      <c r="E55" s="490"/>
      <c r="F55" s="490"/>
      <c r="G55" s="490"/>
      <c r="H55" s="490"/>
      <c r="I55" s="457"/>
      <c r="J55" s="458"/>
      <c r="K55" s="452"/>
    </row>
    <row r="56" spans="1:12" s="520" customFormat="1" ht="20.100000000000001" customHeight="1" x14ac:dyDescent="0.25">
      <c r="A56" s="543"/>
      <c r="B56" s="522"/>
      <c r="C56" s="448"/>
      <c r="D56" s="486"/>
      <c r="E56" s="490"/>
      <c r="F56" s="490"/>
      <c r="G56" s="490"/>
      <c r="H56" s="490"/>
      <c r="I56" s="457"/>
      <c r="J56" s="458"/>
      <c r="K56" s="452"/>
    </row>
    <row r="57" spans="1:12" s="520" customFormat="1" ht="20.100000000000001" customHeight="1" x14ac:dyDescent="0.25">
      <c r="A57" s="543"/>
      <c r="B57" s="522"/>
      <c r="C57" s="448"/>
      <c r="D57" s="486"/>
      <c r="E57" s="490"/>
      <c r="F57" s="490"/>
      <c r="G57" s="490"/>
      <c r="H57" s="490"/>
      <c r="I57" s="457"/>
      <c r="J57" s="458"/>
      <c r="K57" s="452"/>
    </row>
    <row r="58" spans="1:12" s="520" customFormat="1" ht="20.100000000000001" customHeight="1" x14ac:dyDescent="0.25">
      <c r="A58" s="543"/>
      <c r="B58" s="522"/>
      <c r="C58" s="448"/>
      <c r="D58" s="486"/>
      <c r="E58" s="490"/>
      <c r="F58" s="490"/>
      <c r="G58" s="490"/>
      <c r="H58" s="490"/>
      <c r="I58" s="457"/>
      <c r="J58" s="458"/>
      <c r="K58" s="452"/>
    </row>
    <row r="59" spans="1:12" s="520" customFormat="1" ht="20.100000000000001" customHeight="1" x14ac:dyDescent="0.25">
      <c r="A59" s="543"/>
      <c r="B59" s="522"/>
      <c r="C59" s="448"/>
      <c r="D59" s="486"/>
      <c r="E59" s="490"/>
      <c r="F59" s="490"/>
      <c r="G59" s="490"/>
      <c r="H59" s="490"/>
      <c r="I59" s="457"/>
      <c r="J59" s="458"/>
      <c r="K59" s="452"/>
    </row>
    <row r="60" spans="1:12" s="520" customFormat="1" ht="20.100000000000001" customHeight="1" x14ac:dyDescent="0.25">
      <c r="A60" s="543"/>
      <c r="B60" s="522"/>
      <c r="C60" s="448"/>
      <c r="D60" s="486"/>
      <c r="E60" s="490"/>
      <c r="F60" s="490"/>
      <c r="G60" s="490"/>
      <c r="H60" s="490"/>
      <c r="I60" s="457"/>
      <c r="J60" s="458"/>
      <c r="K60" s="452"/>
    </row>
    <row r="61" spans="1:12" s="520" customFormat="1" ht="20.100000000000001" customHeight="1" x14ac:dyDescent="0.25">
      <c r="A61" s="543"/>
      <c r="B61" s="522"/>
      <c r="C61" s="448"/>
      <c r="D61" s="486"/>
      <c r="E61" s="490"/>
      <c r="F61" s="490"/>
      <c r="G61" s="490"/>
      <c r="H61" s="490"/>
      <c r="I61" s="457"/>
      <c r="J61" s="458"/>
      <c r="K61" s="452"/>
    </row>
    <row r="62" spans="1:12" s="520" customFormat="1" ht="20.100000000000001" customHeight="1" x14ac:dyDescent="0.25">
      <c r="A62" s="543"/>
      <c r="B62" s="522"/>
      <c r="C62" s="448"/>
      <c r="D62" s="486"/>
      <c r="E62" s="490"/>
      <c r="F62" s="490"/>
      <c r="G62" s="490"/>
      <c r="H62" s="490"/>
      <c r="I62" s="457"/>
      <c r="J62" s="458"/>
      <c r="K62" s="452"/>
    </row>
    <row r="63" spans="1:12" s="520" customFormat="1" ht="20.100000000000001" customHeight="1" x14ac:dyDescent="0.25">
      <c r="A63" s="543"/>
      <c r="B63" s="522"/>
      <c r="C63" s="448"/>
      <c r="D63" s="486"/>
      <c r="E63" s="490"/>
      <c r="F63" s="490"/>
      <c r="G63" s="490"/>
      <c r="H63" s="490"/>
      <c r="I63" s="457"/>
      <c r="J63" s="458"/>
      <c r="K63" s="452"/>
    </row>
    <row r="64" spans="1:12" s="520" customFormat="1" ht="20.100000000000001" customHeight="1" x14ac:dyDescent="0.25">
      <c r="A64" s="543"/>
      <c r="B64" s="522"/>
      <c r="C64" s="448"/>
      <c r="D64" s="486"/>
      <c r="E64" s="490"/>
      <c r="F64" s="490"/>
      <c r="G64" s="490"/>
      <c r="H64" s="490"/>
      <c r="I64" s="457"/>
      <c r="J64" s="458"/>
      <c r="K64" s="452"/>
    </row>
    <row r="65" spans="1:10" ht="20.100000000000001" customHeight="1" x14ac:dyDescent="0.25">
      <c r="A65" s="465"/>
      <c r="B65" s="490"/>
      <c r="C65" s="490"/>
      <c r="D65" s="490"/>
      <c r="E65" s="490"/>
      <c r="F65" s="490"/>
      <c r="G65" s="490"/>
      <c r="H65" s="490"/>
      <c r="I65" s="490"/>
      <c r="J65" s="513"/>
    </row>
    <row r="66" spans="1:10" ht="18.75" customHeight="1" x14ac:dyDescent="0.25">
      <c r="A66" s="465"/>
      <c r="B66" s="490"/>
      <c r="C66" s="490"/>
      <c r="D66" s="490"/>
      <c r="E66" s="490"/>
      <c r="F66" s="490"/>
      <c r="G66" s="490"/>
      <c r="H66" s="490"/>
      <c r="I66" s="490"/>
      <c r="J66" s="513"/>
    </row>
    <row r="67" spans="1:10" ht="18.75" customHeight="1" x14ac:dyDescent="0.25">
      <c r="A67" s="465"/>
      <c r="B67" s="490"/>
      <c r="C67" s="490"/>
      <c r="D67" s="490"/>
      <c r="E67" s="490"/>
      <c r="F67" s="490"/>
      <c r="G67" s="490"/>
      <c r="H67" s="490"/>
      <c r="I67" s="490"/>
      <c r="J67" s="513"/>
    </row>
    <row r="68" spans="1:10" ht="18.75" customHeight="1" x14ac:dyDescent="0.25">
      <c r="A68" s="465"/>
      <c r="B68" s="490"/>
      <c r="C68" s="490"/>
      <c r="D68" s="490"/>
      <c r="E68" s="490"/>
      <c r="F68" s="490"/>
      <c r="G68" s="490"/>
      <c r="H68" s="490"/>
      <c r="I68" s="490"/>
      <c r="J68" s="513"/>
    </row>
    <row r="69" spans="1:10" ht="18.75" customHeight="1" x14ac:dyDescent="0.25">
      <c r="A69" s="465"/>
      <c r="B69" s="490"/>
      <c r="C69" s="490"/>
      <c r="D69" s="490"/>
      <c r="E69" s="490"/>
      <c r="F69" s="490"/>
      <c r="G69" s="490"/>
      <c r="H69" s="490"/>
      <c r="I69" s="490"/>
      <c r="J69" s="513"/>
    </row>
    <row r="70" spans="1:10" ht="18.75" customHeight="1" x14ac:dyDescent="0.25">
      <c r="A70" s="465"/>
      <c r="B70" s="490"/>
      <c r="C70" s="490"/>
      <c r="D70" s="490"/>
      <c r="E70" s="490"/>
      <c r="F70" s="490"/>
      <c r="G70" s="490"/>
      <c r="H70" s="490"/>
      <c r="I70" s="490"/>
      <c r="J70" s="513"/>
    </row>
    <row r="71" spans="1:10" ht="18.75" customHeight="1" x14ac:dyDescent="0.25">
      <c r="A71" s="465"/>
      <c r="B71" s="490"/>
      <c r="C71" s="490"/>
      <c r="D71" s="490"/>
      <c r="E71" s="490"/>
      <c r="F71" s="490"/>
      <c r="G71" s="490"/>
      <c r="H71" s="490"/>
      <c r="I71" s="490"/>
      <c r="J71" s="513"/>
    </row>
    <row r="72" spans="1:10" ht="18.75" customHeight="1" x14ac:dyDescent="0.25">
      <c r="A72" s="465"/>
      <c r="B72" s="490"/>
      <c r="C72" s="490"/>
      <c r="D72" s="490"/>
      <c r="E72" s="490"/>
      <c r="F72" s="490"/>
      <c r="G72" s="490"/>
      <c r="H72" s="490"/>
      <c r="I72" s="490"/>
      <c r="J72" s="513"/>
    </row>
    <row r="73" spans="1:10" ht="18.75" customHeight="1" x14ac:dyDescent="0.25">
      <c r="A73" s="465"/>
      <c r="B73" s="490"/>
      <c r="C73" s="490"/>
      <c r="D73" s="490"/>
      <c r="E73" s="490"/>
      <c r="F73" s="490"/>
      <c r="G73" s="490"/>
      <c r="H73" s="490"/>
      <c r="I73" s="490"/>
      <c r="J73" s="513"/>
    </row>
    <row r="74" spans="1:10" ht="18.75" customHeight="1" x14ac:dyDescent="0.25">
      <c r="A74" s="465"/>
      <c r="B74" s="490"/>
      <c r="C74" s="490"/>
      <c r="D74" s="490"/>
      <c r="E74" s="490"/>
      <c r="F74" s="490"/>
      <c r="G74" s="490"/>
      <c r="H74" s="490"/>
      <c r="I74" s="490"/>
      <c r="J74" s="513"/>
    </row>
    <row r="75" spans="1:10" ht="18.75" customHeight="1" x14ac:dyDescent="0.25">
      <c r="A75" s="465"/>
      <c r="B75" s="490"/>
      <c r="C75" s="490"/>
      <c r="D75" s="490"/>
      <c r="E75" s="490"/>
      <c r="F75" s="490"/>
      <c r="G75" s="490"/>
      <c r="H75" s="490"/>
      <c r="I75" s="490"/>
      <c r="J75" s="513"/>
    </row>
    <row r="76" spans="1:10" ht="18.75" customHeight="1" x14ac:dyDescent="0.25">
      <c r="A76" s="465"/>
      <c r="B76" s="490"/>
      <c r="C76" s="490"/>
      <c r="D76" s="490"/>
      <c r="E76" s="490"/>
      <c r="F76" s="490"/>
      <c r="G76" s="490"/>
      <c r="H76" s="490"/>
      <c r="I76" s="490"/>
      <c r="J76" s="513"/>
    </row>
    <row r="77" spans="1:10" ht="18.75" customHeight="1" x14ac:dyDescent="0.25">
      <c r="A77" s="465"/>
      <c r="B77" s="490"/>
      <c r="C77" s="490"/>
      <c r="D77" s="490"/>
      <c r="E77" s="490"/>
      <c r="F77" s="490"/>
      <c r="G77" s="490"/>
      <c r="H77" s="490"/>
      <c r="I77" s="490"/>
      <c r="J77" s="513"/>
    </row>
    <row r="78" spans="1:10" ht="18.75" customHeight="1" x14ac:dyDescent="0.25">
      <c r="A78" s="465"/>
      <c r="B78" s="490"/>
      <c r="C78" s="490"/>
      <c r="D78" s="490"/>
      <c r="E78" s="490"/>
      <c r="F78" s="490"/>
      <c r="G78" s="490"/>
      <c r="H78" s="490"/>
      <c r="I78" s="490"/>
      <c r="J78" s="513"/>
    </row>
    <row r="79" spans="1:10" ht="18.75" customHeight="1" x14ac:dyDescent="0.25">
      <c r="A79" s="465"/>
      <c r="B79" s="490"/>
      <c r="C79" s="490"/>
      <c r="D79" s="490"/>
      <c r="E79" s="490"/>
      <c r="F79" s="490"/>
      <c r="G79" s="490"/>
      <c r="H79" s="490"/>
      <c r="I79" s="490"/>
      <c r="J79" s="513"/>
    </row>
    <row r="80" spans="1:10" ht="18.75" customHeight="1" x14ac:dyDescent="0.25">
      <c r="A80" s="465"/>
      <c r="B80" s="490"/>
      <c r="C80" s="490"/>
      <c r="D80" s="490"/>
      <c r="E80" s="490"/>
      <c r="F80" s="490"/>
      <c r="G80" s="490"/>
      <c r="H80" s="490"/>
      <c r="I80" s="490"/>
      <c r="J80" s="513"/>
    </row>
    <row r="81" spans="1:21" ht="18.75" customHeight="1" x14ac:dyDescent="0.25">
      <c r="A81" s="465"/>
      <c r="B81" s="490"/>
      <c r="C81" s="490"/>
      <c r="D81" s="490"/>
      <c r="E81" s="490"/>
      <c r="F81" s="490"/>
      <c r="G81" s="490"/>
      <c r="H81" s="490"/>
      <c r="I81" s="490"/>
      <c r="J81" s="513"/>
    </row>
    <row r="82" spans="1:21" ht="18.75" customHeight="1" x14ac:dyDescent="0.25">
      <c r="A82" s="465"/>
      <c r="B82" s="490"/>
      <c r="C82" s="490"/>
      <c r="D82" s="490"/>
      <c r="E82" s="490"/>
      <c r="F82" s="490"/>
      <c r="G82" s="490"/>
      <c r="H82" s="490"/>
      <c r="I82" s="490"/>
      <c r="J82" s="513"/>
    </row>
    <row r="83" spans="1:21" ht="18.75" customHeight="1" x14ac:dyDescent="0.25">
      <c r="A83" s="465"/>
      <c r="B83" s="490"/>
      <c r="C83" s="490"/>
      <c r="D83" s="490"/>
      <c r="E83" s="490"/>
      <c r="F83" s="490"/>
      <c r="G83" s="490"/>
      <c r="H83" s="490"/>
      <c r="I83" s="490"/>
      <c r="J83" s="513"/>
    </row>
    <row r="84" spans="1:21" ht="18.75" customHeight="1" x14ac:dyDescent="0.25">
      <c r="A84" s="465"/>
      <c r="B84" s="490"/>
      <c r="C84" s="490"/>
      <c r="D84" s="490"/>
      <c r="E84" s="490"/>
      <c r="F84" s="490"/>
      <c r="G84" s="490"/>
      <c r="H84" s="490"/>
      <c r="I84" s="490"/>
      <c r="J84" s="513"/>
    </row>
    <row r="85" spans="1:21" ht="21.75" customHeight="1" thickBot="1" x14ac:dyDescent="0.3">
      <c r="A85" s="544"/>
      <c r="B85" s="545"/>
      <c r="C85" s="476"/>
      <c r="D85" s="546" t="s">
        <v>58</v>
      </c>
      <c r="E85" s="498"/>
      <c r="F85" s="496"/>
      <c r="G85" s="547"/>
      <c r="H85" s="547"/>
      <c r="I85" s="496"/>
      <c r="J85" s="548"/>
    </row>
    <row r="86" spans="1:21" s="550" customFormat="1" ht="19.5" thickBot="1" x14ac:dyDescent="0.35">
      <c r="A86" s="882" t="s">
        <v>92</v>
      </c>
      <c r="B86" s="883"/>
      <c r="C86" s="883"/>
      <c r="D86" s="883"/>
      <c r="E86" s="883"/>
      <c r="F86" s="883"/>
      <c r="G86" s="883"/>
      <c r="H86" s="883"/>
      <c r="I86" s="883"/>
      <c r="J86" s="884"/>
      <c r="K86" s="448"/>
      <c r="L86" s="549"/>
      <c r="M86" s="549"/>
      <c r="N86" s="549"/>
      <c r="O86" s="549"/>
      <c r="P86" s="549"/>
      <c r="Q86" s="431"/>
      <c r="R86" s="431"/>
      <c r="S86" s="431"/>
      <c r="T86" s="431"/>
      <c r="U86" s="431"/>
    </row>
  </sheetData>
  <mergeCells count="3">
    <mergeCell ref="B3:C3"/>
    <mergeCell ref="A4:B4"/>
    <mergeCell ref="A86:J86"/>
  </mergeCells>
  <printOptions horizontalCentered="1"/>
  <pageMargins left="0.7" right="0.7" top="0.75" bottom="0.75" header="0.3" footer="0.3"/>
  <pageSetup scale="31" orientation="landscape" r:id="rId1"/>
  <headerFooter alignWithMargins="0">
    <oddFooter>&amp;CPackaging BOM</oddFooter>
  </headerFooter>
  <rowBreaks count="1" manualBreakCount="1">
    <brk id="86"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zoomScaleNormal="100" workbookViewId="0">
      <selection activeCell="B43" sqref="B43:B44"/>
    </sheetView>
  </sheetViews>
  <sheetFormatPr defaultRowHeight="12.75" x14ac:dyDescent="0.2"/>
  <cols>
    <col min="1" max="11" width="9.140625" style="172"/>
    <col min="12" max="12" width="14.7109375" style="172" customWidth="1"/>
    <col min="13" max="267" width="9.140625" style="172"/>
    <col min="268" max="268" width="14.7109375" style="172" customWidth="1"/>
    <col min="269" max="523" width="9.140625" style="172"/>
    <col min="524" max="524" width="14.7109375" style="172" customWidth="1"/>
    <col min="525" max="779" width="9.140625" style="172"/>
    <col min="780" max="780" width="14.7109375" style="172" customWidth="1"/>
    <col min="781" max="1035" width="9.140625" style="172"/>
    <col min="1036" max="1036" width="14.7109375" style="172" customWidth="1"/>
    <col min="1037" max="1291" width="9.140625" style="172"/>
    <col min="1292" max="1292" width="14.7109375" style="172" customWidth="1"/>
    <col min="1293" max="1547" width="9.140625" style="172"/>
    <col min="1548" max="1548" width="14.7109375" style="172" customWidth="1"/>
    <col min="1549" max="1803" width="9.140625" style="172"/>
    <col min="1804" max="1804" width="14.7109375" style="172" customWidth="1"/>
    <col min="1805" max="2059" width="9.140625" style="172"/>
    <col min="2060" max="2060" width="14.7109375" style="172" customWidth="1"/>
    <col min="2061" max="2315" width="9.140625" style="172"/>
    <col min="2316" max="2316" width="14.7109375" style="172" customWidth="1"/>
    <col min="2317" max="2571" width="9.140625" style="172"/>
    <col min="2572" max="2572" width="14.7109375" style="172" customWidth="1"/>
    <col min="2573" max="2827" width="9.140625" style="172"/>
    <col min="2828" max="2828" width="14.7109375" style="172" customWidth="1"/>
    <col min="2829" max="3083" width="9.140625" style="172"/>
    <col min="3084" max="3084" width="14.7109375" style="172" customWidth="1"/>
    <col min="3085" max="3339" width="9.140625" style="172"/>
    <col min="3340" max="3340" width="14.7109375" style="172" customWidth="1"/>
    <col min="3341" max="3595" width="9.140625" style="172"/>
    <col min="3596" max="3596" width="14.7109375" style="172" customWidth="1"/>
    <col min="3597" max="3851" width="9.140625" style="172"/>
    <col min="3852" max="3852" width="14.7109375" style="172" customWidth="1"/>
    <col min="3853" max="4107" width="9.140625" style="172"/>
    <col min="4108" max="4108" width="14.7109375" style="172" customWidth="1"/>
    <col min="4109" max="4363" width="9.140625" style="172"/>
    <col min="4364" max="4364" width="14.7109375" style="172" customWidth="1"/>
    <col min="4365" max="4619" width="9.140625" style="172"/>
    <col min="4620" max="4620" width="14.7109375" style="172" customWidth="1"/>
    <col min="4621" max="4875" width="9.140625" style="172"/>
    <col min="4876" max="4876" width="14.7109375" style="172" customWidth="1"/>
    <col min="4877" max="5131" width="9.140625" style="172"/>
    <col min="5132" max="5132" width="14.7109375" style="172" customWidth="1"/>
    <col min="5133" max="5387" width="9.140625" style="172"/>
    <col min="5388" max="5388" width="14.7109375" style="172" customWidth="1"/>
    <col min="5389" max="5643" width="9.140625" style="172"/>
    <col min="5644" max="5644" width="14.7109375" style="172" customWidth="1"/>
    <col min="5645" max="5899" width="9.140625" style="172"/>
    <col min="5900" max="5900" width="14.7109375" style="172" customWidth="1"/>
    <col min="5901" max="6155" width="9.140625" style="172"/>
    <col min="6156" max="6156" width="14.7109375" style="172" customWidth="1"/>
    <col min="6157" max="6411" width="9.140625" style="172"/>
    <col min="6412" max="6412" width="14.7109375" style="172" customWidth="1"/>
    <col min="6413" max="6667" width="9.140625" style="172"/>
    <col min="6668" max="6668" width="14.7109375" style="172" customWidth="1"/>
    <col min="6669" max="6923" width="9.140625" style="172"/>
    <col min="6924" max="6924" width="14.7109375" style="172" customWidth="1"/>
    <col min="6925" max="7179" width="9.140625" style="172"/>
    <col min="7180" max="7180" width="14.7109375" style="172" customWidth="1"/>
    <col min="7181" max="7435" width="9.140625" style="172"/>
    <col min="7436" max="7436" width="14.7109375" style="172" customWidth="1"/>
    <col min="7437" max="7691" width="9.140625" style="172"/>
    <col min="7692" max="7692" width="14.7109375" style="172" customWidth="1"/>
    <col min="7693" max="7947" width="9.140625" style="172"/>
    <col min="7948" max="7948" width="14.7109375" style="172" customWidth="1"/>
    <col min="7949" max="8203" width="9.140625" style="172"/>
    <col min="8204" max="8204" width="14.7109375" style="172" customWidth="1"/>
    <col min="8205" max="8459" width="9.140625" style="172"/>
    <col min="8460" max="8460" width="14.7109375" style="172" customWidth="1"/>
    <col min="8461" max="8715" width="9.140625" style="172"/>
    <col min="8716" max="8716" width="14.7109375" style="172" customWidth="1"/>
    <col min="8717" max="8971" width="9.140625" style="172"/>
    <col min="8972" max="8972" width="14.7109375" style="172" customWidth="1"/>
    <col min="8973" max="9227" width="9.140625" style="172"/>
    <col min="9228" max="9228" width="14.7109375" style="172" customWidth="1"/>
    <col min="9229" max="9483" width="9.140625" style="172"/>
    <col min="9484" max="9484" width="14.7109375" style="172" customWidth="1"/>
    <col min="9485" max="9739" width="9.140625" style="172"/>
    <col min="9740" max="9740" width="14.7109375" style="172" customWidth="1"/>
    <col min="9741" max="9995" width="9.140625" style="172"/>
    <col min="9996" max="9996" width="14.7109375" style="172" customWidth="1"/>
    <col min="9997" max="10251" width="9.140625" style="172"/>
    <col min="10252" max="10252" width="14.7109375" style="172" customWidth="1"/>
    <col min="10253" max="10507" width="9.140625" style="172"/>
    <col min="10508" max="10508" width="14.7109375" style="172" customWidth="1"/>
    <col min="10509" max="10763" width="9.140625" style="172"/>
    <col min="10764" max="10764" width="14.7109375" style="172" customWidth="1"/>
    <col min="10765" max="11019" width="9.140625" style="172"/>
    <col min="11020" max="11020" width="14.7109375" style="172" customWidth="1"/>
    <col min="11021" max="11275" width="9.140625" style="172"/>
    <col min="11276" max="11276" width="14.7109375" style="172" customWidth="1"/>
    <col min="11277" max="11531" width="9.140625" style="172"/>
    <col min="11532" max="11532" width="14.7109375" style="172" customWidth="1"/>
    <col min="11533" max="11787" width="9.140625" style="172"/>
    <col min="11788" max="11788" width="14.7109375" style="172" customWidth="1"/>
    <col min="11789" max="12043" width="9.140625" style="172"/>
    <col min="12044" max="12044" width="14.7109375" style="172" customWidth="1"/>
    <col min="12045" max="12299" width="9.140625" style="172"/>
    <col min="12300" max="12300" width="14.7109375" style="172" customWidth="1"/>
    <col min="12301" max="12555" width="9.140625" style="172"/>
    <col min="12556" max="12556" width="14.7109375" style="172" customWidth="1"/>
    <col min="12557" max="12811" width="9.140625" style="172"/>
    <col min="12812" max="12812" width="14.7109375" style="172" customWidth="1"/>
    <col min="12813" max="13067" width="9.140625" style="172"/>
    <col min="13068" max="13068" width="14.7109375" style="172" customWidth="1"/>
    <col min="13069" max="13323" width="9.140625" style="172"/>
    <col min="13324" max="13324" width="14.7109375" style="172" customWidth="1"/>
    <col min="13325" max="13579" width="9.140625" style="172"/>
    <col min="13580" max="13580" width="14.7109375" style="172" customWidth="1"/>
    <col min="13581" max="13835" width="9.140625" style="172"/>
    <col min="13836" max="13836" width="14.7109375" style="172" customWidth="1"/>
    <col min="13837" max="14091" width="9.140625" style="172"/>
    <col min="14092" max="14092" width="14.7109375" style="172" customWidth="1"/>
    <col min="14093" max="14347" width="9.140625" style="172"/>
    <col min="14348" max="14348" width="14.7109375" style="172" customWidth="1"/>
    <col min="14349" max="14603" width="9.140625" style="172"/>
    <col min="14604" max="14604" width="14.7109375" style="172" customWidth="1"/>
    <col min="14605" max="14859" width="9.140625" style="172"/>
    <col min="14860" max="14860" width="14.7109375" style="172" customWidth="1"/>
    <col min="14861" max="15115" width="9.140625" style="172"/>
    <col min="15116" max="15116" width="14.7109375" style="172" customWidth="1"/>
    <col min="15117" max="15371" width="9.140625" style="172"/>
    <col min="15372" max="15372" width="14.7109375" style="172" customWidth="1"/>
    <col min="15373" max="15627" width="9.140625" style="172"/>
    <col min="15628" max="15628" width="14.7109375" style="172" customWidth="1"/>
    <col min="15629" max="15883" width="9.140625" style="172"/>
    <col min="15884" max="15884" width="14.7109375" style="172" customWidth="1"/>
    <col min="15885" max="16139" width="9.140625" style="172"/>
    <col min="16140" max="16140" width="14.7109375" style="172" customWidth="1"/>
    <col min="16141" max="16384" width="9.140625" style="172"/>
  </cols>
  <sheetData>
    <row r="1" spans="1:17" ht="21" thickBot="1" x14ac:dyDescent="0.35">
      <c r="A1" s="885" t="s">
        <v>301</v>
      </c>
      <c r="B1" s="886"/>
      <c r="C1" s="886"/>
      <c r="D1" s="886"/>
      <c r="E1" s="886"/>
      <c r="F1" s="886"/>
      <c r="G1" s="886"/>
      <c r="H1" s="886"/>
      <c r="I1" s="886"/>
      <c r="J1" s="886"/>
      <c r="K1" s="886"/>
      <c r="L1" s="886"/>
      <c r="M1" s="886"/>
      <c r="N1" s="886"/>
      <c r="O1" s="886"/>
      <c r="P1" s="886"/>
      <c r="Q1" s="887"/>
    </row>
    <row r="2" spans="1:17" ht="20.25" x14ac:dyDescent="0.3">
      <c r="A2" s="173"/>
      <c r="B2" s="174"/>
      <c r="C2" s="174"/>
      <c r="D2" s="174"/>
      <c r="E2" s="174"/>
      <c r="F2" s="174"/>
      <c r="G2" s="174"/>
      <c r="H2" s="174"/>
      <c r="I2" s="174"/>
      <c r="J2" s="174"/>
      <c r="K2" s="174"/>
      <c r="L2" s="174"/>
      <c r="M2" s="174"/>
      <c r="N2" s="174"/>
      <c r="O2" s="174"/>
      <c r="P2" s="174"/>
      <c r="Q2" s="175"/>
    </row>
    <row r="3" spans="1:17" ht="28.5" x14ac:dyDescent="0.45">
      <c r="A3" s="176"/>
      <c r="B3" s="177"/>
      <c r="C3" s="177"/>
      <c r="D3" s="177"/>
      <c r="E3" s="177"/>
      <c r="F3" s="177"/>
      <c r="G3" s="177"/>
      <c r="H3" s="177"/>
      <c r="I3" s="177"/>
      <c r="J3" s="177"/>
      <c r="K3" s="177"/>
      <c r="L3" s="177"/>
      <c r="M3" s="177"/>
      <c r="N3" s="177"/>
      <c r="O3" s="177"/>
      <c r="P3" s="177"/>
      <c r="Q3" s="178"/>
    </row>
    <row r="4" spans="1:17" ht="28.5" x14ac:dyDescent="0.45">
      <c r="A4" s="176"/>
      <c r="B4" s="179" t="s">
        <v>302</v>
      </c>
      <c r="C4" s="177"/>
      <c r="D4" s="177"/>
      <c r="E4" s="177"/>
      <c r="F4" s="177"/>
      <c r="G4" s="177"/>
      <c r="H4" s="177"/>
      <c r="I4" s="177"/>
      <c r="J4" s="177"/>
      <c r="K4" s="177"/>
      <c r="L4" s="177" t="s">
        <v>303</v>
      </c>
      <c r="M4" s="180" t="s">
        <v>517</v>
      </c>
      <c r="N4" s="177"/>
      <c r="O4" s="177"/>
      <c r="P4" s="177"/>
      <c r="Q4" s="178"/>
    </row>
    <row r="5" spans="1:17" ht="28.5" x14ac:dyDescent="0.45">
      <c r="A5" s="176"/>
      <c r="B5" s="888" t="s">
        <v>520</v>
      </c>
      <c r="C5" s="889"/>
      <c r="D5" s="889"/>
      <c r="E5" s="889"/>
      <c r="F5" s="889"/>
      <c r="G5" s="889"/>
      <c r="H5" s="889"/>
      <c r="I5" s="889"/>
      <c r="J5" s="889"/>
      <c r="K5" s="889"/>
      <c r="L5" s="889"/>
      <c r="M5" s="890"/>
      <c r="N5" s="890"/>
      <c r="O5" s="890"/>
      <c r="P5" s="890"/>
      <c r="Q5" s="891"/>
    </row>
    <row r="6" spans="1:17" x14ac:dyDescent="0.2">
      <c r="A6" s="181"/>
      <c r="B6" s="890"/>
      <c r="C6" s="890"/>
      <c r="D6" s="890"/>
      <c r="E6" s="890"/>
      <c r="F6" s="890"/>
      <c r="G6" s="890"/>
      <c r="H6" s="890"/>
      <c r="I6" s="890"/>
      <c r="J6" s="890"/>
      <c r="K6" s="890"/>
      <c r="L6" s="890"/>
      <c r="M6" s="890"/>
      <c r="N6" s="890"/>
      <c r="O6" s="890"/>
      <c r="P6" s="890"/>
      <c r="Q6" s="891"/>
    </row>
    <row r="7" spans="1:17" ht="13.5" thickBot="1" x14ac:dyDescent="0.25">
      <c r="A7" s="182"/>
      <c r="B7" s="183"/>
      <c r="C7" s="183"/>
      <c r="D7" s="183"/>
      <c r="E7" s="183"/>
      <c r="F7" s="183"/>
      <c r="G7" s="183"/>
      <c r="H7" s="183"/>
      <c r="I7" s="183"/>
      <c r="J7" s="183"/>
      <c r="K7" s="183"/>
      <c r="L7" s="183"/>
      <c r="M7" s="183"/>
      <c r="N7" s="183"/>
      <c r="O7" s="183"/>
      <c r="P7" s="183"/>
      <c r="Q7" s="184"/>
    </row>
  </sheetData>
  <mergeCells count="2">
    <mergeCell ref="A1:Q1"/>
    <mergeCell ref="B5:Q6"/>
  </mergeCells>
  <hyperlinks>
    <hyperlink ref="B5" r:id="rId1"/>
  </hyperlinks>
  <printOptions horizontalCentered="1"/>
  <pageMargins left="0.7" right="0.7" top="0.75" bottom="0.75" header="0.3" footer="0.3"/>
  <pageSetup scale="70" orientation="landscape" r:id="rId2"/>
  <headerFooter>
    <oddFooter>&amp;L&amp;F&amp;R&amp;D;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Z46"/>
  <sheetViews>
    <sheetView showGridLines="0" topLeftCell="B20" zoomScaleNormal="100" workbookViewId="0">
      <selection activeCell="B43" sqref="B43:B44"/>
    </sheetView>
  </sheetViews>
  <sheetFormatPr defaultRowHeight="12.75" x14ac:dyDescent="0.2"/>
  <cols>
    <col min="1" max="1" width="25.5703125" style="558" customWidth="1"/>
    <col min="2" max="2" width="18" style="589" customWidth="1"/>
    <col min="3" max="3" width="17.7109375" style="558" customWidth="1"/>
    <col min="4" max="4" width="9" style="558" customWidth="1"/>
    <col min="5" max="5" width="6.5703125" style="558" customWidth="1"/>
    <col min="6" max="6" width="16.28515625" style="558" customWidth="1"/>
    <col min="7" max="7" width="8.28515625" style="558" customWidth="1"/>
    <col min="8" max="8" width="8" style="558" customWidth="1"/>
    <col min="9" max="9" width="12.7109375" style="558" customWidth="1"/>
    <col min="10" max="10" width="19.140625" style="558" customWidth="1"/>
    <col min="11" max="11" width="10.85546875" style="558" customWidth="1"/>
    <col min="12" max="12" width="11.5703125" style="558" customWidth="1"/>
    <col min="13" max="13" width="9.5703125" style="558" customWidth="1"/>
    <col min="14" max="15" width="9.140625" style="558"/>
    <col min="16" max="16" width="13.85546875" style="558" customWidth="1"/>
    <col min="17" max="17" width="3" style="558" customWidth="1"/>
    <col min="18" max="18" width="10.7109375" style="558" customWidth="1"/>
    <col min="19" max="19" width="6.7109375" style="558" customWidth="1"/>
    <col min="20" max="20" width="3.42578125" style="558" customWidth="1"/>
    <col min="21" max="21" width="4.28515625" style="558" customWidth="1"/>
    <col min="22" max="256" width="9.140625" style="558"/>
    <col min="257" max="257" width="25.5703125" style="558" customWidth="1"/>
    <col min="258" max="258" width="18" style="558" customWidth="1"/>
    <col min="259" max="259" width="17.7109375" style="558" customWidth="1"/>
    <col min="260" max="260" width="9" style="558" customWidth="1"/>
    <col min="261" max="261" width="6.5703125" style="558" customWidth="1"/>
    <col min="262" max="262" width="16.28515625" style="558" customWidth="1"/>
    <col min="263" max="263" width="8.28515625" style="558" customWidth="1"/>
    <col min="264" max="264" width="8" style="558" customWidth="1"/>
    <col min="265" max="265" width="12.7109375" style="558" customWidth="1"/>
    <col min="266" max="266" width="19.140625" style="558" customWidth="1"/>
    <col min="267" max="267" width="10.85546875" style="558" customWidth="1"/>
    <col min="268" max="268" width="11.5703125" style="558" customWidth="1"/>
    <col min="269" max="269" width="9.5703125" style="558" customWidth="1"/>
    <col min="270" max="271" width="9.140625" style="558"/>
    <col min="272" max="272" width="13.85546875" style="558" customWidth="1"/>
    <col min="273" max="273" width="3" style="558" customWidth="1"/>
    <col min="274" max="274" width="10.7109375" style="558" customWidth="1"/>
    <col min="275" max="275" width="6.7109375" style="558" customWidth="1"/>
    <col min="276" max="276" width="3.42578125" style="558" customWidth="1"/>
    <col min="277" max="277" width="4.28515625" style="558" customWidth="1"/>
    <col min="278" max="512" width="9.140625" style="558"/>
    <col min="513" max="513" width="25.5703125" style="558" customWidth="1"/>
    <col min="514" max="514" width="18" style="558" customWidth="1"/>
    <col min="515" max="515" width="17.7109375" style="558" customWidth="1"/>
    <col min="516" max="516" width="9" style="558" customWidth="1"/>
    <col min="517" max="517" width="6.5703125" style="558" customWidth="1"/>
    <col min="518" max="518" width="16.28515625" style="558" customWidth="1"/>
    <col min="519" max="519" width="8.28515625" style="558" customWidth="1"/>
    <col min="520" max="520" width="8" style="558" customWidth="1"/>
    <col min="521" max="521" width="12.7109375" style="558" customWidth="1"/>
    <col min="522" max="522" width="19.140625" style="558" customWidth="1"/>
    <col min="523" max="523" width="10.85546875" style="558" customWidth="1"/>
    <col min="524" max="524" width="11.5703125" style="558" customWidth="1"/>
    <col min="525" max="525" width="9.5703125" style="558" customWidth="1"/>
    <col min="526" max="527" width="9.140625" style="558"/>
    <col min="528" max="528" width="13.85546875" style="558" customWidth="1"/>
    <col min="529" max="529" width="3" style="558" customWidth="1"/>
    <col min="530" max="530" width="10.7109375" style="558" customWidth="1"/>
    <col min="531" max="531" width="6.7109375" style="558" customWidth="1"/>
    <col min="532" max="532" width="3.42578125" style="558" customWidth="1"/>
    <col min="533" max="533" width="4.28515625" style="558" customWidth="1"/>
    <col min="534" max="768" width="9.140625" style="558"/>
    <col min="769" max="769" width="25.5703125" style="558" customWidth="1"/>
    <col min="770" max="770" width="18" style="558" customWidth="1"/>
    <col min="771" max="771" width="17.7109375" style="558" customWidth="1"/>
    <col min="772" max="772" width="9" style="558" customWidth="1"/>
    <col min="773" max="773" width="6.5703125" style="558" customWidth="1"/>
    <col min="774" max="774" width="16.28515625" style="558" customWidth="1"/>
    <col min="775" max="775" width="8.28515625" style="558" customWidth="1"/>
    <col min="776" max="776" width="8" style="558" customWidth="1"/>
    <col min="777" max="777" width="12.7109375" style="558" customWidth="1"/>
    <col min="778" max="778" width="19.140625" style="558" customWidth="1"/>
    <col min="779" max="779" width="10.85546875" style="558" customWidth="1"/>
    <col min="780" max="780" width="11.5703125" style="558" customWidth="1"/>
    <col min="781" max="781" width="9.5703125" style="558" customWidth="1"/>
    <col min="782" max="783" width="9.140625" style="558"/>
    <col min="784" max="784" width="13.85546875" style="558" customWidth="1"/>
    <col min="785" max="785" width="3" style="558" customWidth="1"/>
    <col min="786" max="786" width="10.7109375" style="558" customWidth="1"/>
    <col min="787" max="787" width="6.7109375" style="558" customWidth="1"/>
    <col min="788" max="788" width="3.42578125" style="558" customWidth="1"/>
    <col min="789" max="789" width="4.28515625" style="558" customWidth="1"/>
    <col min="790" max="1024" width="9.140625" style="558"/>
    <col min="1025" max="1025" width="25.5703125" style="558" customWidth="1"/>
    <col min="1026" max="1026" width="18" style="558" customWidth="1"/>
    <col min="1027" max="1027" width="17.7109375" style="558" customWidth="1"/>
    <col min="1028" max="1028" width="9" style="558" customWidth="1"/>
    <col min="1029" max="1029" width="6.5703125" style="558" customWidth="1"/>
    <col min="1030" max="1030" width="16.28515625" style="558" customWidth="1"/>
    <col min="1031" max="1031" width="8.28515625" style="558" customWidth="1"/>
    <col min="1032" max="1032" width="8" style="558" customWidth="1"/>
    <col min="1033" max="1033" width="12.7109375" style="558" customWidth="1"/>
    <col min="1034" max="1034" width="19.140625" style="558" customWidth="1"/>
    <col min="1035" max="1035" width="10.85546875" style="558" customWidth="1"/>
    <col min="1036" max="1036" width="11.5703125" style="558" customWidth="1"/>
    <col min="1037" max="1037" width="9.5703125" style="558" customWidth="1"/>
    <col min="1038" max="1039" width="9.140625" style="558"/>
    <col min="1040" max="1040" width="13.85546875" style="558" customWidth="1"/>
    <col min="1041" max="1041" width="3" style="558" customWidth="1"/>
    <col min="1042" max="1042" width="10.7109375" style="558" customWidth="1"/>
    <col min="1043" max="1043" width="6.7109375" style="558" customWidth="1"/>
    <col min="1044" max="1044" width="3.42578125" style="558" customWidth="1"/>
    <col min="1045" max="1045" width="4.28515625" style="558" customWidth="1"/>
    <col min="1046" max="1280" width="9.140625" style="558"/>
    <col min="1281" max="1281" width="25.5703125" style="558" customWidth="1"/>
    <col min="1282" max="1282" width="18" style="558" customWidth="1"/>
    <col min="1283" max="1283" width="17.7109375" style="558" customWidth="1"/>
    <col min="1284" max="1284" width="9" style="558" customWidth="1"/>
    <col min="1285" max="1285" width="6.5703125" style="558" customWidth="1"/>
    <col min="1286" max="1286" width="16.28515625" style="558" customWidth="1"/>
    <col min="1287" max="1287" width="8.28515625" style="558" customWidth="1"/>
    <col min="1288" max="1288" width="8" style="558" customWidth="1"/>
    <col min="1289" max="1289" width="12.7109375" style="558" customWidth="1"/>
    <col min="1290" max="1290" width="19.140625" style="558" customWidth="1"/>
    <col min="1291" max="1291" width="10.85546875" style="558" customWidth="1"/>
    <col min="1292" max="1292" width="11.5703125" style="558" customWidth="1"/>
    <col min="1293" max="1293" width="9.5703125" style="558" customWidth="1"/>
    <col min="1294" max="1295" width="9.140625" style="558"/>
    <col min="1296" max="1296" width="13.85546875" style="558" customWidth="1"/>
    <col min="1297" max="1297" width="3" style="558" customWidth="1"/>
    <col min="1298" max="1298" width="10.7109375" style="558" customWidth="1"/>
    <col min="1299" max="1299" width="6.7109375" style="558" customWidth="1"/>
    <col min="1300" max="1300" width="3.42578125" style="558" customWidth="1"/>
    <col min="1301" max="1301" width="4.28515625" style="558" customWidth="1"/>
    <col min="1302" max="1536" width="9.140625" style="558"/>
    <col min="1537" max="1537" width="25.5703125" style="558" customWidth="1"/>
    <col min="1538" max="1538" width="18" style="558" customWidth="1"/>
    <col min="1539" max="1539" width="17.7109375" style="558" customWidth="1"/>
    <col min="1540" max="1540" width="9" style="558" customWidth="1"/>
    <col min="1541" max="1541" width="6.5703125" style="558" customWidth="1"/>
    <col min="1542" max="1542" width="16.28515625" style="558" customWidth="1"/>
    <col min="1543" max="1543" width="8.28515625" style="558" customWidth="1"/>
    <col min="1544" max="1544" width="8" style="558" customWidth="1"/>
    <col min="1545" max="1545" width="12.7109375" style="558" customWidth="1"/>
    <col min="1546" max="1546" width="19.140625" style="558" customWidth="1"/>
    <col min="1547" max="1547" width="10.85546875" style="558" customWidth="1"/>
    <col min="1548" max="1548" width="11.5703125" style="558" customWidth="1"/>
    <col min="1549" max="1549" width="9.5703125" style="558" customWidth="1"/>
    <col min="1550" max="1551" width="9.140625" style="558"/>
    <col min="1552" max="1552" width="13.85546875" style="558" customWidth="1"/>
    <col min="1553" max="1553" width="3" style="558" customWidth="1"/>
    <col min="1554" max="1554" width="10.7109375" style="558" customWidth="1"/>
    <col min="1555" max="1555" width="6.7109375" style="558" customWidth="1"/>
    <col min="1556" max="1556" width="3.42578125" style="558" customWidth="1"/>
    <col min="1557" max="1557" width="4.28515625" style="558" customWidth="1"/>
    <col min="1558" max="1792" width="9.140625" style="558"/>
    <col min="1793" max="1793" width="25.5703125" style="558" customWidth="1"/>
    <col min="1794" max="1794" width="18" style="558" customWidth="1"/>
    <col min="1795" max="1795" width="17.7109375" style="558" customWidth="1"/>
    <col min="1796" max="1796" width="9" style="558" customWidth="1"/>
    <col min="1797" max="1797" width="6.5703125" style="558" customWidth="1"/>
    <col min="1798" max="1798" width="16.28515625" style="558" customWidth="1"/>
    <col min="1799" max="1799" width="8.28515625" style="558" customWidth="1"/>
    <col min="1800" max="1800" width="8" style="558" customWidth="1"/>
    <col min="1801" max="1801" width="12.7109375" style="558" customWidth="1"/>
    <col min="1802" max="1802" width="19.140625" style="558" customWidth="1"/>
    <col min="1803" max="1803" width="10.85546875" style="558" customWidth="1"/>
    <col min="1804" max="1804" width="11.5703125" style="558" customWidth="1"/>
    <col min="1805" max="1805" width="9.5703125" style="558" customWidth="1"/>
    <col min="1806" max="1807" width="9.140625" style="558"/>
    <col min="1808" max="1808" width="13.85546875" style="558" customWidth="1"/>
    <col min="1809" max="1809" width="3" style="558" customWidth="1"/>
    <col min="1810" max="1810" width="10.7109375" style="558" customWidth="1"/>
    <col min="1811" max="1811" width="6.7109375" style="558" customWidth="1"/>
    <col min="1812" max="1812" width="3.42578125" style="558" customWidth="1"/>
    <col min="1813" max="1813" width="4.28515625" style="558" customWidth="1"/>
    <col min="1814" max="2048" width="9.140625" style="558"/>
    <col min="2049" max="2049" width="25.5703125" style="558" customWidth="1"/>
    <col min="2050" max="2050" width="18" style="558" customWidth="1"/>
    <col min="2051" max="2051" width="17.7109375" style="558" customWidth="1"/>
    <col min="2052" max="2052" width="9" style="558" customWidth="1"/>
    <col min="2053" max="2053" width="6.5703125" style="558" customWidth="1"/>
    <col min="2054" max="2054" width="16.28515625" style="558" customWidth="1"/>
    <col min="2055" max="2055" width="8.28515625" style="558" customWidth="1"/>
    <col min="2056" max="2056" width="8" style="558" customWidth="1"/>
    <col min="2057" max="2057" width="12.7109375" style="558" customWidth="1"/>
    <col min="2058" max="2058" width="19.140625" style="558" customWidth="1"/>
    <col min="2059" max="2059" width="10.85546875" style="558" customWidth="1"/>
    <col min="2060" max="2060" width="11.5703125" style="558" customWidth="1"/>
    <col min="2061" max="2061" width="9.5703125" style="558" customWidth="1"/>
    <col min="2062" max="2063" width="9.140625" style="558"/>
    <col min="2064" max="2064" width="13.85546875" style="558" customWidth="1"/>
    <col min="2065" max="2065" width="3" style="558" customWidth="1"/>
    <col min="2066" max="2066" width="10.7109375" style="558" customWidth="1"/>
    <col min="2067" max="2067" width="6.7109375" style="558" customWidth="1"/>
    <col min="2068" max="2068" width="3.42578125" style="558" customWidth="1"/>
    <col min="2069" max="2069" width="4.28515625" style="558" customWidth="1"/>
    <col min="2070" max="2304" width="9.140625" style="558"/>
    <col min="2305" max="2305" width="25.5703125" style="558" customWidth="1"/>
    <col min="2306" max="2306" width="18" style="558" customWidth="1"/>
    <col min="2307" max="2307" width="17.7109375" style="558" customWidth="1"/>
    <col min="2308" max="2308" width="9" style="558" customWidth="1"/>
    <col min="2309" max="2309" width="6.5703125" style="558" customWidth="1"/>
    <col min="2310" max="2310" width="16.28515625" style="558" customWidth="1"/>
    <col min="2311" max="2311" width="8.28515625" style="558" customWidth="1"/>
    <col min="2312" max="2312" width="8" style="558" customWidth="1"/>
    <col min="2313" max="2313" width="12.7109375" style="558" customWidth="1"/>
    <col min="2314" max="2314" width="19.140625" style="558" customWidth="1"/>
    <col min="2315" max="2315" width="10.85546875" style="558" customWidth="1"/>
    <col min="2316" max="2316" width="11.5703125" style="558" customWidth="1"/>
    <col min="2317" max="2317" width="9.5703125" style="558" customWidth="1"/>
    <col min="2318" max="2319" width="9.140625" style="558"/>
    <col min="2320" max="2320" width="13.85546875" style="558" customWidth="1"/>
    <col min="2321" max="2321" width="3" style="558" customWidth="1"/>
    <col min="2322" max="2322" width="10.7109375" style="558" customWidth="1"/>
    <col min="2323" max="2323" width="6.7109375" style="558" customWidth="1"/>
    <col min="2324" max="2324" width="3.42578125" style="558" customWidth="1"/>
    <col min="2325" max="2325" width="4.28515625" style="558" customWidth="1"/>
    <col min="2326" max="2560" width="9.140625" style="558"/>
    <col min="2561" max="2561" width="25.5703125" style="558" customWidth="1"/>
    <col min="2562" max="2562" width="18" style="558" customWidth="1"/>
    <col min="2563" max="2563" width="17.7109375" style="558" customWidth="1"/>
    <col min="2564" max="2564" width="9" style="558" customWidth="1"/>
    <col min="2565" max="2565" width="6.5703125" style="558" customWidth="1"/>
    <col min="2566" max="2566" width="16.28515625" style="558" customWidth="1"/>
    <col min="2567" max="2567" width="8.28515625" style="558" customWidth="1"/>
    <col min="2568" max="2568" width="8" style="558" customWidth="1"/>
    <col min="2569" max="2569" width="12.7109375" style="558" customWidth="1"/>
    <col min="2570" max="2570" width="19.140625" style="558" customWidth="1"/>
    <col min="2571" max="2571" width="10.85546875" style="558" customWidth="1"/>
    <col min="2572" max="2572" width="11.5703125" style="558" customWidth="1"/>
    <col min="2573" max="2573" width="9.5703125" style="558" customWidth="1"/>
    <col min="2574" max="2575" width="9.140625" style="558"/>
    <col min="2576" max="2576" width="13.85546875" style="558" customWidth="1"/>
    <col min="2577" max="2577" width="3" style="558" customWidth="1"/>
    <col min="2578" max="2578" width="10.7109375" style="558" customWidth="1"/>
    <col min="2579" max="2579" width="6.7109375" style="558" customWidth="1"/>
    <col min="2580" max="2580" width="3.42578125" style="558" customWidth="1"/>
    <col min="2581" max="2581" width="4.28515625" style="558" customWidth="1"/>
    <col min="2582" max="2816" width="9.140625" style="558"/>
    <col min="2817" max="2817" width="25.5703125" style="558" customWidth="1"/>
    <col min="2818" max="2818" width="18" style="558" customWidth="1"/>
    <col min="2819" max="2819" width="17.7109375" style="558" customWidth="1"/>
    <col min="2820" max="2820" width="9" style="558" customWidth="1"/>
    <col min="2821" max="2821" width="6.5703125" style="558" customWidth="1"/>
    <col min="2822" max="2822" width="16.28515625" style="558" customWidth="1"/>
    <col min="2823" max="2823" width="8.28515625" style="558" customWidth="1"/>
    <col min="2824" max="2824" width="8" style="558" customWidth="1"/>
    <col min="2825" max="2825" width="12.7109375" style="558" customWidth="1"/>
    <col min="2826" max="2826" width="19.140625" style="558" customWidth="1"/>
    <col min="2827" max="2827" width="10.85546875" style="558" customWidth="1"/>
    <col min="2828" max="2828" width="11.5703125" style="558" customWidth="1"/>
    <col min="2829" max="2829" width="9.5703125" style="558" customWidth="1"/>
    <col min="2830" max="2831" width="9.140625" style="558"/>
    <col min="2832" max="2832" width="13.85546875" style="558" customWidth="1"/>
    <col min="2833" max="2833" width="3" style="558" customWidth="1"/>
    <col min="2834" max="2834" width="10.7109375" style="558" customWidth="1"/>
    <col min="2835" max="2835" width="6.7109375" style="558" customWidth="1"/>
    <col min="2836" max="2836" width="3.42578125" style="558" customWidth="1"/>
    <col min="2837" max="2837" width="4.28515625" style="558" customWidth="1"/>
    <col min="2838" max="3072" width="9.140625" style="558"/>
    <col min="3073" max="3073" width="25.5703125" style="558" customWidth="1"/>
    <col min="3074" max="3074" width="18" style="558" customWidth="1"/>
    <col min="3075" max="3075" width="17.7109375" style="558" customWidth="1"/>
    <col min="3076" max="3076" width="9" style="558" customWidth="1"/>
    <col min="3077" max="3077" width="6.5703125" style="558" customWidth="1"/>
    <col min="3078" max="3078" width="16.28515625" style="558" customWidth="1"/>
    <col min="3079" max="3079" width="8.28515625" style="558" customWidth="1"/>
    <col min="3080" max="3080" width="8" style="558" customWidth="1"/>
    <col min="3081" max="3081" width="12.7109375" style="558" customWidth="1"/>
    <col min="3082" max="3082" width="19.140625" style="558" customWidth="1"/>
    <col min="3083" max="3083" width="10.85546875" style="558" customWidth="1"/>
    <col min="3084" max="3084" width="11.5703125" style="558" customWidth="1"/>
    <col min="3085" max="3085" width="9.5703125" style="558" customWidth="1"/>
    <col min="3086" max="3087" width="9.140625" style="558"/>
    <col min="3088" max="3088" width="13.85546875" style="558" customWidth="1"/>
    <col min="3089" max="3089" width="3" style="558" customWidth="1"/>
    <col min="3090" max="3090" width="10.7109375" style="558" customWidth="1"/>
    <col min="3091" max="3091" width="6.7109375" style="558" customWidth="1"/>
    <col min="3092" max="3092" width="3.42578125" style="558" customWidth="1"/>
    <col min="3093" max="3093" width="4.28515625" style="558" customWidth="1"/>
    <col min="3094" max="3328" width="9.140625" style="558"/>
    <col min="3329" max="3329" width="25.5703125" style="558" customWidth="1"/>
    <col min="3330" max="3330" width="18" style="558" customWidth="1"/>
    <col min="3331" max="3331" width="17.7109375" style="558" customWidth="1"/>
    <col min="3332" max="3332" width="9" style="558" customWidth="1"/>
    <col min="3333" max="3333" width="6.5703125" style="558" customWidth="1"/>
    <col min="3334" max="3334" width="16.28515625" style="558" customWidth="1"/>
    <col min="3335" max="3335" width="8.28515625" style="558" customWidth="1"/>
    <col min="3336" max="3336" width="8" style="558" customWidth="1"/>
    <col min="3337" max="3337" width="12.7109375" style="558" customWidth="1"/>
    <col min="3338" max="3338" width="19.140625" style="558" customWidth="1"/>
    <col min="3339" max="3339" width="10.85546875" style="558" customWidth="1"/>
    <col min="3340" max="3340" width="11.5703125" style="558" customWidth="1"/>
    <col min="3341" max="3341" width="9.5703125" style="558" customWidth="1"/>
    <col min="3342" max="3343" width="9.140625" style="558"/>
    <col min="3344" max="3344" width="13.85546875" style="558" customWidth="1"/>
    <col min="3345" max="3345" width="3" style="558" customWidth="1"/>
    <col min="3346" max="3346" width="10.7109375" style="558" customWidth="1"/>
    <col min="3347" max="3347" width="6.7109375" style="558" customWidth="1"/>
    <col min="3348" max="3348" width="3.42578125" style="558" customWidth="1"/>
    <col min="3349" max="3349" width="4.28515625" style="558" customWidth="1"/>
    <col min="3350" max="3584" width="9.140625" style="558"/>
    <col min="3585" max="3585" width="25.5703125" style="558" customWidth="1"/>
    <col min="3586" max="3586" width="18" style="558" customWidth="1"/>
    <col min="3587" max="3587" width="17.7109375" style="558" customWidth="1"/>
    <col min="3588" max="3588" width="9" style="558" customWidth="1"/>
    <col min="3589" max="3589" width="6.5703125" style="558" customWidth="1"/>
    <col min="3590" max="3590" width="16.28515625" style="558" customWidth="1"/>
    <col min="3591" max="3591" width="8.28515625" style="558" customWidth="1"/>
    <col min="3592" max="3592" width="8" style="558" customWidth="1"/>
    <col min="3593" max="3593" width="12.7109375" style="558" customWidth="1"/>
    <col min="3594" max="3594" width="19.140625" style="558" customWidth="1"/>
    <col min="3595" max="3595" width="10.85546875" style="558" customWidth="1"/>
    <col min="3596" max="3596" width="11.5703125" style="558" customWidth="1"/>
    <col min="3597" max="3597" width="9.5703125" style="558" customWidth="1"/>
    <col min="3598" max="3599" width="9.140625" style="558"/>
    <col min="3600" max="3600" width="13.85546875" style="558" customWidth="1"/>
    <col min="3601" max="3601" width="3" style="558" customWidth="1"/>
    <col min="3602" max="3602" width="10.7109375" style="558" customWidth="1"/>
    <col min="3603" max="3603" width="6.7109375" style="558" customWidth="1"/>
    <col min="3604" max="3604" width="3.42578125" style="558" customWidth="1"/>
    <col min="3605" max="3605" width="4.28515625" style="558" customWidth="1"/>
    <col min="3606" max="3840" width="9.140625" style="558"/>
    <col min="3841" max="3841" width="25.5703125" style="558" customWidth="1"/>
    <col min="3842" max="3842" width="18" style="558" customWidth="1"/>
    <col min="3843" max="3843" width="17.7109375" style="558" customWidth="1"/>
    <col min="3844" max="3844" width="9" style="558" customWidth="1"/>
    <col min="3845" max="3845" width="6.5703125" style="558" customWidth="1"/>
    <col min="3846" max="3846" width="16.28515625" style="558" customWidth="1"/>
    <col min="3847" max="3847" width="8.28515625" style="558" customWidth="1"/>
    <col min="3848" max="3848" width="8" style="558" customWidth="1"/>
    <col min="3849" max="3849" width="12.7109375" style="558" customWidth="1"/>
    <col min="3850" max="3850" width="19.140625" style="558" customWidth="1"/>
    <col min="3851" max="3851" width="10.85546875" style="558" customWidth="1"/>
    <col min="3852" max="3852" width="11.5703125" style="558" customWidth="1"/>
    <col min="3853" max="3853" width="9.5703125" style="558" customWidth="1"/>
    <col min="3854" max="3855" width="9.140625" style="558"/>
    <col min="3856" max="3856" width="13.85546875" style="558" customWidth="1"/>
    <col min="3857" max="3857" width="3" style="558" customWidth="1"/>
    <col min="3858" max="3858" width="10.7109375" style="558" customWidth="1"/>
    <col min="3859" max="3859" width="6.7109375" style="558" customWidth="1"/>
    <col min="3860" max="3860" width="3.42578125" style="558" customWidth="1"/>
    <col min="3861" max="3861" width="4.28515625" style="558" customWidth="1"/>
    <col min="3862" max="4096" width="9.140625" style="558"/>
    <col min="4097" max="4097" width="25.5703125" style="558" customWidth="1"/>
    <col min="4098" max="4098" width="18" style="558" customWidth="1"/>
    <col min="4099" max="4099" width="17.7109375" style="558" customWidth="1"/>
    <col min="4100" max="4100" width="9" style="558" customWidth="1"/>
    <col min="4101" max="4101" width="6.5703125" style="558" customWidth="1"/>
    <col min="4102" max="4102" width="16.28515625" style="558" customWidth="1"/>
    <col min="4103" max="4103" width="8.28515625" style="558" customWidth="1"/>
    <col min="4104" max="4104" width="8" style="558" customWidth="1"/>
    <col min="4105" max="4105" width="12.7109375" style="558" customWidth="1"/>
    <col min="4106" max="4106" width="19.140625" style="558" customWidth="1"/>
    <col min="4107" max="4107" width="10.85546875" style="558" customWidth="1"/>
    <col min="4108" max="4108" width="11.5703125" style="558" customWidth="1"/>
    <col min="4109" max="4109" width="9.5703125" style="558" customWidth="1"/>
    <col min="4110" max="4111" width="9.140625" style="558"/>
    <col min="4112" max="4112" width="13.85546875" style="558" customWidth="1"/>
    <col min="4113" max="4113" width="3" style="558" customWidth="1"/>
    <col min="4114" max="4114" width="10.7109375" style="558" customWidth="1"/>
    <col min="4115" max="4115" width="6.7109375" style="558" customWidth="1"/>
    <col min="4116" max="4116" width="3.42578125" style="558" customWidth="1"/>
    <col min="4117" max="4117" width="4.28515625" style="558" customWidth="1"/>
    <col min="4118" max="4352" width="9.140625" style="558"/>
    <col min="4353" max="4353" width="25.5703125" style="558" customWidth="1"/>
    <col min="4354" max="4354" width="18" style="558" customWidth="1"/>
    <col min="4355" max="4355" width="17.7109375" style="558" customWidth="1"/>
    <col min="4356" max="4356" width="9" style="558" customWidth="1"/>
    <col min="4357" max="4357" width="6.5703125" style="558" customWidth="1"/>
    <col min="4358" max="4358" width="16.28515625" style="558" customWidth="1"/>
    <col min="4359" max="4359" width="8.28515625" style="558" customWidth="1"/>
    <col min="4360" max="4360" width="8" style="558" customWidth="1"/>
    <col min="4361" max="4361" width="12.7109375" style="558" customWidth="1"/>
    <col min="4362" max="4362" width="19.140625" style="558" customWidth="1"/>
    <col min="4363" max="4363" width="10.85546875" style="558" customWidth="1"/>
    <col min="4364" max="4364" width="11.5703125" style="558" customWidth="1"/>
    <col min="4365" max="4365" width="9.5703125" style="558" customWidth="1"/>
    <col min="4366" max="4367" width="9.140625" style="558"/>
    <col min="4368" max="4368" width="13.85546875" style="558" customWidth="1"/>
    <col min="4369" max="4369" width="3" style="558" customWidth="1"/>
    <col min="4370" max="4370" width="10.7109375" style="558" customWidth="1"/>
    <col min="4371" max="4371" width="6.7109375" style="558" customWidth="1"/>
    <col min="4372" max="4372" width="3.42578125" style="558" customWidth="1"/>
    <col min="4373" max="4373" width="4.28515625" style="558" customWidth="1"/>
    <col min="4374" max="4608" width="9.140625" style="558"/>
    <col min="4609" max="4609" width="25.5703125" style="558" customWidth="1"/>
    <col min="4610" max="4610" width="18" style="558" customWidth="1"/>
    <col min="4611" max="4611" width="17.7109375" style="558" customWidth="1"/>
    <col min="4612" max="4612" width="9" style="558" customWidth="1"/>
    <col min="4613" max="4613" width="6.5703125" style="558" customWidth="1"/>
    <col min="4614" max="4614" width="16.28515625" style="558" customWidth="1"/>
    <col min="4615" max="4615" width="8.28515625" style="558" customWidth="1"/>
    <col min="4616" max="4616" width="8" style="558" customWidth="1"/>
    <col min="4617" max="4617" width="12.7109375" style="558" customWidth="1"/>
    <col min="4618" max="4618" width="19.140625" style="558" customWidth="1"/>
    <col min="4619" max="4619" width="10.85546875" style="558" customWidth="1"/>
    <col min="4620" max="4620" width="11.5703125" style="558" customWidth="1"/>
    <col min="4621" max="4621" width="9.5703125" style="558" customWidth="1"/>
    <col min="4622" max="4623" width="9.140625" style="558"/>
    <col min="4624" max="4624" width="13.85546875" style="558" customWidth="1"/>
    <col min="4625" max="4625" width="3" style="558" customWidth="1"/>
    <col min="4626" max="4626" width="10.7109375" style="558" customWidth="1"/>
    <col min="4627" max="4627" width="6.7109375" style="558" customWidth="1"/>
    <col min="4628" max="4628" width="3.42578125" style="558" customWidth="1"/>
    <col min="4629" max="4629" width="4.28515625" style="558" customWidth="1"/>
    <col min="4630" max="4864" width="9.140625" style="558"/>
    <col min="4865" max="4865" width="25.5703125" style="558" customWidth="1"/>
    <col min="4866" max="4866" width="18" style="558" customWidth="1"/>
    <col min="4867" max="4867" width="17.7109375" style="558" customWidth="1"/>
    <col min="4868" max="4868" width="9" style="558" customWidth="1"/>
    <col min="4869" max="4869" width="6.5703125" style="558" customWidth="1"/>
    <col min="4870" max="4870" width="16.28515625" style="558" customWidth="1"/>
    <col min="4871" max="4871" width="8.28515625" style="558" customWidth="1"/>
    <col min="4872" max="4872" width="8" style="558" customWidth="1"/>
    <col min="4873" max="4873" width="12.7109375" style="558" customWidth="1"/>
    <col min="4874" max="4874" width="19.140625" style="558" customWidth="1"/>
    <col min="4875" max="4875" width="10.85546875" style="558" customWidth="1"/>
    <col min="4876" max="4876" width="11.5703125" style="558" customWidth="1"/>
    <col min="4877" max="4877" width="9.5703125" style="558" customWidth="1"/>
    <col min="4878" max="4879" width="9.140625" style="558"/>
    <col min="4880" max="4880" width="13.85546875" style="558" customWidth="1"/>
    <col min="4881" max="4881" width="3" style="558" customWidth="1"/>
    <col min="4882" max="4882" width="10.7109375" style="558" customWidth="1"/>
    <col min="4883" max="4883" width="6.7109375" style="558" customWidth="1"/>
    <col min="4884" max="4884" width="3.42578125" style="558" customWidth="1"/>
    <col min="4885" max="4885" width="4.28515625" style="558" customWidth="1"/>
    <col min="4886" max="5120" width="9.140625" style="558"/>
    <col min="5121" max="5121" width="25.5703125" style="558" customWidth="1"/>
    <col min="5122" max="5122" width="18" style="558" customWidth="1"/>
    <col min="5123" max="5123" width="17.7109375" style="558" customWidth="1"/>
    <col min="5124" max="5124" width="9" style="558" customWidth="1"/>
    <col min="5125" max="5125" width="6.5703125" style="558" customWidth="1"/>
    <col min="5126" max="5126" width="16.28515625" style="558" customWidth="1"/>
    <col min="5127" max="5127" width="8.28515625" style="558" customWidth="1"/>
    <col min="5128" max="5128" width="8" style="558" customWidth="1"/>
    <col min="5129" max="5129" width="12.7109375" style="558" customWidth="1"/>
    <col min="5130" max="5130" width="19.140625" style="558" customWidth="1"/>
    <col min="5131" max="5131" width="10.85546875" style="558" customWidth="1"/>
    <col min="5132" max="5132" width="11.5703125" style="558" customWidth="1"/>
    <col min="5133" max="5133" width="9.5703125" style="558" customWidth="1"/>
    <col min="5134" max="5135" width="9.140625" style="558"/>
    <col min="5136" max="5136" width="13.85546875" style="558" customWidth="1"/>
    <col min="5137" max="5137" width="3" style="558" customWidth="1"/>
    <col min="5138" max="5138" width="10.7109375" style="558" customWidth="1"/>
    <col min="5139" max="5139" width="6.7109375" style="558" customWidth="1"/>
    <col min="5140" max="5140" width="3.42578125" style="558" customWidth="1"/>
    <col min="5141" max="5141" width="4.28515625" style="558" customWidth="1"/>
    <col min="5142" max="5376" width="9.140625" style="558"/>
    <col min="5377" max="5377" width="25.5703125" style="558" customWidth="1"/>
    <col min="5378" max="5378" width="18" style="558" customWidth="1"/>
    <col min="5379" max="5379" width="17.7109375" style="558" customWidth="1"/>
    <col min="5380" max="5380" width="9" style="558" customWidth="1"/>
    <col min="5381" max="5381" width="6.5703125" style="558" customWidth="1"/>
    <col min="5382" max="5382" width="16.28515625" style="558" customWidth="1"/>
    <col min="5383" max="5383" width="8.28515625" style="558" customWidth="1"/>
    <col min="5384" max="5384" width="8" style="558" customWidth="1"/>
    <col min="5385" max="5385" width="12.7109375" style="558" customWidth="1"/>
    <col min="5386" max="5386" width="19.140625" style="558" customWidth="1"/>
    <col min="5387" max="5387" width="10.85546875" style="558" customWidth="1"/>
    <col min="5388" max="5388" width="11.5703125" style="558" customWidth="1"/>
    <col min="5389" max="5389" width="9.5703125" style="558" customWidth="1"/>
    <col min="5390" max="5391" width="9.140625" style="558"/>
    <col min="5392" max="5392" width="13.85546875" style="558" customWidth="1"/>
    <col min="5393" max="5393" width="3" style="558" customWidth="1"/>
    <col min="5394" max="5394" width="10.7109375" style="558" customWidth="1"/>
    <col min="5395" max="5395" width="6.7109375" style="558" customWidth="1"/>
    <col min="5396" max="5396" width="3.42578125" style="558" customWidth="1"/>
    <col min="5397" max="5397" width="4.28515625" style="558" customWidth="1"/>
    <col min="5398" max="5632" width="9.140625" style="558"/>
    <col min="5633" max="5633" width="25.5703125" style="558" customWidth="1"/>
    <col min="5634" max="5634" width="18" style="558" customWidth="1"/>
    <col min="5635" max="5635" width="17.7109375" style="558" customWidth="1"/>
    <col min="5636" max="5636" width="9" style="558" customWidth="1"/>
    <col min="5637" max="5637" width="6.5703125" style="558" customWidth="1"/>
    <col min="5638" max="5638" width="16.28515625" style="558" customWidth="1"/>
    <col min="5639" max="5639" width="8.28515625" style="558" customWidth="1"/>
    <col min="5640" max="5640" width="8" style="558" customWidth="1"/>
    <col min="5641" max="5641" width="12.7109375" style="558" customWidth="1"/>
    <col min="5642" max="5642" width="19.140625" style="558" customWidth="1"/>
    <col min="5643" max="5643" width="10.85546875" style="558" customWidth="1"/>
    <col min="5644" max="5644" width="11.5703125" style="558" customWidth="1"/>
    <col min="5645" max="5645" width="9.5703125" style="558" customWidth="1"/>
    <col min="5646" max="5647" width="9.140625" style="558"/>
    <col min="5648" max="5648" width="13.85546875" style="558" customWidth="1"/>
    <col min="5649" max="5649" width="3" style="558" customWidth="1"/>
    <col min="5650" max="5650" width="10.7109375" style="558" customWidth="1"/>
    <col min="5651" max="5651" width="6.7109375" style="558" customWidth="1"/>
    <col min="5652" max="5652" width="3.42578125" style="558" customWidth="1"/>
    <col min="5653" max="5653" width="4.28515625" style="558" customWidth="1"/>
    <col min="5654" max="5888" width="9.140625" style="558"/>
    <col min="5889" max="5889" width="25.5703125" style="558" customWidth="1"/>
    <col min="5890" max="5890" width="18" style="558" customWidth="1"/>
    <col min="5891" max="5891" width="17.7109375" style="558" customWidth="1"/>
    <col min="5892" max="5892" width="9" style="558" customWidth="1"/>
    <col min="5893" max="5893" width="6.5703125" style="558" customWidth="1"/>
    <col min="5894" max="5894" width="16.28515625" style="558" customWidth="1"/>
    <col min="5895" max="5895" width="8.28515625" style="558" customWidth="1"/>
    <col min="5896" max="5896" width="8" style="558" customWidth="1"/>
    <col min="5897" max="5897" width="12.7109375" style="558" customWidth="1"/>
    <col min="5898" max="5898" width="19.140625" style="558" customWidth="1"/>
    <col min="5899" max="5899" width="10.85546875" style="558" customWidth="1"/>
    <col min="5900" max="5900" width="11.5703125" style="558" customWidth="1"/>
    <col min="5901" max="5901" width="9.5703125" style="558" customWidth="1"/>
    <col min="5902" max="5903" width="9.140625" style="558"/>
    <col min="5904" max="5904" width="13.85546875" style="558" customWidth="1"/>
    <col min="5905" max="5905" width="3" style="558" customWidth="1"/>
    <col min="5906" max="5906" width="10.7109375" style="558" customWidth="1"/>
    <col min="5907" max="5907" width="6.7109375" style="558" customWidth="1"/>
    <col min="5908" max="5908" width="3.42578125" style="558" customWidth="1"/>
    <col min="5909" max="5909" width="4.28515625" style="558" customWidth="1"/>
    <col min="5910" max="6144" width="9.140625" style="558"/>
    <col min="6145" max="6145" width="25.5703125" style="558" customWidth="1"/>
    <col min="6146" max="6146" width="18" style="558" customWidth="1"/>
    <col min="6147" max="6147" width="17.7109375" style="558" customWidth="1"/>
    <col min="6148" max="6148" width="9" style="558" customWidth="1"/>
    <col min="6149" max="6149" width="6.5703125" style="558" customWidth="1"/>
    <col min="6150" max="6150" width="16.28515625" style="558" customWidth="1"/>
    <col min="6151" max="6151" width="8.28515625" style="558" customWidth="1"/>
    <col min="6152" max="6152" width="8" style="558" customWidth="1"/>
    <col min="6153" max="6153" width="12.7109375" style="558" customWidth="1"/>
    <col min="6154" max="6154" width="19.140625" style="558" customWidth="1"/>
    <col min="6155" max="6155" width="10.85546875" style="558" customWidth="1"/>
    <col min="6156" max="6156" width="11.5703125" style="558" customWidth="1"/>
    <col min="6157" max="6157" width="9.5703125" style="558" customWidth="1"/>
    <col min="6158" max="6159" width="9.140625" style="558"/>
    <col min="6160" max="6160" width="13.85546875" style="558" customWidth="1"/>
    <col min="6161" max="6161" width="3" style="558" customWidth="1"/>
    <col min="6162" max="6162" width="10.7109375" style="558" customWidth="1"/>
    <col min="6163" max="6163" width="6.7109375" style="558" customWidth="1"/>
    <col min="6164" max="6164" width="3.42578125" style="558" customWidth="1"/>
    <col min="6165" max="6165" width="4.28515625" style="558" customWidth="1"/>
    <col min="6166" max="6400" width="9.140625" style="558"/>
    <col min="6401" max="6401" width="25.5703125" style="558" customWidth="1"/>
    <col min="6402" max="6402" width="18" style="558" customWidth="1"/>
    <col min="6403" max="6403" width="17.7109375" style="558" customWidth="1"/>
    <col min="6404" max="6404" width="9" style="558" customWidth="1"/>
    <col min="6405" max="6405" width="6.5703125" style="558" customWidth="1"/>
    <col min="6406" max="6406" width="16.28515625" style="558" customWidth="1"/>
    <col min="6407" max="6407" width="8.28515625" style="558" customWidth="1"/>
    <col min="6408" max="6408" width="8" style="558" customWidth="1"/>
    <col min="6409" max="6409" width="12.7109375" style="558" customWidth="1"/>
    <col min="6410" max="6410" width="19.140625" style="558" customWidth="1"/>
    <col min="6411" max="6411" width="10.85546875" style="558" customWidth="1"/>
    <col min="6412" max="6412" width="11.5703125" style="558" customWidth="1"/>
    <col min="6413" max="6413" width="9.5703125" style="558" customWidth="1"/>
    <col min="6414" max="6415" width="9.140625" style="558"/>
    <col min="6416" max="6416" width="13.85546875" style="558" customWidth="1"/>
    <col min="6417" max="6417" width="3" style="558" customWidth="1"/>
    <col min="6418" max="6418" width="10.7109375" style="558" customWidth="1"/>
    <col min="6419" max="6419" width="6.7109375" style="558" customWidth="1"/>
    <col min="6420" max="6420" width="3.42578125" style="558" customWidth="1"/>
    <col min="6421" max="6421" width="4.28515625" style="558" customWidth="1"/>
    <col min="6422" max="6656" width="9.140625" style="558"/>
    <col min="6657" max="6657" width="25.5703125" style="558" customWidth="1"/>
    <col min="6658" max="6658" width="18" style="558" customWidth="1"/>
    <col min="6659" max="6659" width="17.7109375" style="558" customWidth="1"/>
    <col min="6660" max="6660" width="9" style="558" customWidth="1"/>
    <col min="6661" max="6661" width="6.5703125" style="558" customWidth="1"/>
    <col min="6662" max="6662" width="16.28515625" style="558" customWidth="1"/>
    <col min="6663" max="6663" width="8.28515625" style="558" customWidth="1"/>
    <col min="6664" max="6664" width="8" style="558" customWidth="1"/>
    <col min="6665" max="6665" width="12.7109375" style="558" customWidth="1"/>
    <col min="6666" max="6666" width="19.140625" style="558" customWidth="1"/>
    <col min="6667" max="6667" width="10.85546875" style="558" customWidth="1"/>
    <col min="6668" max="6668" width="11.5703125" style="558" customWidth="1"/>
    <col min="6669" max="6669" width="9.5703125" style="558" customWidth="1"/>
    <col min="6670" max="6671" width="9.140625" style="558"/>
    <col min="6672" max="6672" width="13.85546875" style="558" customWidth="1"/>
    <col min="6673" max="6673" width="3" style="558" customWidth="1"/>
    <col min="6674" max="6674" width="10.7109375" style="558" customWidth="1"/>
    <col min="6675" max="6675" width="6.7109375" style="558" customWidth="1"/>
    <col min="6676" max="6676" width="3.42578125" style="558" customWidth="1"/>
    <col min="6677" max="6677" width="4.28515625" style="558" customWidth="1"/>
    <col min="6678" max="6912" width="9.140625" style="558"/>
    <col min="6913" max="6913" width="25.5703125" style="558" customWidth="1"/>
    <col min="6914" max="6914" width="18" style="558" customWidth="1"/>
    <col min="6915" max="6915" width="17.7109375" style="558" customWidth="1"/>
    <col min="6916" max="6916" width="9" style="558" customWidth="1"/>
    <col min="6917" max="6917" width="6.5703125" style="558" customWidth="1"/>
    <col min="6918" max="6918" width="16.28515625" style="558" customWidth="1"/>
    <col min="6919" max="6919" width="8.28515625" style="558" customWidth="1"/>
    <col min="6920" max="6920" width="8" style="558" customWidth="1"/>
    <col min="6921" max="6921" width="12.7109375" style="558" customWidth="1"/>
    <col min="6922" max="6922" width="19.140625" style="558" customWidth="1"/>
    <col min="6923" max="6923" width="10.85546875" style="558" customWidth="1"/>
    <col min="6924" max="6924" width="11.5703125" style="558" customWidth="1"/>
    <col min="6925" max="6925" width="9.5703125" style="558" customWidth="1"/>
    <col min="6926" max="6927" width="9.140625" style="558"/>
    <col min="6928" max="6928" width="13.85546875" style="558" customWidth="1"/>
    <col min="6929" max="6929" width="3" style="558" customWidth="1"/>
    <col min="6930" max="6930" width="10.7109375" style="558" customWidth="1"/>
    <col min="6931" max="6931" width="6.7109375" style="558" customWidth="1"/>
    <col min="6932" max="6932" width="3.42578125" style="558" customWidth="1"/>
    <col min="6933" max="6933" width="4.28515625" style="558" customWidth="1"/>
    <col min="6934" max="7168" width="9.140625" style="558"/>
    <col min="7169" max="7169" width="25.5703125" style="558" customWidth="1"/>
    <col min="7170" max="7170" width="18" style="558" customWidth="1"/>
    <col min="7171" max="7171" width="17.7109375" style="558" customWidth="1"/>
    <col min="7172" max="7172" width="9" style="558" customWidth="1"/>
    <col min="7173" max="7173" width="6.5703125" style="558" customWidth="1"/>
    <col min="7174" max="7174" width="16.28515625" style="558" customWidth="1"/>
    <col min="7175" max="7175" width="8.28515625" style="558" customWidth="1"/>
    <col min="7176" max="7176" width="8" style="558" customWidth="1"/>
    <col min="7177" max="7177" width="12.7109375" style="558" customWidth="1"/>
    <col min="7178" max="7178" width="19.140625" style="558" customWidth="1"/>
    <col min="7179" max="7179" width="10.85546875" style="558" customWidth="1"/>
    <col min="7180" max="7180" width="11.5703125" style="558" customWidth="1"/>
    <col min="7181" max="7181" width="9.5703125" style="558" customWidth="1"/>
    <col min="7182" max="7183" width="9.140625" style="558"/>
    <col min="7184" max="7184" width="13.85546875" style="558" customWidth="1"/>
    <col min="7185" max="7185" width="3" style="558" customWidth="1"/>
    <col min="7186" max="7186" width="10.7109375" style="558" customWidth="1"/>
    <col min="7187" max="7187" width="6.7109375" style="558" customWidth="1"/>
    <col min="7188" max="7188" width="3.42578125" style="558" customWidth="1"/>
    <col min="7189" max="7189" width="4.28515625" style="558" customWidth="1"/>
    <col min="7190" max="7424" width="9.140625" style="558"/>
    <col min="7425" max="7425" width="25.5703125" style="558" customWidth="1"/>
    <col min="7426" max="7426" width="18" style="558" customWidth="1"/>
    <col min="7427" max="7427" width="17.7109375" style="558" customWidth="1"/>
    <col min="7428" max="7428" width="9" style="558" customWidth="1"/>
    <col min="7429" max="7429" width="6.5703125" style="558" customWidth="1"/>
    <col min="7430" max="7430" width="16.28515625" style="558" customWidth="1"/>
    <col min="7431" max="7431" width="8.28515625" style="558" customWidth="1"/>
    <col min="7432" max="7432" width="8" style="558" customWidth="1"/>
    <col min="7433" max="7433" width="12.7109375" style="558" customWidth="1"/>
    <col min="7434" max="7434" width="19.140625" style="558" customWidth="1"/>
    <col min="7435" max="7435" width="10.85546875" style="558" customWidth="1"/>
    <col min="7436" max="7436" width="11.5703125" style="558" customWidth="1"/>
    <col min="7437" max="7437" width="9.5703125" style="558" customWidth="1"/>
    <col min="7438" max="7439" width="9.140625" style="558"/>
    <col min="7440" max="7440" width="13.85546875" style="558" customWidth="1"/>
    <col min="7441" max="7441" width="3" style="558" customWidth="1"/>
    <col min="7442" max="7442" width="10.7109375" style="558" customWidth="1"/>
    <col min="7443" max="7443" width="6.7109375" style="558" customWidth="1"/>
    <col min="7444" max="7444" width="3.42578125" style="558" customWidth="1"/>
    <col min="7445" max="7445" width="4.28515625" style="558" customWidth="1"/>
    <col min="7446" max="7680" width="9.140625" style="558"/>
    <col min="7681" max="7681" width="25.5703125" style="558" customWidth="1"/>
    <col min="7682" max="7682" width="18" style="558" customWidth="1"/>
    <col min="7683" max="7683" width="17.7109375" style="558" customWidth="1"/>
    <col min="7684" max="7684" width="9" style="558" customWidth="1"/>
    <col min="7685" max="7685" width="6.5703125" style="558" customWidth="1"/>
    <col min="7686" max="7686" width="16.28515625" style="558" customWidth="1"/>
    <col min="7687" max="7687" width="8.28515625" style="558" customWidth="1"/>
    <col min="7688" max="7688" width="8" style="558" customWidth="1"/>
    <col min="7689" max="7689" width="12.7109375" style="558" customWidth="1"/>
    <col min="7690" max="7690" width="19.140625" style="558" customWidth="1"/>
    <col min="7691" max="7691" width="10.85546875" style="558" customWidth="1"/>
    <col min="7692" max="7692" width="11.5703125" style="558" customWidth="1"/>
    <col min="7693" max="7693" width="9.5703125" style="558" customWidth="1"/>
    <col min="7694" max="7695" width="9.140625" style="558"/>
    <col min="7696" max="7696" width="13.85546875" style="558" customWidth="1"/>
    <col min="7697" max="7697" width="3" style="558" customWidth="1"/>
    <col min="7698" max="7698" width="10.7109375" style="558" customWidth="1"/>
    <col min="7699" max="7699" width="6.7109375" style="558" customWidth="1"/>
    <col min="7700" max="7700" width="3.42578125" style="558" customWidth="1"/>
    <col min="7701" max="7701" width="4.28515625" style="558" customWidth="1"/>
    <col min="7702" max="7936" width="9.140625" style="558"/>
    <col min="7937" max="7937" width="25.5703125" style="558" customWidth="1"/>
    <col min="7938" max="7938" width="18" style="558" customWidth="1"/>
    <col min="7939" max="7939" width="17.7109375" style="558" customWidth="1"/>
    <col min="7940" max="7940" width="9" style="558" customWidth="1"/>
    <col min="7941" max="7941" width="6.5703125" style="558" customWidth="1"/>
    <col min="7942" max="7942" width="16.28515625" style="558" customWidth="1"/>
    <col min="7943" max="7943" width="8.28515625" style="558" customWidth="1"/>
    <col min="7944" max="7944" width="8" style="558" customWidth="1"/>
    <col min="7945" max="7945" width="12.7109375" style="558" customWidth="1"/>
    <col min="7946" max="7946" width="19.140625" style="558" customWidth="1"/>
    <col min="7947" max="7947" width="10.85546875" style="558" customWidth="1"/>
    <col min="7948" max="7948" width="11.5703125" style="558" customWidth="1"/>
    <col min="7949" max="7949" width="9.5703125" style="558" customWidth="1"/>
    <col min="7950" max="7951" width="9.140625" style="558"/>
    <col min="7952" max="7952" width="13.85546875" style="558" customWidth="1"/>
    <col min="7953" max="7953" width="3" style="558" customWidth="1"/>
    <col min="7954" max="7954" width="10.7109375" style="558" customWidth="1"/>
    <col min="7955" max="7955" width="6.7109375" style="558" customWidth="1"/>
    <col min="7956" max="7956" width="3.42578125" style="558" customWidth="1"/>
    <col min="7957" max="7957" width="4.28515625" style="558" customWidth="1"/>
    <col min="7958" max="8192" width="9.140625" style="558"/>
    <col min="8193" max="8193" width="25.5703125" style="558" customWidth="1"/>
    <col min="8194" max="8194" width="18" style="558" customWidth="1"/>
    <col min="8195" max="8195" width="17.7109375" style="558" customWidth="1"/>
    <col min="8196" max="8196" width="9" style="558" customWidth="1"/>
    <col min="8197" max="8197" width="6.5703125" style="558" customWidth="1"/>
    <col min="8198" max="8198" width="16.28515625" style="558" customWidth="1"/>
    <col min="8199" max="8199" width="8.28515625" style="558" customWidth="1"/>
    <col min="8200" max="8200" width="8" style="558" customWidth="1"/>
    <col min="8201" max="8201" width="12.7109375" style="558" customWidth="1"/>
    <col min="8202" max="8202" width="19.140625" style="558" customWidth="1"/>
    <col min="8203" max="8203" width="10.85546875" style="558" customWidth="1"/>
    <col min="8204" max="8204" width="11.5703125" style="558" customWidth="1"/>
    <col min="8205" max="8205" width="9.5703125" style="558" customWidth="1"/>
    <col min="8206" max="8207" width="9.140625" style="558"/>
    <col min="8208" max="8208" width="13.85546875" style="558" customWidth="1"/>
    <col min="8209" max="8209" width="3" style="558" customWidth="1"/>
    <col min="8210" max="8210" width="10.7109375" style="558" customWidth="1"/>
    <col min="8211" max="8211" width="6.7109375" style="558" customWidth="1"/>
    <col min="8212" max="8212" width="3.42578125" style="558" customWidth="1"/>
    <col min="8213" max="8213" width="4.28515625" style="558" customWidth="1"/>
    <col min="8214" max="8448" width="9.140625" style="558"/>
    <col min="8449" max="8449" width="25.5703125" style="558" customWidth="1"/>
    <col min="8450" max="8450" width="18" style="558" customWidth="1"/>
    <col min="8451" max="8451" width="17.7109375" style="558" customWidth="1"/>
    <col min="8452" max="8452" width="9" style="558" customWidth="1"/>
    <col min="8453" max="8453" width="6.5703125" style="558" customWidth="1"/>
    <col min="8454" max="8454" width="16.28515625" style="558" customWidth="1"/>
    <col min="8455" max="8455" width="8.28515625" style="558" customWidth="1"/>
    <col min="8456" max="8456" width="8" style="558" customWidth="1"/>
    <col min="8457" max="8457" width="12.7109375" style="558" customWidth="1"/>
    <col min="8458" max="8458" width="19.140625" style="558" customWidth="1"/>
    <col min="8459" max="8459" width="10.85546875" style="558" customWidth="1"/>
    <col min="8460" max="8460" width="11.5703125" style="558" customWidth="1"/>
    <col min="8461" max="8461" width="9.5703125" style="558" customWidth="1"/>
    <col min="8462" max="8463" width="9.140625" style="558"/>
    <col min="8464" max="8464" width="13.85546875" style="558" customWidth="1"/>
    <col min="8465" max="8465" width="3" style="558" customWidth="1"/>
    <col min="8466" max="8466" width="10.7109375" style="558" customWidth="1"/>
    <col min="8467" max="8467" width="6.7109375" style="558" customWidth="1"/>
    <col min="8468" max="8468" width="3.42578125" style="558" customWidth="1"/>
    <col min="8469" max="8469" width="4.28515625" style="558" customWidth="1"/>
    <col min="8470" max="8704" width="9.140625" style="558"/>
    <col min="8705" max="8705" width="25.5703125" style="558" customWidth="1"/>
    <col min="8706" max="8706" width="18" style="558" customWidth="1"/>
    <col min="8707" max="8707" width="17.7109375" style="558" customWidth="1"/>
    <col min="8708" max="8708" width="9" style="558" customWidth="1"/>
    <col min="8709" max="8709" width="6.5703125" style="558" customWidth="1"/>
    <col min="8710" max="8710" width="16.28515625" style="558" customWidth="1"/>
    <col min="8711" max="8711" width="8.28515625" style="558" customWidth="1"/>
    <col min="8712" max="8712" width="8" style="558" customWidth="1"/>
    <col min="8713" max="8713" width="12.7109375" style="558" customWidth="1"/>
    <col min="8714" max="8714" width="19.140625" style="558" customWidth="1"/>
    <col min="8715" max="8715" width="10.85546875" style="558" customWidth="1"/>
    <col min="8716" max="8716" width="11.5703125" style="558" customWidth="1"/>
    <col min="8717" max="8717" width="9.5703125" style="558" customWidth="1"/>
    <col min="8718" max="8719" width="9.140625" style="558"/>
    <col min="8720" max="8720" width="13.85546875" style="558" customWidth="1"/>
    <col min="8721" max="8721" width="3" style="558" customWidth="1"/>
    <col min="8722" max="8722" width="10.7109375" style="558" customWidth="1"/>
    <col min="8723" max="8723" width="6.7109375" style="558" customWidth="1"/>
    <col min="8724" max="8724" width="3.42578125" style="558" customWidth="1"/>
    <col min="8725" max="8725" width="4.28515625" style="558" customWidth="1"/>
    <col min="8726" max="8960" width="9.140625" style="558"/>
    <col min="8961" max="8961" width="25.5703125" style="558" customWidth="1"/>
    <col min="8962" max="8962" width="18" style="558" customWidth="1"/>
    <col min="8963" max="8963" width="17.7109375" style="558" customWidth="1"/>
    <col min="8964" max="8964" width="9" style="558" customWidth="1"/>
    <col min="8965" max="8965" width="6.5703125" style="558" customWidth="1"/>
    <col min="8966" max="8966" width="16.28515625" style="558" customWidth="1"/>
    <col min="8967" max="8967" width="8.28515625" style="558" customWidth="1"/>
    <col min="8968" max="8968" width="8" style="558" customWidth="1"/>
    <col min="8969" max="8969" width="12.7109375" style="558" customWidth="1"/>
    <col min="8970" max="8970" width="19.140625" style="558" customWidth="1"/>
    <col min="8971" max="8971" width="10.85546875" style="558" customWidth="1"/>
    <col min="8972" max="8972" width="11.5703125" style="558" customWidth="1"/>
    <col min="8973" max="8973" width="9.5703125" style="558" customWidth="1"/>
    <col min="8974" max="8975" width="9.140625" style="558"/>
    <col min="8976" max="8976" width="13.85546875" style="558" customWidth="1"/>
    <col min="8977" max="8977" width="3" style="558" customWidth="1"/>
    <col min="8978" max="8978" width="10.7109375" style="558" customWidth="1"/>
    <col min="8979" max="8979" width="6.7109375" style="558" customWidth="1"/>
    <col min="8980" max="8980" width="3.42578125" style="558" customWidth="1"/>
    <col min="8981" max="8981" width="4.28515625" style="558" customWidth="1"/>
    <col min="8982" max="9216" width="9.140625" style="558"/>
    <col min="9217" max="9217" width="25.5703125" style="558" customWidth="1"/>
    <col min="9218" max="9218" width="18" style="558" customWidth="1"/>
    <col min="9219" max="9219" width="17.7109375" style="558" customWidth="1"/>
    <col min="9220" max="9220" width="9" style="558" customWidth="1"/>
    <col min="9221" max="9221" width="6.5703125" style="558" customWidth="1"/>
    <col min="9222" max="9222" width="16.28515625" style="558" customWidth="1"/>
    <col min="9223" max="9223" width="8.28515625" style="558" customWidth="1"/>
    <col min="9224" max="9224" width="8" style="558" customWidth="1"/>
    <col min="9225" max="9225" width="12.7109375" style="558" customWidth="1"/>
    <col min="9226" max="9226" width="19.140625" style="558" customWidth="1"/>
    <col min="9227" max="9227" width="10.85546875" style="558" customWidth="1"/>
    <col min="9228" max="9228" width="11.5703125" style="558" customWidth="1"/>
    <col min="9229" max="9229" width="9.5703125" style="558" customWidth="1"/>
    <col min="9230" max="9231" width="9.140625" style="558"/>
    <col min="9232" max="9232" width="13.85546875" style="558" customWidth="1"/>
    <col min="9233" max="9233" width="3" style="558" customWidth="1"/>
    <col min="9234" max="9234" width="10.7109375" style="558" customWidth="1"/>
    <col min="9235" max="9235" width="6.7109375" style="558" customWidth="1"/>
    <col min="9236" max="9236" width="3.42578125" style="558" customWidth="1"/>
    <col min="9237" max="9237" width="4.28515625" style="558" customWidth="1"/>
    <col min="9238" max="9472" width="9.140625" style="558"/>
    <col min="9473" max="9473" width="25.5703125" style="558" customWidth="1"/>
    <col min="9474" max="9474" width="18" style="558" customWidth="1"/>
    <col min="9475" max="9475" width="17.7109375" style="558" customWidth="1"/>
    <col min="9476" max="9476" width="9" style="558" customWidth="1"/>
    <col min="9477" max="9477" width="6.5703125" style="558" customWidth="1"/>
    <col min="9478" max="9478" width="16.28515625" style="558" customWidth="1"/>
    <col min="9479" max="9479" width="8.28515625" style="558" customWidth="1"/>
    <col min="9480" max="9480" width="8" style="558" customWidth="1"/>
    <col min="9481" max="9481" width="12.7109375" style="558" customWidth="1"/>
    <col min="9482" max="9482" width="19.140625" style="558" customWidth="1"/>
    <col min="9483" max="9483" width="10.85546875" style="558" customWidth="1"/>
    <col min="9484" max="9484" width="11.5703125" style="558" customWidth="1"/>
    <col min="9485" max="9485" width="9.5703125" style="558" customWidth="1"/>
    <col min="9486" max="9487" width="9.140625" style="558"/>
    <col min="9488" max="9488" width="13.85546875" style="558" customWidth="1"/>
    <col min="9489" max="9489" width="3" style="558" customWidth="1"/>
    <col min="9490" max="9490" width="10.7109375" style="558" customWidth="1"/>
    <col min="9491" max="9491" width="6.7109375" style="558" customWidth="1"/>
    <col min="9492" max="9492" width="3.42578125" style="558" customWidth="1"/>
    <col min="9493" max="9493" width="4.28515625" style="558" customWidth="1"/>
    <col min="9494" max="9728" width="9.140625" style="558"/>
    <col min="9729" max="9729" width="25.5703125" style="558" customWidth="1"/>
    <col min="9730" max="9730" width="18" style="558" customWidth="1"/>
    <col min="9731" max="9731" width="17.7109375" style="558" customWidth="1"/>
    <col min="9732" max="9732" width="9" style="558" customWidth="1"/>
    <col min="9733" max="9733" width="6.5703125" style="558" customWidth="1"/>
    <col min="9734" max="9734" width="16.28515625" style="558" customWidth="1"/>
    <col min="9735" max="9735" width="8.28515625" style="558" customWidth="1"/>
    <col min="9736" max="9736" width="8" style="558" customWidth="1"/>
    <col min="9737" max="9737" width="12.7109375" style="558" customWidth="1"/>
    <col min="9738" max="9738" width="19.140625" style="558" customWidth="1"/>
    <col min="9739" max="9739" width="10.85546875" style="558" customWidth="1"/>
    <col min="9740" max="9740" width="11.5703125" style="558" customWidth="1"/>
    <col min="9741" max="9741" width="9.5703125" style="558" customWidth="1"/>
    <col min="9742" max="9743" width="9.140625" style="558"/>
    <col min="9744" max="9744" width="13.85546875" style="558" customWidth="1"/>
    <col min="9745" max="9745" width="3" style="558" customWidth="1"/>
    <col min="9746" max="9746" width="10.7109375" style="558" customWidth="1"/>
    <col min="9747" max="9747" width="6.7109375" style="558" customWidth="1"/>
    <col min="9748" max="9748" width="3.42578125" style="558" customWidth="1"/>
    <col min="9749" max="9749" width="4.28515625" style="558" customWidth="1"/>
    <col min="9750" max="9984" width="9.140625" style="558"/>
    <col min="9985" max="9985" width="25.5703125" style="558" customWidth="1"/>
    <col min="9986" max="9986" width="18" style="558" customWidth="1"/>
    <col min="9987" max="9987" width="17.7109375" style="558" customWidth="1"/>
    <col min="9988" max="9988" width="9" style="558" customWidth="1"/>
    <col min="9989" max="9989" width="6.5703125" style="558" customWidth="1"/>
    <col min="9990" max="9990" width="16.28515625" style="558" customWidth="1"/>
    <col min="9991" max="9991" width="8.28515625" style="558" customWidth="1"/>
    <col min="9992" max="9992" width="8" style="558" customWidth="1"/>
    <col min="9993" max="9993" width="12.7109375" style="558" customWidth="1"/>
    <col min="9994" max="9994" width="19.140625" style="558" customWidth="1"/>
    <col min="9995" max="9995" width="10.85546875" style="558" customWidth="1"/>
    <col min="9996" max="9996" width="11.5703125" style="558" customWidth="1"/>
    <col min="9997" max="9997" width="9.5703125" style="558" customWidth="1"/>
    <col min="9998" max="9999" width="9.140625" style="558"/>
    <col min="10000" max="10000" width="13.85546875" style="558" customWidth="1"/>
    <col min="10001" max="10001" width="3" style="558" customWidth="1"/>
    <col min="10002" max="10002" width="10.7109375" style="558" customWidth="1"/>
    <col min="10003" max="10003" width="6.7109375" style="558" customWidth="1"/>
    <col min="10004" max="10004" width="3.42578125" style="558" customWidth="1"/>
    <col min="10005" max="10005" width="4.28515625" style="558" customWidth="1"/>
    <col min="10006" max="10240" width="9.140625" style="558"/>
    <col min="10241" max="10241" width="25.5703125" style="558" customWidth="1"/>
    <col min="10242" max="10242" width="18" style="558" customWidth="1"/>
    <col min="10243" max="10243" width="17.7109375" style="558" customWidth="1"/>
    <col min="10244" max="10244" width="9" style="558" customWidth="1"/>
    <col min="10245" max="10245" width="6.5703125" style="558" customWidth="1"/>
    <col min="10246" max="10246" width="16.28515625" style="558" customWidth="1"/>
    <col min="10247" max="10247" width="8.28515625" style="558" customWidth="1"/>
    <col min="10248" max="10248" width="8" style="558" customWidth="1"/>
    <col min="10249" max="10249" width="12.7109375" style="558" customWidth="1"/>
    <col min="10250" max="10250" width="19.140625" style="558" customWidth="1"/>
    <col min="10251" max="10251" width="10.85546875" style="558" customWidth="1"/>
    <col min="10252" max="10252" width="11.5703125" style="558" customWidth="1"/>
    <col min="10253" max="10253" width="9.5703125" style="558" customWidth="1"/>
    <col min="10254" max="10255" width="9.140625" style="558"/>
    <col min="10256" max="10256" width="13.85546875" style="558" customWidth="1"/>
    <col min="10257" max="10257" width="3" style="558" customWidth="1"/>
    <col min="10258" max="10258" width="10.7109375" style="558" customWidth="1"/>
    <col min="10259" max="10259" width="6.7109375" style="558" customWidth="1"/>
    <col min="10260" max="10260" width="3.42578125" style="558" customWidth="1"/>
    <col min="10261" max="10261" width="4.28515625" style="558" customWidth="1"/>
    <col min="10262" max="10496" width="9.140625" style="558"/>
    <col min="10497" max="10497" width="25.5703125" style="558" customWidth="1"/>
    <col min="10498" max="10498" width="18" style="558" customWidth="1"/>
    <col min="10499" max="10499" width="17.7109375" style="558" customWidth="1"/>
    <col min="10500" max="10500" width="9" style="558" customWidth="1"/>
    <col min="10501" max="10501" width="6.5703125" style="558" customWidth="1"/>
    <col min="10502" max="10502" width="16.28515625" style="558" customWidth="1"/>
    <col min="10503" max="10503" width="8.28515625" style="558" customWidth="1"/>
    <col min="10504" max="10504" width="8" style="558" customWidth="1"/>
    <col min="10505" max="10505" width="12.7109375" style="558" customWidth="1"/>
    <col min="10506" max="10506" width="19.140625" style="558" customWidth="1"/>
    <col min="10507" max="10507" width="10.85546875" style="558" customWidth="1"/>
    <col min="10508" max="10508" width="11.5703125" style="558" customWidth="1"/>
    <col min="10509" max="10509" width="9.5703125" style="558" customWidth="1"/>
    <col min="10510" max="10511" width="9.140625" style="558"/>
    <col min="10512" max="10512" width="13.85546875" style="558" customWidth="1"/>
    <col min="10513" max="10513" width="3" style="558" customWidth="1"/>
    <col min="10514" max="10514" width="10.7109375" style="558" customWidth="1"/>
    <col min="10515" max="10515" width="6.7109375" style="558" customWidth="1"/>
    <col min="10516" max="10516" width="3.42578125" style="558" customWidth="1"/>
    <col min="10517" max="10517" width="4.28515625" style="558" customWidth="1"/>
    <col min="10518" max="10752" width="9.140625" style="558"/>
    <col min="10753" max="10753" width="25.5703125" style="558" customWidth="1"/>
    <col min="10754" max="10754" width="18" style="558" customWidth="1"/>
    <col min="10755" max="10755" width="17.7109375" style="558" customWidth="1"/>
    <col min="10756" max="10756" width="9" style="558" customWidth="1"/>
    <col min="10757" max="10757" width="6.5703125" style="558" customWidth="1"/>
    <col min="10758" max="10758" width="16.28515625" style="558" customWidth="1"/>
    <col min="10759" max="10759" width="8.28515625" style="558" customWidth="1"/>
    <col min="10760" max="10760" width="8" style="558" customWidth="1"/>
    <col min="10761" max="10761" width="12.7109375" style="558" customWidth="1"/>
    <col min="10762" max="10762" width="19.140625" style="558" customWidth="1"/>
    <col min="10763" max="10763" width="10.85546875" style="558" customWidth="1"/>
    <col min="10764" max="10764" width="11.5703125" style="558" customWidth="1"/>
    <col min="10765" max="10765" width="9.5703125" style="558" customWidth="1"/>
    <col min="10766" max="10767" width="9.140625" style="558"/>
    <col min="10768" max="10768" width="13.85546875" style="558" customWidth="1"/>
    <col min="10769" max="10769" width="3" style="558" customWidth="1"/>
    <col min="10770" max="10770" width="10.7109375" style="558" customWidth="1"/>
    <col min="10771" max="10771" width="6.7109375" style="558" customWidth="1"/>
    <col min="10772" max="10772" width="3.42578125" style="558" customWidth="1"/>
    <col min="10773" max="10773" width="4.28515625" style="558" customWidth="1"/>
    <col min="10774" max="11008" width="9.140625" style="558"/>
    <col min="11009" max="11009" width="25.5703125" style="558" customWidth="1"/>
    <col min="11010" max="11010" width="18" style="558" customWidth="1"/>
    <col min="11011" max="11011" width="17.7109375" style="558" customWidth="1"/>
    <col min="11012" max="11012" width="9" style="558" customWidth="1"/>
    <col min="11013" max="11013" width="6.5703125" style="558" customWidth="1"/>
    <col min="11014" max="11014" width="16.28515625" style="558" customWidth="1"/>
    <col min="11015" max="11015" width="8.28515625" style="558" customWidth="1"/>
    <col min="11016" max="11016" width="8" style="558" customWidth="1"/>
    <col min="11017" max="11017" width="12.7109375" style="558" customWidth="1"/>
    <col min="11018" max="11018" width="19.140625" style="558" customWidth="1"/>
    <col min="11019" max="11019" width="10.85546875" style="558" customWidth="1"/>
    <col min="11020" max="11020" width="11.5703125" style="558" customWidth="1"/>
    <col min="11021" max="11021" width="9.5703125" style="558" customWidth="1"/>
    <col min="11022" max="11023" width="9.140625" style="558"/>
    <col min="11024" max="11024" width="13.85546875" style="558" customWidth="1"/>
    <col min="11025" max="11025" width="3" style="558" customWidth="1"/>
    <col min="11026" max="11026" width="10.7109375" style="558" customWidth="1"/>
    <col min="11027" max="11027" width="6.7109375" style="558" customWidth="1"/>
    <col min="11028" max="11028" width="3.42578125" style="558" customWidth="1"/>
    <col min="11029" max="11029" width="4.28515625" style="558" customWidth="1"/>
    <col min="11030" max="11264" width="9.140625" style="558"/>
    <col min="11265" max="11265" width="25.5703125" style="558" customWidth="1"/>
    <col min="11266" max="11266" width="18" style="558" customWidth="1"/>
    <col min="11267" max="11267" width="17.7109375" style="558" customWidth="1"/>
    <col min="11268" max="11268" width="9" style="558" customWidth="1"/>
    <col min="11269" max="11269" width="6.5703125" style="558" customWidth="1"/>
    <col min="11270" max="11270" width="16.28515625" style="558" customWidth="1"/>
    <col min="11271" max="11271" width="8.28515625" style="558" customWidth="1"/>
    <col min="11272" max="11272" width="8" style="558" customWidth="1"/>
    <col min="11273" max="11273" width="12.7109375" style="558" customWidth="1"/>
    <col min="11274" max="11274" width="19.140625" style="558" customWidth="1"/>
    <col min="11275" max="11275" width="10.85546875" style="558" customWidth="1"/>
    <col min="11276" max="11276" width="11.5703125" style="558" customWidth="1"/>
    <col min="11277" max="11277" width="9.5703125" style="558" customWidth="1"/>
    <col min="11278" max="11279" width="9.140625" style="558"/>
    <col min="11280" max="11280" width="13.85546875" style="558" customWidth="1"/>
    <col min="11281" max="11281" width="3" style="558" customWidth="1"/>
    <col min="11282" max="11282" width="10.7109375" style="558" customWidth="1"/>
    <col min="11283" max="11283" width="6.7109375" style="558" customWidth="1"/>
    <col min="11284" max="11284" width="3.42578125" style="558" customWidth="1"/>
    <col min="11285" max="11285" width="4.28515625" style="558" customWidth="1"/>
    <col min="11286" max="11520" width="9.140625" style="558"/>
    <col min="11521" max="11521" width="25.5703125" style="558" customWidth="1"/>
    <col min="11522" max="11522" width="18" style="558" customWidth="1"/>
    <col min="11523" max="11523" width="17.7109375" style="558" customWidth="1"/>
    <col min="11524" max="11524" width="9" style="558" customWidth="1"/>
    <col min="11525" max="11525" width="6.5703125" style="558" customWidth="1"/>
    <col min="11526" max="11526" width="16.28515625" style="558" customWidth="1"/>
    <col min="11527" max="11527" width="8.28515625" style="558" customWidth="1"/>
    <col min="11528" max="11528" width="8" style="558" customWidth="1"/>
    <col min="11529" max="11529" width="12.7109375" style="558" customWidth="1"/>
    <col min="11530" max="11530" width="19.140625" style="558" customWidth="1"/>
    <col min="11531" max="11531" width="10.85546875" style="558" customWidth="1"/>
    <col min="11532" max="11532" width="11.5703125" style="558" customWidth="1"/>
    <col min="11533" max="11533" width="9.5703125" style="558" customWidth="1"/>
    <col min="11534" max="11535" width="9.140625" style="558"/>
    <col min="11536" max="11536" width="13.85546875" style="558" customWidth="1"/>
    <col min="11537" max="11537" width="3" style="558" customWidth="1"/>
    <col min="11538" max="11538" width="10.7109375" style="558" customWidth="1"/>
    <col min="11539" max="11539" width="6.7109375" style="558" customWidth="1"/>
    <col min="11540" max="11540" width="3.42578125" style="558" customWidth="1"/>
    <col min="11541" max="11541" width="4.28515625" style="558" customWidth="1"/>
    <col min="11542" max="11776" width="9.140625" style="558"/>
    <col min="11777" max="11777" width="25.5703125" style="558" customWidth="1"/>
    <col min="11778" max="11778" width="18" style="558" customWidth="1"/>
    <col min="11779" max="11779" width="17.7109375" style="558" customWidth="1"/>
    <col min="11780" max="11780" width="9" style="558" customWidth="1"/>
    <col min="11781" max="11781" width="6.5703125" style="558" customWidth="1"/>
    <col min="11782" max="11782" width="16.28515625" style="558" customWidth="1"/>
    <col min="11783" max="11783" width="8.28515625" style="558" customWidth="1"/>
    <col min="11784" max="11784" width="8" style="558" customWidth="1"/>
    <col min="11785" max="11785" width="12.7109375" style="558" customWidth="1"/>
    <col min="11786" max="11786" width="19.140625" style="558" customWidth="1"/>
    <col min="11787" max="11787" width="10.85546875" style="558" customWidth="1"/>
    <col min="11788" max="11788" width="11.5703125" style="558" customWidth="1"/>
    <col min="11789" max="11789" width="9.5703125" style="558" customWidth="1"/>
    <col min="11790" max="11791" width="9.140625" style="558"/>
    <col min="11792" max="11792" width="13.85546875" style="558" customWidth="1"/>
    <col min="11793" max="11793" width="3" style="558" customWidth="1"/>
    <col min="11794" max="11794" width="10.7109375" style="558" customWidth="1"/>
    <col min="11795" max="11795" width="6.7109375" style="558" customWidth="1"/>
    <col min="11796" max="11796" width="3.42578125" style="558" customWidth="1"/>
    <col min="11797" max="11797" width="4.28515625" style="558" customWidth="1"/>
    <col min="11798" max="12032" width="9.140625" style="558"/>
    <col min="12033" max="12033" width="25.5703125" style="558" customWidth="1"/>
    <col min="12034" max="12034" width="18" style="558" customWidth="1"/>
    <col min="12035" max="12035" width="17.7109375" style="558" customWidth="1"/>
    <col min="12036" max="12036" width="9" style="558" customWidth="1"/>
    <col min="12037" max="12037" width="6.5703125" style="558" customWidth="1"/>
    <col min="12038" max="12038" width="16.28515625" style="558" customWidth="1"/>
    <col min="12039" max="12039" width="8.28515625" style="558" customWidth="1"/>
    <col min="12040" max="12040" width="8" style="558" customWidth="1"/>
    <col min="12041" max="12041" width="12.7109375" style="558" customWidth="1"/>
    <col min="12042" max="12042" width="19.140625" style="558" customWidth="1"/>
    <col min="12043" max="12043" width="10.85546875" style="558" customWidth="1"/>
    <col min="12044" max="12044" width="11.5703125" style="558" customWidth="1"/>
    <col min="12045" max="12045" width="9.5703125" style="558" customWidth="1"/>
    <col min="12046" max="12047" width="9.140625" style="558"/>
    <col min="12048" max="12048" width="13.85546875" style="558" customWidth="1"/>
    <col min="12049" max="12049" width="3" style="558" customWidth="1"/>
    <col min="12050" max="12050" width="10.7109375" style="558" customWidth="1"/>
    <col min="12051" max="12051" width="6.7109375" style="558" customWidth="1"/>
    <col min="12052" max="12052" width="3.42578125" style="558" customWidth="1"/>
    <col min="12053" max="12053" width="4.28515625" style="558" customWidth="1"/>
    <col min="12054" max="12288" width="9.140625" style="558"/>
    <col min="12289" max="12289" width="25.5703125" style="558" customWidth="1"/>
    <col min="12290" max="12290" width="18" style="558" customWidth="1"/>
    <col min="12291" max="12291" width="17.7109375" style="558" customWidth="1"/>
    <col min="12292" max="12292" width="9" style="558" customWidth="1"/>
    <col min="12293" max="12293" width="6.5703125" style="558" customWidth="1"/>
    <col min="12294" max="12294" width="16.28515625" style="558" customWidth="1"/>
    <col min="12295" max="12295" width="8.28515625" style="558" customWidth="1"/>
    <col min="12296" max="12296" width="8" style="558" customWidth="1"/>
    <col min="12297" max="12297" width="12.7109375" style="558" customWidth="1"/>
    <col min="12298" max="12298" width="19.140625" style="558" customWidth="1"/>
    <col min="12299" max="12299" width="10.85546875" style="558" customWidth="1"/>
    <col min="12300" max="12300" width="11.5703125" style="558" customWidth="1"/>
    <col min="12301" max="12301" width="9.5703125" style="558" customWidth="1"/>
    <col min="12302" max="12303" width="9.140625" style="558"/>
    <col min="12304" max="12304" width="13.85546875" style="558" customWidth="1"/>
    <col min="12305" max="12305" width="3" style="558" customWidth="1"/>
    <col min="12306" max="12306" width="10.7109375" style="558" customWidth="1"/>
    <col min="12307" max="12307" width="6.7109375" style="558" customWidth="1"/>
    <col min="12308" max="12308" width="3.42578125" style="558" customWidth="1"/>
    <col min="12309" max="12309" width="4.28515625" style="558" customWidth="1"/>
    <col min="12310" max="12544" width="9.140625" style="558"/>
    <col min="12545" max="12545" width="25.5703125" style="558" customWidth="1"/>
    <col min="12546" max="12546" width="18" style="558" customWidth="1"/>
    <col min="12547" max="12547" width="17.7109375" style="558" customWidth="1"/>
    <col min="12548" max="12548" width="9" style="558" customWidth="1"/>
    <col min="12549" max="12549" width="6.5703125" style="558" customWidth="1"/>
    <col min="12550" max="12550" width="16.28515625" style="558" customWidth="1"/>
    <col min="12551" max="12551" width="8.28515625" style="558" customWidth="1"/>
    <col min="12552" max="12552" width="8" style="558" customWidth="1"/>
    <col min="12553" max="12553" width="12.7109375" style="558" customWidth="1"/>
    <col min="12554" max="12554" width="19.140625" style="558" customWidth="1"/>
    <col min="12555" max="12555" width="10.85546875" style="558" customWidth="1"/>
    <col min="12556" max="12556" width="11.5703125" style="558" customWidth="1"/>
    <col min="12557" max="12557" width="9.5703125" style="558" customWidth="1"/>
    <col min="12558" max="12559" width="9.140625" style="558"/>
    <col min="12560" max="12560" width="13.85546875" style="558" customWidth="1"/>
    <col min="12561" max="12561" width="3" style="558" customWidth="1"/>
    <col min="12562" max="12562" width="10.7109375" style="558" customWidth="1"/>
    <col min="12563" max="12563" width="6.7109375" style="558" customWidth="1"/>
    <col min="12564" max="12564" width="3.42578125" style="558" customWidth="1"/>
    <col min="12565" max="12565" width="4.28515625" style="558" customWidth="1"/>
    <col min="12566" max="12800" width="9.140625" style="558"/>
    <col min="12801" max="12801" width="25.5703125" style="558" customWidth="1"/>
    <col min="12802" max="12802" width="18" style="558" customWidth="1"/>
    <col min="12803" max="12803" width="17.7109375" style="558" customWidth="1"/>
    <col min="12804" max="12804" width="9" style="558" customWidth="1"/>
    <col min="12805" max="12805" width="6.5703125" style="558" customWidth="1"/>
    <col min="12806" max="12806" width="16.28515625" style="558" customWidth="1"/>
    <col min="12807" max="12807" width="8.28515625" style="558" customWidth="1"/>
    <col min="12808" max="12808" width="8" style="558" customWidth="1"/>
    <col min="12809" max="12809" width="12.7109375" style="558" customWidth="1"/>
    <col min="12810" max="12810" width="19.140625" style="558" customWidth="1"/>
    <col min="12811" max="12811" width="10.85546875" style="558" customWidth="1"/>
    <col min="12812" max="12812" width="11.5703125" style="558" customWidth="1"/>
    <col min="12813" max="12813" width="9.5703125" style="558" customWidth="1"/>
    <col min="12814" max="12815" width="9.140625" style="558"/>
    <col min="12816" max="12816" width="13.85546875" style="558" customWidth="1"/>
    <col min="12817" max="12817" width="3" style="558" customWidth="1"/>
    <col min="12818" max="12818" width="10.7109375" style="558" customWidth="1"/>
    <col min="12819" max="12819" width="6.7109375" style="558" customWidth="1"/>
    <col min="12820" max="12820" width="3.42578125" style="558" customWidth="1"/>
    <col min="12821" max="12821" width="4.28515625" style="558" customWidth="1"/>
    <col min="12822" max="13056" width="9.140625" style="558"/>
    <col min="13057" max="13057" width="25.5703125" style="558" customWidth="1"/>
    <col min="13058" max="13058" width="18" style="558" customWidth="1"/>
    <col min="13059" max="13059" width="17.7109375" style="558" customWidth="1"/>
    <col min="13060" max="13060" width="9" style="558" customWidth="1"/>
    <col min="13061" max="13061" width="6.5703125" style="558" customWidth="1"/>
    <col min="13062" max="13062" width="16.28515625" style="558" customWidth="1"/>
    <col min="13063" max="13063" width="8.28515625" style="558" customWidth="1"/>
    <col min="13064" max="13064" width="8" style="558" customWidth="1"/>
    <col min="13065" max="13065" width="12.7109375" style="558" customWidth="1"/>
    <col min="13066" max="13066" width="19.140625" style="558" customWidth="1"/>
    <col min="13067" max="13067" width="10.85546875" style="558" customWidth="1"/>
    <col min="13068" max="13068" width="11.5703125" style="558" customWidth="1"/>
    <col min="13069" max="13069" width="9.5703125" style="558" customWidth="1"/>
    <col min="13070" max="13071" width="9.140625" style="558"/>
    <col min="13072" max="13072" width="13.85546875" style="558" customWidth="1"/>
    <col min="13073" max="13073" width="3" style="558" customWidth="1"/>
    <col min="13074" max="13074" width="10.7109375" style="558" customWidth="1"/>
    <col min="13075" max="13075" width="6.7109375" style="558" customWidth="1"/>
    <col min="13076" max="13076" width="3.42578125" style="558" customWidth="1"/>
    <col min="13077" max="13077" width="4.28515625" style="558" customWidth="1"/>
    <col min="13078" max="13312" width="9.140625" style="558"/>
    <col min="13313" max="13313" width="25.5703125" style="558" customWidth="1"/>
    <col min="13314" max="13314" width="18" style="558" customWidth="1"/>
    <col min="13315" max="13315" width="17.7109375" style="558" customWidth="1"/>
    <col min="13316" max="13316" width="9" style="558" customWidth="1"/>
    <col min="13317" max="13317" width="6.5703125" style="558" customWidth="1"/>
    <col min="13318" max="13318" width="16.28515625" style="558" customWidth="1"/>
    <col min="13319" max="13319" width="8.28515625" style="558" customWidth="1"/>
    <col min="13320" max="13320" width="8" style="558" customWidth="1"/>
    <col min="13321" max="13321" width="12.7109375" style="558" customWidth="1"/>
    <col min="13322" max="13322" width="19.140625" style="558" customWidth="1"/>
    <col min="13323" max="13323" width="10.85546875" style="558" customWidth="1"/>
    <col min="13324" max="13324" width="11.5703125" style="558" customWidth="1"/>
    <col min="13325" max="13325" width="9.5703125" style="558" customWidth="1"/>
    <col min="13326" max="13327" width="9.140625" style="558"/>
    <col min="13328" max="13328" width="13.85546875" style="558" customWidth="1"/>
    <col min="13329" max="13329" width="3" style="558" customWidth="1"/>
    <col min="13330" max="13330" width="10.7109375" style="558" customWidth="1"/>
    <col min="13331" max="13331" width="6.7109375" style="558" customWidth="1"/>
    <col min="13332" max="13332" width="3.42578125" style="558" customWidth="1"/>
    <col min="13333" max="13333" width="4.28515625" style="558" customWidth="1"/>
    <col min="13334" max="13568" width="9.140625" style="558"/>
    <col min="13569" max="13569" width="25.5703125" style="558" customWidth="1"/>
    <col min="13570" max="13570" width="18" style="558" customWidth="1"/>
    <col min="13571" max="13571" width="17.7109375" style="558" customWidth="1"/>
    <col min="13572" max="13572" width="9" style="558" customWidth="1"/>
    <col min="13573" max="13573" width="6.5703125" style="558" customWidth="1"/>
    <col min="13574" max="13574" width="16.28515625" style="558" customWidth="1"/>
    <col min="13575" max="13575" width="8.28515625" style="558" customWidth="1"/>
    <col min="13576" max="13576" width="8" style="558" customWidth="1"/>
    <col min="13577" max="13577" width="12.7109375" style="558" customWidth="1"/>
    <col min="13578" max="13578" width="19.140625" style="558" customWidth="1"/>
    <col min="13579" max="13579" width="10.85546875" style="558" customWidth="1"/>
    <col min="13580" max="13580" width="11.5703125" style="558" customWidth="1"/>
    <col min="13581" max="13581" width="9.5703125" style="558" customWidth="1"/>
    <col min="13582" max="13583" width="9.140625" style="558"/>
    <col min="13584" max="13584" width="13.85546875" style="558" customWidth="1"/>
    <col min="13585" max="13585" width="3" style="558" customWidth="1"/>
    <col min="13586" max="13586" width="10.7109375" style="558" customWidth="1"/>
    <col min="13587" max="13587" width="6.7109375" style="558" customWidth="1"/>
    <col min="13588" max="13588" width="3.42578125" style="558" customWidth="1"/>
    <col min="13589" max="13589" width="4.28515625" style="558" customWidth="1"/>
    <col min="13590" max="13824" width="9.140625" style="558"/>
    <col min="13825" max="13825" width="25.5703125" style="558" customWidth="1"/>
    <col min="13826" max="13826" width="18" style="558" customWidth="1"/>
    <col min="13827" max="13827" width="17.7109375" style="558" customWidth="1"/>
    <col min="13828" max="13828" width="9" style="558" customWidth="1"/>
    <col min="13829" max="13829" width="6.5703125" style="558" customWidth="1"/>
    <col min="13830" max="13830" width="16.28515625" style="558" customWidth="1"/>
    <col min="13831" max="13831" width="8.28515625" style="558" customWidth="1"/>
    <col min="13832" max="13832" width="8" style="558" customWidth="1"/>
    <col min="13833" max="13833" width="12.7109375" style="558" customWidth="1"/>
    <col min="13834" max="13834" width="19.140625" style="558" customWidth="1"/>
    <col min="13835" max="13835" width="10.85546875" style="558" customWidth="1"/>
    <col min="13836" max="13836" width="11.5703125" style="558" customWidth="1"/>
    <col min="13837" max="13837" width="9.5703125" style="558" customWidth="1"/>
    <col min="13838" max="13839" width="9.140625" style="558"/>
    <col min="13840" max="13840" width="13.85546875" style="558" customWidth="1"/>
    <col min="13841" max="13841" width="3" style="558" customWidth="1"/>
    <col min="13842" max="13842" width="10.7109375" style="558" customWidth="1"/>
    <col min="13843" max="13843" width="6.7109375" style="558" customWidth="1"/>
    <col min="13844" max="13844" width="3.42578125" style="558" customWidth="1"/>
    <col min="13845" max="13845" width="4.28515625" style="558" customWidth="1"/>
    <col min="13846" max="14080" width="9.140625" style="558"/>
    <col min="14081" max="14081" width="25.5703125" style="558" customWidth="1"/>
    <col min="14082" max="14082" width="18" style="558" customWidth="1"/>
    <col min="14083" max="14083" width="17.7109375" style="558" customWidth="1"/>
    <col min="14084" max="14084" width="9" style="558" customWidth="1"/>
    <col min="14085" max="14085" width="6.5703125" style="558" customWidth="1"/>
    <col min="14086" max="14086" width="16.28515625" style="558" customWidth="1"/>
    <col min="14087" max="14087" width="8.28515625" style="558" customWidth="1"/>
    <col min="14088" max="14088" width="8" style="558" customWidth="1"/>
    <col min="14089" max="14089" width="12.7109375" style="558" customWidth="1"/>
    <col min="14090" max="14090" width="19.140625" style="558" customWidth="1"/>
    <col min="14091" max="14091" width="10.85546875" style="558" customWidth="1"/>
    <col min="14092" max="14092" width="11.5703125" style="558" customWidth="1"/>
    <col min="14093" max="14093" width="9.5703125" style="558" customWidth="1"/>
    <col min="14094" max="14095" width="9.140625" style="558"/>
    <col min="14096" max="14096" width="13.85546875" style="558" customWidth="1"/>
    <col min="14097" max="14097" width="3" style="558" customWidth="1"/>
    <col min="14098" max="14098" width="10.7109375" style="558" customWidth="1"/>
    <col min="14099" max="14099" width="6.7109375" style="558" customWidth="1"/>
    <col min="14100" max="14100" width="3.42578125" style="558" customWidth="1"/>
    <col min="14101" max="14101" width="4.28515625" style="558" customWidth="1"/>
    <col min="14102" max="14336" width="9.140625" style="558"/>
    <col min="14337" max="14337" width="25.5703125" style="558" customWidth="1"/>
    <col min="14338" max="14338" width="18" style="558" customWidth="1"/>
    <col min="14339" max="14339" width="17.7109375" style="558" customWidth="1"/>
    <col min="14340" max="14340" width="9" style="558" customWidth="1"/>
    <col min="14341" max="14341" width="6.5703125" style="558" customWidth="1"/>
    <col min="14342" max="14342" width="16.28515625" style="558" customWidth="1"/>
    <col min="14343" max="14343" width="8.28515625" style="558" customWidth="1"/>
    <col min="14344" max="14344" width="8" style="558" customWidth="1"/>
    <col min="14345" max="14345" width="12.7109375" style="558" customWidth="1"/>
    <col min="14346" max="14346" width="19.140625" style="558" customWidth="1"/>
    <col min="14347" max="14347" width="10.85546875" style="558" customWidth="1"/>
    <col min="14348" max="14348" width="11.5703125" style="558" customWidth="1"/>
    <col min="14349" max="14349" width="9.5703125" style="558" customWidth="1"/>
    <col min="14350" max="14351" width="9.140625" style="558"/>
    <col min="14352" max="14352" width="13.85546875" style="558" customWidth="1"/>
    <col min="14353" max="14353" width="3" style="558" customWidth="1"/>
    <col min="14354" max="14354" width="10.7109375" style="558" customWidth="1"/>
    <col min="14355" max="14355" width="6.7109375" style="558" customWidth="1"/>
    <col min="14356" max="14356" width="3.42578125" style="558" customWidth="1"/>
    <col min="14357" max="14357" width="4.28515625" style="558" customWidth="1"/>
    <col min="14358" max="14592" width="9.140625" style="558"/>
    <col min="14593" max="14593" width="25.5703125" style="558" customWidth="1"/>
    <col min="14594" max="14594" width="18" style="558" customWidth="1"/>
    <col min="14595" max="14595" width="17.7109375" style="558" customWidth="1"/>
    <col min="14596" max="14596" width="9" style="558" customWidth="1"/>
    <col min="14597" max="14597" width="6.5703125" style="558" customWidth="1"/>
    <col min="14598" max="14598" width="16.28515625" style="558" customWidth="1"/>
    <col min="14599" max="14599" width="8.28515625" style="558" customWidth="1"/>
    <col min="14600" max="14600" width="8" style="558" customWidth="1"/>
    <col min="14601" max="14601" width="12.7109375" style="558" customWidth="1"/>
    <col min="14602" max="14602" width="19.140625" style="558" customWidth="1"/>
    <col min="14603" max="14603" width="10.85546875" style="558" customWidth="1"/>
    <col min="14604" max="14604" width="11.5703125" style="558" customWidth="1"/>
    <col min="14605" max="14605" width="9.5703125" style="558" customWidth="1"/>
    <col min="14606" max="14607" width="9.140625" style="558"/>
    <col min="14608" max="14608" width="13.85546875" style="558" customWidth="1"/>
    <col min="14609" max="14609" width="3" style="558" customWidth="1"/>
    <col min="14610" max="14610" width="10.7109375" style="558" customWidth="1"/>
    <col min="14611" max="14611" width="6.7109375" style="558" customWidth="1"/>
    <col min="14612" max="14612" width="3.42578125" style="558" customWidth="1"/>
    <col min="14613" max="14613" width="4.28515625" style="558" customWidth="1"/>
    <col min="14614" max="14848" width="9.140625" style="558"/>
    <col min="14849" max="14849" width="25.5703125" style="558" customWidth="1"/>
    <col min="14850" max="14850" width="18" style="558" customWidth="1"/>
    <col min="14851" max="14851" width="17.7109375" style="558" customWidth="1"/>
    <col min="14852" max="14852" width="9" style="558" customWidth="1"/>
    <col min="14853" max="14853" width="6.5703125" style="558" customWidth="1"/>
    <col min="14854" max="14854" width="16.28515625" style="558" customWidth="1"/>
    <col min="14855" max="14855" width="8.28515625" style="558" customWidth="1"/>
    <col min="14856" max="14856" width="8" style="558" customWidth="1"/>
    <col min="14857" max="14857" width="12.7109375" style="558" customWidth="1"/>
    <col min="14858" max="14858" width="19.140625" style="558" customWidth="1"/>
    <col min="14859" max="14859" width="10.85546875" style="558" customWidth="1"/>
    <col min="14860" max="14860" width="11.5703125" style="558" customWidth="1"/>
    <col min="14861" max="14861" width="9.5703125" style="558" customWidth="1"/>
    <col min="14862" max="14863" width="9.140625" style="558"/>
    <col min="14864" max="14864" width="13.85546875" style="558" customWidth="1"/>
    <col min="14865" max="14865" width="3" style="558" customWidth="1"/>
    <col min="14866" max="14866" width="10.7109375" style="558" customWidth="1"/>
    <col min="14867" max="14867" width="6.7109375" style="558" customWidth="1"/>
    <col min="14868" max="14868" width="3.42578125" style="558" customWidth="1"/>
    <col min="14869" max="14869" width="4.28515625" style="558" customWidth="1"/>
    <col min="14870" max="15104" width="9.140625" style="558"/>
    <col min="15105" max="15105" width="25.5703125" style="558" customWidth="1"/>
    <col min="15106" max="15106" width="18" style="558" customWidth="1"/>
    <col min="15107" max="15107" width="17.7109375" style="558" customWidth="1"/>
    <col min="15108" max="15108" width="9" style="558" customWidth="1"/>
    <col min="15109" max="15109" width="6.5703125" style="558" customWidth="1"/>
    <col min="15110" max="15110" width="16.28515625" style="558" customWidth="1"/>
    <col min="15111" max="15111" width="8.28515625" style="558" customWidth="1"/>
    <col min="15112" max="15112" width="8" style="558" customWidth="1"/>
    <col min="15113" max="15113" width="12.7109375" style="558" customWidth="1"/>
    <col min="15114" max="15114" width="19.140625" style="558" customWidth="1"/>
    <col min="15115" max="15115" width="10.85546875" style="558" customWidth="1"/>
    <col min="15116" max="15116" width="11.5703125" style="558" customWidth="1"/>
    <col min="15117" max="15117" width="9.5703125" style="558" customWidth="1"/>
    <col min="15118" max="15119" width="9.140625" style="558"/>
    <col min="15120" max="15120" width="13.85546875" style="558" customWidth="1"/>
    <col min="15121" max="15121" width="3" style="558" customWidth="1"/>
    <col min="15122" max="15122" width="10.7109375" style="558" customWidth="1"/>
    <col min="15123" max="15123" width="6.7109375" style="558" customWidth="1"/>
    <col min="15124" max="15124" width="3.42578125" style="558" customWidth="1"/>
    <col min="15125" max="15125" width="4.28515625" style="558" customWidth="1"/>
    <col min="15126" max="15360" width="9.140625" style="558"/>
    <col min="15361" max="15361" width="25.5703125" style="558" customWidth="1"/>
    <col min="15362" max="15362" width="18" style="558" customWidth="1"/>
    <col min="15363" max="15363" width="17.7109375" style="558" customWidth="1"/>
    <col min="15364" max="15364" width="9" style="558" customWidth="1"/>
    <col min="15365" max="15365" width="6.5703125" style="558" customWidth="1"/>
    <col min="15366" max="15366" width="16.28515625" style="558" customWidth="1"/>
    <col min="15367" max="15367" width="8.28515625" style="558" customWidth="1"/>
    <col min="15368" max="15368" width="8" style="558" customWidth="1"/>
    <col min="15369" max="15369" width="12.7109375" style="558" customWidth="1"/>
    <col min="15370" max="15370" width="19.140625" style="558" customWidth="1"/>
    <col min="15371" max="15371" width="10.85546875" style="558" customWidth="1"/>
    <col min="15372" max="15372" width="11.5703125" style="558" customWidth="1"/>
    <col min="15373" max="15373" width="9.5703125" style="558" customWidth="1"/>
    <col min="15374" max="15375" width="9.140625" style="558"/>
    <col min="15376" max="15376" width="13.85546875" style="558" customWidth="1"/>
    <col min="15377" max="15377" width="3" style="558" customWidth="1"/>
    <col min="15378" max="15378" width="10.7109375" style="558" customWidth="1"/>
    <col min="15379" max="15379" width="6.7109375" style="558" customWidth="1"/>
    <col min="15380" max="15380" width="3.42578125" style="558" customWidth="1"/>
    <col min="15381" max="15381" width="4.28515625" style="558" customWidth="1"/>
    <col min="15382" max="15616" width="9.140625" style="558"/>
    <col min="15617" max="15617" width="25.5703125" style="558" customWidth="1"/>
    <col min="15618" max="15618" width="18" style="558" customWidth="1"/>
    <col min="15619" max="15619" width="17.7109375" style="558" customWidth="1"/>
    <col min="15620" max="15620" width="9" style="558" customWidth="1"/>
    <col min="15621" max="15621" width="6.5703125" style="558" customWidth="1"/>
    <col min="15622" max="15622" width="16.28515625" style="558" customWidth="1"/>
    <col min="15623" max="15623" width="8.28515625" style="558" customWidth="1"/>
    <col min="15624" max="15624" width="8" style="558" customWidth="1"/>
    <col min="15625" max="15625" width="12.7109375" style="558" customWidth="1"/>
    <col min="15626" max="15626" width="19.140625" style="558" customWidth="1"/>
    <col min="15627" max="15627" width="10.85546875" style="558" customWidth="1"/>
    <col min="15628" max="15628" width="11.5703125" style="558" customWidth="1"/>
    <col min="15629" max="15629" width="9.5703125" style="558" customWidth="1"/>
    <col min="15630" max="15631" width="9.140625" style="558"/>
    <col min="15632" max="15632" width="13.85546875" style="558" customWidth="1"/>
    <col min="15633" max="15633" width="3" style="558" customWidth="1"/>
    <col min="15634" max="15634" width="10.7109375" style="558" customWidth="1"/>
    <col min="15635" max="15635" width="6.7109375" style="558" customWidth="1"/>
    <col min="15636" max="15636" width="3.42578125" style="558" customWidth="1"/>
    <col min="15637" max="15637" width="4.28515625" style="558" customWidth="1"/>
    <col min="15638" max="15872" width="9.140625" style="558"/>
    <col min="15873" max="15873" width="25.5703125" style="558" customWidth="1"/>
    <col min="15874" max="15874" width="18" style="558" customWidth="1"/>
    <col min="15875" max="15875" width="17.7109375" style="558" customWidth="1"/>
    <col min="15876" max="15876" width="9" style="558" customWidth="1"/>
    <col min="15877" max="15877" width="6.5703125" style="558" customWidth="1"/>
    <col min="15878" max="15878" width="16.28515625" style="558" customWidth="1"/>
    <col min="15879" max="15879" width="8.28515625" style="558" customWidth="1"/>
    <col min="15880" max="15880" width="8" style="558" customWidth="1"/>
    <col min="15881" max="15881" width="12.7109375" style="558" customWidth="1"/>
    <col min="15882" max="15882" width="19.140625" style="558" customWidth="1"/>
    <col min="15883" max="15883" width="10.85546875" style="558" customWidth="1"/>
    <col min="15884" max="15884" width="11.5703125" style="558" customWidth="1"/>
    <col min="15885" max="15885" width="9.5703125" style="558" customWidth="1"/>
    <col min="15886" max="15887" width="9.140625" style="558"/>
    <col min="15888" max="15888" width="13.85546875" style="558" customWidth="1"/>
    <col min="15889" max="15889" width="3" style="558" customWidth="1"/>
    <col min="15890" max="15890" width="10.7109375" style="558" customWidth="1"/>
    <col min="15891" max="15891" width="6.7109375" style="558" customWidth="1"/>
    <col min="15892" max="15892" width="3.42578125" style="558" customWidth="1"/>
    <col min="15893" max="15893" width="4.28515625" style="558" customWidth="1"/>
    <col min="15894" max="16128" width="9.140625" style="558"/>
    <col min="16129" max="16129" width="25.5703125" style="558" customWidth="1"/>
    <col min="16130" max="16130" width="18" style="558" customWidth="1"/>
    <col min="16131" max="16131" width="17.7109375" style="558" customWidth="1"/>
    <col min="16132" max="16132" width="9" style="558" customWidth="1"/>
    <col min="16133" max="16133" width="6.5703125" style="558" customWidth="1"/>
    <col min="16134" max="16134" width="16.28515625" style="558" customWidth="1"/>
    <col min="16135" max="16135" width="8.28515625" style="558" customWidth="1"/>
    <col min="16136" max="16136" width="8" style="558" customWidth="1"/>
    <col min="16137" max="16137" width="12.7109375" style="558" customWidth="1"/>
    <col min="16138" max="16138" width="19.140625" style="558" customWidth="1"/>
    <col min="16139" max="16139" width="10.85546875" style="558" customWidth="1"/>
    <col min="16140" max="16140" width="11.5703125" style="558" customWidth="1"/>
    <col min="16141" max="16141" width="9.5703125" style="558" customWidth="1"/>
    <col min="16142" max="16143" width="9.140625" style="558"/>
    <col min="16144" max="16144" width="13.85546875" style="558" customWidth="1"/>
    <col min="16145" max="16145" width="3" style="558" customWidth="1"/>
    <col min="16146" max="16146" width="10.7109375" style="558" customWidth="1"/>
    <col min="16147" max="16147" width="6.7109375" style="558" customWidth="1"/>
    <col min="16148" max="16148" width="3.42578125" style="558" customWidth="1"/>
    <col min="16149" max="16149" width="4.28515625" style="558" customWidth="1"/>
    <col min="16150" max="16384" width="9.140625" style="558"/>
  </cols>
  <sheetData>
    <row r="1" spans="1:26" s="552" customFormat="1" ht="18.75" x14ac:dyDescent="0.3">
      <c r="A1" s="304" t="s">
        <v>398</v>
      </c>
      <c r="B1" s="305"/>
      <c r="C1" s="305"/>
      <c r="D1" s="306"/>
      <c r="E1" s="307"/>
      <c r="F1" s="308"/>
      <c r="G1" s="306"/>
      <c r="H1" s="306"/>
      <c r="I1" s="306"/>
      <c r="J1" s="306"/>
      <c r="K1" s="306"/>
      <c r="L1" s="309" t="s">
        <v>468</v>
      </c>
      <c r="M1" s="551"/>
      <c r="N1" s="551"/>
    </row>
    <row r="2" spans="1:26" s="552" customFormat="1" x14ac:dyDescent="0.2">
      <c r="A2" s="310" t="s">
        <v>66</v>
      </c>
      <c r="B2" s="311"/>
      <c r="C2" s="311"/>
      <c r="D2" s="311"/>
      <c r="E2" s="311"/>
      <c r="F2" s="311"/>
      <c r="G2" s="311"/>
      <c r="H2" s="312"/>
      <c r="I2" s="312"/>
      <c r="J2" s="312"/>
      <c r="K2" s="313" t="s">
        <v>24</v>
      </c>
      <c r="L2" s="314" t="s">
        <v>72</v>
      </c>
      <c r="M2" s="551"/>
      <c r="N2" s="551"/>
    </row>
    <row r="3" spans="1:26" s="553" customFormat="1" ht="15.75" x14ac:dyDescent="0.25">
      <c r="A3" s="315" t="s">
        <v>67</v>
      </c>
      <c r="B3" s="895" t="str">
        <f>'CASE-pack4'!A20</f>
        <v>2176BK</v>
      </c>
      <c r="C3" s="895"/>
      <c r="D3" s="895"/>
      <c r="E3" s="855"/>
      <c r="F3" s="855"/>
      <c r="G3" s="316" t="s">
        <v>68</v>
      </c>
      <c r="H3" s="317"/>
      <c r="I3" s="318">
        <f>'[22] CASE Page'!L3</f>
        <v>41927</v>
      </c>
      <c r="J3" s="319" t="s">
        <v>69</v>
      </c>
      <c r="K3" s="320">
        <v>42107</v>
      </c>
      <c r="L3" s="321"/>
      <c r="N3" s="554"/>
    </row>
    <row r="4" spans="1:26" s="556" customFormat="1" ht="20.100000000000001" customHeight="1" x14ac:dyDescent="0.3">
      <c r="A4" s="322"/>
      <c r="B4" s="323"/>
      <c r="C4" s="324"/>
      <c r="D4" s="324"/>
      <c r="E4" s="324"/>
      <c r="F4" s="325"/>
      <c r="G4" s="326"/>
      <c r="H4" s="324"/>
      <c r="I4" s="324"/>
      <c r="J4" s="327"/>
      <c r="K4" s="328"/>
      <c r="L4" s="329"/>
      <c r="M4" s="555"/>
      <c r="N4" s="551"/>
      <c r="O4" s="551"/>
      <c r="P4" s="551"/>
      <c r="Q4" s="551"/>
      <c r="V4" s="557"/>
      <c r="W4" s="557"/>
      <c r="X4" s="557"/>
      <c r="Y4" s="557"/>
      <c r="Z4" s="557"/>
    </row>
    <row r="5" spans="1:26" ht="20.100000000000001" customHeight="1" x14ac:dyDescent="0.3">
      <c r="A5" s="330" t="s">
        <v>25</v>
      </c>
      <c r="B5" s="331" t="s">
        <v>26</v>
      </c>
      <c r="C5" s="331" t="s">
        <v>27</v>
      </c>
      <c r="D5" s="331" t="s">
        <v>28</v>
      </c>
      <c r="E5" s="331" t="s">
        <v>29</v>
      </c>
      <c r="F5" s="331" t="s">
        <v>30</v>
      </c>
      <c r="G5" s="331" t="s">
        <v>6</v>
      </c>
      <c r="H5" s="332"/>
      <c r="I5" s="333"/>
      <c r="J5" s="334"/>
      <c r="K5" s="335"/>
      <c r="L5" s="336"/>
      <c r="M5" s="555"/>
      <c r="N5" s="551"/>
      <c r="O5" s="551"/>
      <c r="P5" s="551"/>
      <c r="Q5" s="551"/>
      <c r="V5" s="557"/>
      <c r="W5" s="557"/>
      <c r="X5" s="557"/>
      <c r="Y5" s="557"/>
      <c r="Z5" s="557"/>
    </row>
    <row r="6" spans="1:26" ht="18.75" x14ac:dyDescent="0.3">
      <c r="A6" s="559" t="s">
        <v>399</v>
      </c>
      <c r="B6" s="560" t="s">
        <v>111</v>
      </c>
      <c r="C6" s="560">
        <v>0</v>
      </c>
      <c r="D6" s="560">
        <v>4</v>
      </c>
      <c r="E6" s="560">
        <v>4</v>
      </c>
      <c r="F6" s="560">
        <v>1</v>
      </c>
      <c r="G6" s="560" t="s">
        <v>400</v>
      </c>
      <c r="H6" s="337"/>
      <c r="I6" s="338"/>
      <c r="J6" s="337"/>
      <c r="K6" s="339"/>
      <c r="L6" s="336"/>
      <c r="M6" s="555"/>
      <c r="N6" s="551"/>
      <c r="O6" s="551"/>
      <c r="P6" s="551"/>
      <c r="Q6" s="551"/>
      <c r="V6" s="557"/>
      <c r="W6" s="557"/>
      <c r="X6" s="557"/>
      <c r="Y6" s="557"/>
      <c r="Z6" s="557"/>
    </row>
    <row r="7" spans="1:26" ht="18.75" x14ac:dyDescent="0.3">
      <c r="A7" s="559" t="s">
        <v>110</v>
      </c>
      <c r="B7" s="560" t="s">
        <v>111</v>
      </c>
      <c r="C7" s="560">
        <v>0</v>
      </c>
      <c r="D7" s="560">
        <v>4</v>
      </c>
      <c r="E7" s="560">
        <v>4</v>
      </c>
      <c r="F7" s="560">
        <v>2</v>
      </c>
      <c r="G7" s="560" t="s">
        <v>59</v>
      </c>
      <c r="H7" s="337"/>
      <c r="I7" s="338"/>
      <c r="J7" s="337"/>
      <c r="K7" s="339"/>
      <c r="L7" s="336"/>
      <c r="M7" s="555"/>
      <c r="N7" s="551"/>
      <c r="O7" s="551"/>
      <c r="P7" s="551"/>
      <c r="Q7" s="551"/>
      <c r="V7" s="557"/>
      <c r="W7" s="557"/>
      <c r="X7" s="557"/>
      <c r="Y7" s="557"/>
      <c r="Z7" s="557"/>
    </row>
    <row r="8" spans="1:26" ht="18.75" x14ac:dyDescent="0.3">
      <c r="A8" s="559" t="s">
        <v>112</v>
      </c>
      <c r="B8" s="560" t="s">
        <v>111</v>
      </c>
      <c r="C8" s="560">
        <v>0</v>
      </c>
      <c r="D8" s="560">
        <v>4</v>
      </c>
      <c r="E8" s="560">
        <v>4</v>
      </c>
      <c r="F8" s="560">
        <v>3</v>
      </c>
      <c r="G8" s="560" t="s">
        <v>60</v>
      </c>
      <c r="H8" s="337"/>
      <c r="I8" s="338"/>
      <c r="J8" s="337"/>
      <c r="K8" s="339"/>
      <c r="L8" s="336"/>
      <c r="M8" s="555"/>
      <c r="N8" s="551"/>
      <c r="O8" s="551"/>
      <c r="P8" s="551"/>
      <c r="Q8" s="551"/>
      <c r="V8" s="557"/>
      <c r="W8" s="557"/>
      <c r="X8" s="557"/>
      <c r="Y8" s="557"/>
      <c r="Z8" s="557"/>
    </row>
    <row r="9" spans="1:26" ht="18.75" x14ac:dyDescent="0.3">
      <c r="A9" s="559" t="s">
        <v>113</v>
      </c>
      <c r="B9" s="560" t="s">
        <v>111</v>
      </c>
      <c r="C9" s="560">
        <v>0</v>
      </c>
      <c r="D9" s="560">
        <v>4</v>
      </c>
      <c r="E9" s="560">
        <v>4</v>
      </c>
      <c r="F9" s="560">
        <v>4</v>
      </c>
      <c r="G9" s="560" t="s">
        <v>61</v>
      </c>
      <c r="H9" s="337"/>
      <c r="I9" s="338"/>
      <c r="J9" s="337"/>
      <c r="K9" s="339"/>
      <c r="L9" s="336"/>
      <c r="M9" s="555"/>
      <c r="N9" s="551"/>
      <c r="O9" s="551"/>
      <c r="P9" s="551"/>
      <c r="Q9" s="551"/>
      <c r="V9" s="557"/>
      <c r="W9" s="557"/>
      <c r="X9" s="557"/>
      <c r="Y9" s="557"/>
      <c r="Z9" s="557"/>
    </row>
    <row r="10" spans="1:26" ht="18.75" x14ac:dyDescent="0.3">
      <c r="A10" s="559" t="s">
        <v>114</v>
      </c>
      <c r="B10" s="560" t="s">
        <v>111</v>
      </c>
      <c r="C10" s="560">
        <v>1</v>
      </c>
      <c r="D10" s="560">
        <v>4</v>
      </c>
      <c r="E10" s="560">
        <v>4</v>
      </c>
      <c r="F10" s="560">
        <v>5</v>
      </c>
      <c r="G10" s="560" t="s">
        <v>57</v>
      </c>
      <c r="H10" s="337"/>
      <c r="I10" s="338"/>
      <c r="J10" s="337"/>
      <c r="K10" s="339"/>
      <c r="L10" s="336"/>
      <c r="M10" s="555"/>
      <c r="N10" s="551"/>
      <c r="O10" s="551"/>
      <c r="P10" s="551"/>
      <c r="Q10" s="551"/>
      <c r="V10" s="557"/>
      <c r="W10" s="557"/>
      <c r="X10" s="557"/>
      <c r="Y10" s="557"/>
      <c r="Z10" s="557"/>
    </row>
    <row r="11" spans="1:26" ht="18.75" x14ac:dyDescent="0.3">
      <c r="A11" s="559" t="s">
        <v>115</v>
      </c>
      <c r="B11" s="560" t="s">
        <v>111</v>
      </c>
      <c r="C11" s="560">
        <v>1</v>
      </c>
      <c r="D11" s="560">
        <v>4</v>
      </c>
      <c r="E11" s="560">
        <v>4</v>
      </c>
      <c r="F11" s="560">
        <v>6</v>
      </c>
      <c r="G11" s="560" t="s">
        <v>93</v>
      </c>
      <c r="H11" s="337"/>
      <c r="I11" s="338"/>
      <c r="J11" s="337"/>
      <c r="K11" s="339"/>
      <c r="L11" s="336"/>
      <c r="M11" s="555"/>
      <c r="N11" s="551"/>
      <c r="O11" s="551"/>
      <c r="P11" s="551"/>
      <c r="Q11" s="551"/>
      <c r="V11" s="557"/>
      <c r="W11" s="557"/>
      <c r="X11" s="557"/>
      <c r="Y11" s="557"/>
      <c r="Z11" s="557"/>
    </row>
    <row r="12" spans="1:26" ht="18.75" x14ac:dyDescent="0.3">
      <c r="A12" s="561"/>
      <c r="B12" s="562"/>
      <c r="C12" s="562"/>
      <c r="D12" s="562"/>
      <c r="E12" s="562"/>
      <c r="F12" s="562"/>
      <c r="G12" s="562"/>
      <c r="H12" s="563"/>
      <c r="I12" s="564"/>
      <c r="J12" s="563"/>
      <c r="K12" s="565"/>
      <c r="L12" s="566"/>
      <c r="M12" s="555"/>
      <c r="N12" s="551"/>
      <c r="O12" s="551"/>
      <c r="P12" s="551"/>
      <c r="Q12" s="551"/>
      <c r="V12" s="557"/>
      <c r="W12" s="557"/>
      <c r="X12" s="557"/>
      <c r="Y12" s="557"/>
      <c r="Z12" s="557"/>
    </row>
    <row r="13" spans="1:26" ht="18.75" x14ac:dyDescent="0.3">
      <c r="A13" s="561"/>
      <c r="B13" s="562"/>
      <c r="C13" s="562"/>
      <c r="D13" s="562"/>
      <c r="E13" s="562"/>
      <c r="F13" s="562"/>
      <c r="G13" s="562"/>
      <c r="H13" s="563"/>
      <c r="I13" s="564"/>
      <c r="J13" s="563"/>
      <c r="K13" s="565"/>
      <c r="L13" s="566"/>
      <c r="M13" s="555"/>
      <c r="N13" s="551"/>
      <c r="O13" s="551"/>
      <c r="P13" s="551"/>
      <c r="Q13" s="551"/>
      <c r="V13" s="557"/>
      <c r="W13" s="557"/>
      <c r="X13" s="557"/>
      <c r="Y13" s="557"/>
      <c r="Z13" s="557"/>
    </row>
    <row r="14" spans="1:26" ht="18.75" x14ac:dyDescent="0.3">
      <c r="A14" s="567"/>
      <c r="B14" s="568"/>
      <c r="C14" s="896" t="s">
        <v>401</v>
      </c>
      <c r="D14" s="896"/>
      <c r="E14" s="896"/>
      <c r="F14" s="896"/>
      <c r="G14" s="569"/>
      <c r="H14" s="563"/>
      <c r="I14" s="564"/>
      <c r="K14" s="565"/>
      <c r="L14" s="566"/>
      <c r="M14" s="555"/>
      <c r="N14" s="551"/>
      <c r="O14" s="551"/>
      <c r="P14" s="551"/>
      <c r="Q14" s="551"/>
      <c r="V14" s="557"/>
      <c r="W14" s="557"/>
      <c r="X14" s="557"/>
      <c r="Y14" s="557"/>
      <c r="Z14" s="557"/>
    </row>
    <row r="15" spans="1:26" s="556" customFormat="1" ht="18.75" x14ac:dyDescent="0.3">
      <c r="A15" s="567"/>
      <c r="B15" s="568"/>
      <c r="C15" s="896" t="s">
        <v>402</v>
      </c>
      <c r="D15" s="896"/>
      <c r="E15" s="896"/>
      <c r="F15" s="896"/>
      <c r="G15" s="568"/>
      <c r="H15" s="563"/>
      <c r="I15" s="564"/>
      <c r="J15" s="563"/>
      <c r="K15" s="570"/>
      <c r="L15" s="566"/>
      <c r="M15" s="555"/>
      <c r="N15" s="551"/>
      <c r="O15" s="551"/>
      <c r="P15" s="551"/>
      <c r="Q15" s="551"/>
      <c r="V15" s="557"/>
      <c r="W15" s="557"/>
      <c r="X15" s="557"/>
      <c r="Y15" s="557"/>
      <c r="Z15" s="557"/>
    </row>
    <row r="16" spans="1:26" ht="18.75" x14ac:dyDescent="0.3">
      <c r="A16" s="567"/>
      <c r="B16" s="568"/>
      <c r="C16" s="896"/>
      <c r="D16" s="896"/>
      <c r="E16" s="896"/>
      <c r="F16" s="896"/>
      <c r="G16" s="569"/>
      <c r="H16" s="563"/>
      <c r="I16" s="564"/>
      <c r="J16" s="563"/>
      <c r="K16" s="565"/>
      <c r="L16" s="566"/>
      <c r="M16" s="555"/>
      <c r="N16" s="551"/>
      <c r="O16" s="551"/>
      <c r="P16" s="551"/>
      <c r="Q16" s="551"/>
      <c r="V16" s="557"/>
      <c r="W16" s="557"/>
      <c r="X16" s="557"/>
      <c r="Y16" s="557"/>
      <c r="Z16" s="557"/>
    </row>
    <row r="17" spans="1:24" s="571" customFormat="1" ht="18.75" x14ac:dyDescent="0.3">
      <c r="A17" s="259"/>
      <c r="B17" s="568"/>
      <c r="C17" s="896"/>
      <c r="D17" s="896"/>
      <c r="E17" s="896"/>
      <c r="F17" s="896"/>
      <c r="G17" s="569"/>
      <c r="H17" s="260"/>
      <c r="I17" s="564"/>
      <c r="J17" s="563"/>
      <c r="K17" s="565"/>
      <c r="L17" s="261"/>
      <c r="M17" s="262"/>
      <c r="N17" s="551"/>
      <c r="O17" s="551"/>
      <c r="P17" s="551"/>
      <c r="Q17" s="551"/>
    </row>
    <row r="18" spans="1:24" s="578" customFormat="1" ht="18.75" x14ac:dyDescent="0.3">
      <c r="A18" s="572"/>
      <c r="B18" s="573"/>
      <c r="C18" s="896"/>
      <c r="D18" s="896"/>
      <c r="E18" s="896"/>
      <c r="F18" s="896"/>
      <c r="G18" s="574"/>
      <c r="H18" s="575"/>
      <c r="I18" s="576"/>
      <c r="J18" s="575"/>
      <c r="K18" s="575"/>
      <c r="L18" s="577"/>
      <c r="N18" s="551"/>
      <c r="O18" s="551"/>
      <c r="P18" s="551"/>
      <c r="Q18" s="551"/>
    </row>
    <row r="19" spans="1:24" s="578" customFormat="1" ht="15.75" x14ac:dyDescent="0.25">
      <c r="A19" s="572"/>
      <c r="B19" s="573"/>
      <c r="C19" s="575"/>
      <c r="D19" s="575"/>
      <c r="E19" s="579"/>
      <c r="F19" s="575"/>
      <c r="G19" s="575"/>
      <c r="H19" s="575"/>
      <c r="I19" s="575"/>
      <c r="J19" s="575"/>
      <c r="K19" s="575"/>
      <c r="L19" s="577"/>
      <c r="N19" s="551"/>
      <c r="O19" s="551"/>
      <c r="P19" s="551"/>
      <c r="Q19" s="551"/>
    </row>
    <row r="20" spans="1:24" s="578" customFormat="1" ht="15.75" x14ac:dyDescent="0.25">
      <c r="A20" s="572"/>
      <c r="B20" s="573"/>
      <c r="C20" s="575"/>
      <c r="D20" s="575"/>
      <c r="E20" s="575"/>
      <c r="F20" s="575"/>
      <c r="G20" s="575"/>
      <c r="H20" s="575"/>
      <c r="I20" s="575"/>
      <c r="J20" s="575"/>
      <c r="K20" s="575"/>
      <c r="L20" s="577"/>
      <c r="N20" s="551"/>
      <c r="O20" s="551"/>
      <c r="P20" s="551"/>
      <c r="Q20" s="551"/>
    </row>
    <row r="21" spans="1:24" s="578" customFormat="1" ht="18.75" customHeight="1" x14ac:dyDescent="0.25">
      <c r="A21" s="572"/>
      <c r="B21" s="574"/>
      <c r="C21" s="263"/>
      <c r="D21" s="892"/>
      <c r="E21" s="893"/>
      <c r="F21" s="893"/>
      <c r="G21" s="893"/>
      <c r="H21" s="893"/>
      <c r="I21" s="575"/>
      <c r="J21" s="264"/>
      <c r="K21" s="264"/>
      <c r="L21" s="577"/>
      <c r="N21" s="551"/>
      <c r="O21" s="551"/>
      <c r="P21" s="551"/>
      <c r="Q21" s="551"/>
      <c r="R21" s="575"/>
      <c r="S21" s="263"/>
      <c r="T21" s="264"/>
      <c r="U21" s="264"/>
      <c r="V21" s="264"/>
      <c r="W21" s="264"/>
      <c r="X21" s="575"/>
    </row>
    <row r="22" spans="1:24" s="578" customFormat="1" ht="18.75" customHeight="1" x14ac:dyDescent="0.25">
      <c r="A22" s="265"/>
      <c r="B22" s="574"/>
      <c r="C22" s="263"/>
      <c r="D22" s="575"/>
      <c r="E22" s="575"/>
      <c r="F22" s="575"/>
      <c r="G22" s="575"/>
      <c r="H22" s="575"/>
      <c r="I22" s="575"/>
      <c r="J22" s="264"/>
      <c r="K22" s="264"/>
      <c r="L22" s="577"/>
      <c r="N22" s="551"/>
      <c r="O22" s="551"/>
      <c r="P22" s="551"/>
      <c r="Q22" s="551"/>
      <c r="R22" s="575"/>
      <c r="S22" s="263"/>
      <c r="T22" s="264"/>
      <c r="U22" s="264"/>
      <c r="V22" s="264"/>
      <c r="W22" s="264"/>
      <c r="X22" s="575"/>
    </row>
    <row r="23" spans="1:24" s="578" customFormat="1" ht="15.75" x14ac:dyDescent="0.25">
      <c r="A23" s="265"/>
      <c r="B23" s="575"/>
      <c r="C23" s="263"/>
      <c r="D23" s="263"/>
      <c r="E23" s="263"/>
      <c r="F23" s="263"/>
      <c r="G23" s="266"/>
      <c r="H23" s="263"/>
      <c r="I23" s="575"/>
      <c r="J23" s="266"/>
      <c r="K23" s="263"/>
      <c r="L23" s="577"/>
      <c r="N23" s="551"/>
      <c r="O23" s="551"/>
      <c r="P23" s="551"/>
      <c r="Q23" s="551"/>
      <c r="R23" s="575"/>
      <c r="S23" s="263"/>
      <c r="T23" s="263"/>
      <c r="U23" s="263"/>
      <c r="V23" s="266"/>
      <c r="W23" s="263"/>
      <c r="X23" s="575"/>
    </row>
    <row r="24" spans="1:24" s="578" customFormat="1" ht="15.75" x14ac:dyDescent="0.25">
      <c r="A24" s="265"/>
      <c r="B24" s="575"/>
      <c r="C24" s="263"/>
      <c r="D24" s="263"/>
      <c r="E24" s="267"/>
      <c r="F24" s="267"/>
      <c r="G24" s="266"/>
      <c r="H24" s="267"/>
      <c r="I24" s="575"/>
      <c r="J24" s="266"/>
      <c r="K24" s="267"/>
      <c r="L24" s="577"/>
      <c r="N24" s="551"/>
      <c r="O24" s="551"/>
      <c r="P24" s="551"/>
      <c r="Q24" s="551"/>
      <c r="R24" s="575"/>
      <c r="S24" s="263"/>
      <c r="T24" s="267"/>
      <c r="U24" s="267"/>
      <c r="V24" s="266"/>
      <c r="W24" s="267"/>
      <c r="X24" s="575"/>
    </row>
    <row r="25" spans="1:24" s="578" customFormat="1" ht="15.75" x14ac:dyDescent="0.25">
      <c r="A25" s="265"/>
      <c r="B25" s="575"/>
      <c r="C25" s="263"/>
      <c r="D25" s="263"/>
      <c r="E25" s="267"/>
      <c r="F25" s="267"/>
      <c r="G25" s="266"/>
      <c r="H25" s="267"/>
      <c r="I25" s="575"/>
      <c r="J25" s="266"/>
      <c r="K25" s="267"/>
      <c r="L25" s="577"/>
      <c r="N25" s="551"/>
      <c r="O25" s="551"/>
      <c r="P25" s="551"/>
      <c r="Q25" s="551"/>
      <c r="R25" s="575"/>
      <c r="S25" s="263"/>
      <c r="T25" s="267"/>
      <c r="U25" s="267"/>
      <c r="V25" s="266"/>
      <c r="W25" s="267"/>
      <c r="X25" s="575"/>
    </row>
    <row r="26" spans="1:24" s="578" customFormat="1" ht="15.75" x14ac:dyDescent="0.25">
      <c r="A26" s="265"/>
      <c r="B26" s="575"/>
      <c r="C26" s="268"/>
      <c r="D26" s="268"/>
      <c r="E26" s="267"/>
      <c r="F26" s="267"/>
      <c r="G26" s="266"/>
      <c r="H26" s="267"/>
      <c r="I26" s="575"/>
      <c r="J26" s="266"/>
      <c r="K26" s="267"/>
      <c r="L26" s="577"/>
      <c r="N26" s="551"/>
      <c r="O26" s="551"/>
      <c r="P26" s="551"/>
      <c r="Q26" s="551"/>
      <c r="R26" s="575"/>
      <c r="S26" s="268"/>
      <c r="T26" s="267"/>
      <c r="U26" s="267"/>
      <c r="V26" s="266"/>
      <c r="W26" s="267"/>
      <c r="X26" s="575"/>
    </row>
    <row r="27" spans="1:24" s="578" customFormat="1" ht="15.75" x14ac:dyDescent="0.25">
      <c r="A27" s="265"/>
      <c r="B27" s="575"/>
      <c r="C27" s="269"/>
      <c r="D27" s="269"/>
      <c r="E27" s="267"/>
      <c r="F27" s="267"/>
      <c r="G27" s="266"/>
      <c r="H27" s="267"/>
      <c r="I27" s="575"/>
      <c r="J27" s="266"/>
      <c r="K27" s="267"/>
      <c r="L27" s="577"/>
      <c r="N27" s="551"/>
      <c r="O27" s="551"/>
      <c r="P27" s="551"/>
      <c r="Q27" s="551"/>
      <c r="R27" s="575"/>
      <c r="S27" s="269"/>
      <c r="T27" s="267"/>
      <c r="U27" s="267"/>
      <c r="V27" s="266"/>
      <c r="W27" s="267"/>
      <c r="X27" s="575"/>
    </row>
    <row r="28" spans="1:24" s="578" customFormat="1" ht="15.75" x14ac:dyDescent="0.25">
      <c r="A28" s="265"/>
      <c r="B28" s="575"/>
      <c r="C28" s="263"/>
      <c r="D28" s="263"/>
      <c r="E28" s="267"/>
      <c r="F28" s="267"/>
      <c r="G28" s="266"/>
      <c r="H28" s="267"/>
      <c r="I28" s="575"/>
      <c r="J28" s="266"/>
      <c r="K28" s="267"/>
      <c r="L28" s="577"/>
      <c r="N28" s="551"/>
      <c r="O28" s="551"/>
      <c r="P28" s="551"/>
      <c r="Q28" s="551"/>
      <c r="R28" s="575"/>
      <c r="S28" s="263"/>
      <c r="T28" s="267"/>
      <c r="U28" s="267"/>
      <c r="V28" s="266"/>
      <c r="W28" s="267"/>
      <c r="X28" s="575"/>
    </row>
    <row r="29" spans="1:24" s="578" customFormat="1" ht="15.75" x14ac:dyDescent="0.25">
      <c r="A29" s="580"/>
      <c r="B29" s="575"/>
      <c r="C29" s="263"/>
      <c r="D29" s="263"/>
      <c r="E29" s="267"/>
      <c r="F29" s="267"/>
      <c r="G29" s="266"/>
      <c r="H29" s="267"/>
      <c r="I29" s="575"/>
      <c r="J29" s="266"/>
      <c r="K29" s="267"/>
      <c r="L29" s="577"/>
      <c r="N29" s="551"/>
      <c r="O29" s="551"/>
      <c r="P29" s="551"/>
      <c r="Q29" s="551"/>
      <c r="R29" s="575"/>
      <c r="S29" s="263"/>
      <c r="T29" s="267"/>
      <c r="U29" s="267"/>
      <c r="V29" s="266"/>
      <c r="W29" s="267"/>
      <c r="X29" s="575"/>
    </row>
    <row r="30" spans="1:24" s="578" customFormat="1" ht="15.75" x14ac:dyDescent="0.25">
      <c r="A30" s="580"/>
      <c r="B30" s="575"/>
      <c r="C30" s="263"/>
      <c r="D30" s="263"/>
      <c r="E30" s="267"/>
      <c r="F30" s="267"/>
      <c r="G30" s="266"/>
      <c r="H30" s="267"/>
      <c r="I30" s="575"/>
      <c r="J30" s="266"/>
      <c r="K30" s="267"/>
      <c r="L30" s="577"/>
      <c r="N30" s="551"/>
      <c r="O30" s="551"/>
      <c r="P30" s="551"/>
      <c r="Q30" s="551"/>
      <c r="R30" s="575"/>
      <c r="S30" s="263"/>
      <c r="T30" s="267"/>
      <c r="U30" s="267"/>
      <c r="V30" s="266"/>
      <c r="W30" s="267"/>
      <c r="X30" s="575"/>
    </row>
    <row r="31" spans="1:24" s="578" customFormat="1" ht="15.75" x14ac:dyDescent="0.25">
      <c r="A31" s="580"/>
      <c r="B31" s="575"/>
      <c r="C31" s="263"/>
      <c r="D31" s="263"/>
      <c r="E31" s="267"/>
      <c r="F31" s="267"/>
      <c r="G31" s="266"/>
      <c r="H31" s="267"/>
      <c r="I31" s="575"/>
      <c r="J31" s="266"/>
      <c r="K31" s="267"/>
      <c r="L31" s="577"/>
      <c r="N31" s="551"/>
      <c r="O31" s="551"/>
      <c r="P31" s="551"/>
      <c r="Q31" s="551"/>
      <c r="R31" s="575"/>
      <c r="S31" s="263"/>
      <c r="T31" s="267"/>
      <c r="U31" s="267"/>
      <c r="V31" s="266"/>
      <c r="W31" s="267"/>
      <c r="X31" s="575"/>
    </row>
    <row r="32" spans="1:24" s="578" customFormat="1" ht="15.75" x14ac:dyDescent="0.25">
      <c r="A32" s="580"/>
      <c r="B32" s="575"/>
      <c r="C32" s="263"/>
      <c r="D32" s="263"/>
      <c r="E32" s="267"/>
      <c r="F32" s="267"/>
      <c r="G32" s="266"/>
      <c r="H32" s="267"/>
      <c r="I32" s="575"/>
      <c r="J32" s="266"/>
      <c r="K32" s="267"/>
      <c r="L32" s="577"/>
      <c r="N32" s="551"/>
      <c r="O32" s="551"/>
      <c r="P32" s="551"/>
      <c r="Q32" s="551"/>
      <c r="R32" s="575"/>
      <c r="S32" s="263"/>
      <c r="T32" s="267"/>
      <c r="U32" s="267"/>
      <c r="V32" s="266"/>
      <c r="W32" s="267"/>
      <c r="X32" s="575"/>
    </row>
    <row r="33" spans="1:24" s="578" customFormat="1" ht="15.75" x14ac:dyDescent="0.25">
      <c r="A33" s="580"/>
      <c r="B33" s="575"/>
      <c r="C33" s="263"/>
      <c r="D33" s="263"/>
      <c r="E33" s="267"/>
      <c r="F33" s="267"/>
      <c r="G33" s="266"/>
      <c r="H33" s="267"/>
      <c r="I33" s="575"/>
      <c r="J33" s="266"/>
      <c r="K33" s="267"/>
      <c r="L33" s="577"/>
      <c r="N33" s="551"/>
      <c r="O33" s="551"/>
      <c r="P33" s="551"/>
      <c r="Q33" s="551"/>
      <c r="R33" s="575"/>
      <c r="S33" s="263"/>
      <c r="T33" s="267"/>
      <c r="U33" s="267"/>
      <c r="V33" s="266"/>
      <c r="W33" s="267"/>
      <c r="X33" s="575"/>
    </row>
    <row r="34" spans="1:24" s="578" customFormat="1" ht="15.75" x14ac:dyDescent="0.25">
      <c r="A34" s="580"/>
      <c r="B34" s="575"/>
      <c r="C34" s="263"/>
      <c r="D34" s="263"/>
      <c r="E34" s="267"/>
      <c r="F34" s="267"/>
      <c r="G34" s="266"/>
      <c r="H34" s="267"/>
      <c r="I34" s="575"/>
      <c r="J34" s="266"/>
      <c r="K34" s="267"/>
      <c r="L34" s="577"/>
      <c r="N34" s="551"/>
      <c r="O34" s="551"/>
      <c r="P34" s="551"/>
      <c r="Q34" s="551"/>
      <c r="R34" s="575"/>
      <c r="S34" s="263"/>
      <c r="T34" s="267"/>
      <c r="U34" s="267"/>
      <c r="V34" s="266"/>
      <c r="W34" s="267"/>
      <c r="X34" s="575"/>
    </row>
    <row r="35" spans="1:24" s="578" customFormat="1" ht="15.75" x14ac:dyDescent="0.25">
      <c r="A35" s="580"/>
      <c r="B35" s="575"/>
      <c r="C35" s="263"/>
      <c r="D35" s="263"/>
      <c r="E35" s="267"/>
      <c r="F35" s="267"/>
      <c r="G35" s="266"/>
      <c r="H35" s="267"/>
      <c r="I35" s="575"/>
      <c r="J35" s="266"/>
      <c r="K35" s="267"/>
      <c r="L35" s="577"/>
      <c r="N35" s="551"/>
      <c r="O35" s="551"/>
      <c r="P35" s="551"/>
      <c r="Q35" s="551"/>
      <c r="R35" s="575"/>
      <c r="S35" s="263"/>
      <c r="T35" s="267"/>
      <c r="U35" s="267"/>
      <c r="V35" s="266"/>
      <c r="W35" s="267"/>
      <c r="X35" s="575"/>
    </row>
    <row r="36" spans="1:24" s="578" customFormat="1" ht="15.75" x14ac:dyDescent="0.25">
      <c r="A36" s="580"/>
      <c r="B36" s="575"/>
      <c r="C36" s="263"/>
      <c r="D36" s="263"/>
      <c r="E36" s="267"/>
      <c r="F36" s="267"/>
      <c r="G36" s="266"/>
      <c r="H36" s="267"/>
      <c r="I36" s="575"/>
      <c r="J36" s="266"/>
      <c r="K36" s="267"/>
      <c r="L36" s="577"/>
      <c r="N36" s="551"/>
      <c r="O36" s="551"/>
      <c r="P36" s="551"/>
      <c r="Q36" s="551"/>
      <c r="R36" s="575"/>
      <c r="S36" s="263"/>
      <c r="T36" s="267"/>
      <c r="U36" s="267"/>
      <c r="V36" s="266"/>
      <c r="W36" s="267"/>
      <c r="X36" s="575"/>
    </row>
    <row r="37" spans="1:24" ht="15.75" x14ac:dyDescent="0.25">
      <c r="A37" s="581"/>
      <c r="B37" s="582"/>
      <c r="C37" s="263"/>
      <c r="D37" s="894"/>
      <c r="E37" s="893"/>
      <c r="F37" s="893"/>
      <c r="G37" s="893"/>
      <c r="H37" s="893"/>
      <c r="I37" s="582"/>
      <c r="J37" s="263"/>
      <c r="K37" s="263"/>
      <c r="L37" s="583"/>
      <c r="M37" s="582"/>
      <c r="N37" s="551"/>
      <c r="O37" s="551"/>
      <c r="P37" s="551"/>
      <c r="Q37" s="551"/>
      <c r="R37" s="582"/>
      <c r="S37" s="263"/>
      <c r="T37" s="263"/>
      <c r="U37" s="270"/>
      <c r="V37" s="263"/>
      <c r="W37" s="263"/>
      <c r="X37" s="582"/>
    </row>
    <row r="38" spans="1:24" x14ac:dyDescent="0.2">
      <c r="A38" s="581"/>
      <c r="B38" s="584"/>
      <c r="C38" s="582"/>
      <c r="D38" s="582"/>
      <c r="E38" s="582"/>
      <c r="F38" s="582"/>
      <c r="G38" s="582"/>
      <c r="H38" s="582"/>
      <c r="I38" s="582"/>
      <c r="J38" s="582"/>
      <c r="K38" s="582"/>
      <c r="L38" s="583"/>
    </row>
    <row r="39" spans="1:24" x14ac:dyDescent="0.2">
      <c r="A39" s="581"/>
      <c r="B39" s="584"/>
      <c r="C39" s="582"/>
      <c r="D39" s="582"/>
      <c r="E39" s="582"/>
      <c r="F39" s="582"/>
      <c r="G39" s="582"/>
      <c r="H39" s="582"/>
      <c r="I39" s="582"/>
      <c r="J39" s="582"/>
      <c r="K39" s="582"/>
      <c r="L39" s="583"/>
    </row>
    <row r="40" spans="1:24" x14ac:dyDescent="0.2">
      <c r="A40" s="581"/>
      <c r="B40" s="584"/>
      <c r="C40" s="582"/>
      <c r="D40" s="582"/>
      <c r="E40" s="582"/>
      <c r="F40" s="582"/>
      <c r="G40" s="582"/>
      <c r="H40" s="582"/>
      <c r="I40" s="582"/>
      <c r="J40" s="582"/>
      <c r="K40" s="582"/>
      <c r="L40" s="583"/>
    </row>
    <row r="41" spans="1:24" x14ac:dyDescent="0.2">
      <c r="A41" s="581"/>
      <c r="B41" s="584"/>
      <c r="C41" s="582"/>
      <c r="D41" s="582"/>
      <c r="E41" s="582"/>
      <c r="F41" s="582"/>
      <c r="G41" s="582"/>
      <c r="H41" s="582"/>
      <c r="I41" s="582"/>
      <c r="J41" s="582"/>
      <c r="K41" s="582"/>
      <c r="L41" s="583"/>
    </row>
    <row r="42" spans="1:24" x14ac:dyDescent="0.2">
      <c r="A42" s="581"/>
      <c r="B42" s="584"/>
      <c r="C42" s="582"/>
      <c r="D42" s="582"/>
      <c r="E42" s="582"/>
      <c r="F42" s="582"/>
      <c r="G42" s="582"/>
      <c r="H42" s="582"/>
      <c r="I42" s="582"/>
      <c r="J42" s="582"/>
      <c r="K42" s="582"/>
      <c r="L42" s="583"/>
    </row>
    <row r="43" spans="1:24" x14ac:dyDescent="0.2">
      <c r="A43" s="581"/>
      <c r="B43" s="584"/>
      <c r="C43" s="582"/>
      <c r="D43" s="582"/>
      <c r="E43" s="582"/>
      <c r="F43" s="582"/>
      <c r="G43" s="582"/>
      <c r="H43" s="582"/>
      <c r="I43" s="582"/>
      <c r="J43" s="582"/>
      <c r="K43" s="582"/>
      <c r="L43" s="583"/>
    </row>
    <row r="44" spans="1:24" x14ac:dyDescent="0.2">
      <c r="A44" s="581"/>
      <c r="B44" s="584"/>
      <c r="C44" s="582"/>
      <c r="D44" s="582"/>
      <c r="E44" s="582"/>
      <c r="F44" s="582"/>
      <c r="G44" s="582"/>
      <c r="H44" s="582"/>
      <c r="I44" s="582"/>
      <c r="J44" s="582"/>
      <c r="K44" s="582"/>
      <c r="L44" s="583"/>
    </row>
    <row r="45" spans="1:24" x14ac:dyDescent="0.2">
      <c r="A45" s="581"/>
      <c r="B45" s="584"/>
      <c r="C45" s="582"/>
      <c r="D45" s="582"/>
      <c r="E45" s="582"/>
      <c r="F45" s="582"/>
      <c r="G45" s="582"/>
      <c r="H45" s="582"/>
      <c r="I45" s="582"/>
      <c r="J45" s="582"/>
      <c r="K45" s="582"/>
      <c r="L45" s="583"/>
    </row>
    <row r="46" spans="1:24" ht="13.5" thickBot="1" x14ac:dyDescent="0.25">
      <c r="A46" s="585"/>
      <c r="B46" s="586"/>
      <c r="C46" s="587"/>
      <c r="D46" s="587"/>
      <c r="E46" s="587"/>
      <c r="F46" s="587"/>
      <c r="G46" s="587"/>
      <c r="H46" s="587"/>
      <c r="I46" s="587"/>
      <c r="J46" s="587"/>
      <c r="K46" s="587"/>
      <c r="L46" s="588"/>
    </row>
  </sheetData>
  <mergeCells count="8">
    <mergeCell ref="D21:H21"/>
    <mergeCell ref="D37:H37"/>
    <mergeCell ref="B3:D3"/>
    <mergeCell ref="C14:F14"/>
    <mergeCell ref="C15:F15"/>
    <mergeCell ref="C16:F16"/>
    <mergeCell ref="C17:F17"/>
    <mergeCell ref="C18:F18"/>
  </mergeCells>
  <printOptions horizontalCentered="1"/>
  <pageMargins left="0.7" right="0.7" top="0.75" bottom="0.75" header="0.3" footer="0.3"/>
  <pageSetup scale="69" orientation="landscape" r:id="rId1"/>
  <headerFooter scaleWithDoc="0" alignWithMargins="0">
    <oddHeader>&amp;A</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411"/>
  <sheetViews>
    <sheetView showGridLines="0" topLeftCell="A13" zoomScale="80" zoomScaleNormal="80" workbookViewId="0">
      <selection activeCell="B43" sqref="B43:B44"/>
    </sheetView>
  </sheetViews>
  <sheetFormatPr defaultColWidth="7.85546875" defaultRowHeight="12.75" x14ac:dyDescent="0.2"/>
  <cols>
    <col min="1" max="1" width="17.28515625" style="594" customWidth="1"/>
    <col min="2" max="2" width="9.140625" style="594" customWidth="1"/>
    <col min="3" max="3" width="21" style="594" customWidth="1"/>
    <col min="4" max="4" width="12" style="594" customWidth="1"/>
    <col min="5" max="5" width="9.140625" style="594" customWidth="1"/>
    <col min="6" max="6" width="10.5703125" style="594" customWidth="1"/>
    <col min="7" max="7" width="9.140625" style="594" customWidth="1"/>
    <col min="8" max="9" width="8.7109375" style="594" customWidth="1"/>
    <col min="10" max="10" width="11.5703125" style="594" customWidth="1"/>
    <col min="11" max="12" width="8.7109375" style="594" customWidth="1"/>
    <col min="13" max="13" width="9.28515625" style="594" customWidth="1"/>
    <col min="14" max="18" width="8.7109375" style="594" customWidth="1"/>
    <col min="19" max="19" width="9.7109375" style="594" hidden="1" customWidth="1"/>
    <col min="20" max="20" width="10.28515625" style="594" hidden="1" customWidth="1"/>
    <col min="21" max="21" width="16.85546875" style="594" hidden="1" customWidth="1"/>
    <col min="22" max="23" width="9.28515625" style="594" hidden="1" customWidth="1"/>
    <col min="24" max="24" width="10.5703125" style="594" hidden="1" customWidth="1"/>
    <col min="25" max="26" width="9.28515625" style="594" hidden="1" customWidth="1"/>
    <col min="27" max="27" width="9.5703125" style="594" hidden="1" customWidth="1"/>
    <col min="28" max="28" width="18" style="594" hidden="1" customWidth="1"/>
    <col min="29" max="32" width="9.28515625" style="594" hidden="1" customWidth="1"/>
    <col min="33" max="57" width="7.85546875" style="594" hidden="1" customWidth="1"/>
    <col min="58" max="256" width="7.85546875" style="594"/>
    <col min="257" max="257" width="17.28515625" style="594" customWidth="1"/>
    <col min="258" max="258" width="9.140625" style="594" customWidth="1"/>
    <col min="259" max="259" width="21" style="594" customWidth="1"/>
    <col min="260" max="260" width="12" style="594" customWidth="1"/>
    <col min="261" max="261" width="9.140625" style="594" customWidth="1"/>
    <col min="262" max="262" width="10.5703125" style="594" customWidth="1"/>
    <col min="263" max="263" width="9.140625" style="594" customWidth="1"/>
    <col min="264" max="265" width="8.7109375" style="594" customWidth="1"/>
    <col min="266" max="266" width="11.5703125" style="594" customWidth="1"/>
    <col min="267" max="268" width="8.7109375" style="594" customWidth="1"/>
    <col min="269" max="269" width="9.28515625" style="594" customWidth="1"/>
    <col min="270" max="274" width="8.7109375" style="594" customWidth="1"/>
    <col min="275" max="313" width="0" style="594" hidden="1" customWidth="1"/>
    <col min="314" max="512" width="7.85546875" style="594"/>
    <col min="513" max="513" width="17.28515625" style="594" customWidth="1"/>
    <col min="514" max="514" width="9.140625" style="594" customWidth="1"/>
    <col min="515" max="515" width="21" style="594" customWidth="1"/>
    <col min="516" max="516" width="12" style="594" customWidth="1"/>
    <col min="517" max="517" width="9.140625" style="594" customWidth="1"/>
    <col min="518" max="518" width="10.5703125" style="594" customWidth="1"/>
    <col min="519" max="519" width="9.140625" style="594" customWidth="1"/>
    <col min="520" max="521" width="8.7109375" style="594" customWidth="1"/>
    <col min="522" max="522" width="11.5703125" style="594" customWidth="1"/>
    <col min="523" max="524" width="8.7109375" style="594" customWidth="1"/>
    <col min="525" max="525" width="9.28515625" style="594" customWidth="1"/>
    <col min="526" max="530" width="8.7109375" style="594" customWidth="1"/>
    <col min="531" max="569" width="0" style="594" hidden="1" customWidth="1"/>
    <col min="570" max="768" width="7.85546875" style="594"/>
    <col min="769" max="769" width="17.28515625" style="594" customWidth="1"/>
    <col min="770" max="770" width="9.140625" style="594" customWidth="1"/>
    <col min="771" max="771" width="21" style="594" customWidth="1"/>
    <col min="772" max="772" width="12" style="594" customWidth="1"/>
    <col min="773" max="773" width="9.140625" style="594" customWidth="1"/>
    <col min="774" max="774" width="10.5703125" style="594" customWidth="1"/>
    <col min="775" max="775" width="9.140625" style="594" customWidth="1"/>
    <col min="776" max="777" width="8.7109375" style="594" customWidth="1"/>
    <col min="778" max="778" width="11.5703125" style="594" customWidth="1"/>
    <col min="779" max="780" width="8.7109375" style="594" customWidth="1"/>
    <col min="781" max="781" width="9.28515625" style="594" customWidth="1"/>
    <col min="782" max="786" width="8.7109375" style="594" customWidth="1"/>
    <col min="787" max="825" width="0" style="594" hidden="1" customWidth="1"/>
    <col min="826" max="1024" width="7.85546875" style="594"/>
    <col min="1025" max="1025" width="17.28515625" style="594" customWidth="1"/>
    <col min="1026" max="1026" width="9.140625" style="594" customWidth="1"/>
    <col min="1027" max="1027" width="21" style="594" customWidth="1"/>
    <col min="1028" max="1028" width="12" style="594" customWidth="1"/>
    <col min="1029" max="1029" width="9.140625" style="594" customWidth="1"/>
    <col min="1030" max="1030" width="10.5703125" style="594" customWidth="1"/>
    <col min="1031" max="1031" width="9.140625" style="594" customWidth="1"/>
    <col min="1032" max="1033" width="8.7109375" style="594" customWidth="1"/>
    <col min="1034" max="1034" width="11.5703125" style="594" customWidth="1"/>
    <col min="1035" max="1036" width="8.7109375" style="594" customWidth="1"/>
    <col min="1037" max="1037" width="9.28515625" style="594" customWidth="1"/>
    <col min="1038" max="1042" width="8.7109375" style="594" customWidth="1"/>
    <col min="1043" max="1081" width="0" style="594" hidden="1" customWidth="1"/>
    <col min="1082" max="1280" width="7.85546875" style="594"/>
    <col min="1281" max="1281" width="17.28515625" style="594" customWidth="1"/>
    <col min="1282" max="1282" width="9.140625" style="594" customWidth="1"/>
    <col min="1283" max="1283" width="21" style="594" customWidth="1"/>
    <col min="1284" max="1284" width="12" style="594" customWidth="1"/>
    <col min="1285" max="1285" width="9.140625" style="594" customWidth="1"/>
    <col min="1286" max="1286" width="10.5703125" style="594" customWidth="1"/>
    <col min="1287" max="1287" width="9.140625" style="594" customWidth="1"/>
    <col min="1288" max="1289" width="8.7109375" style="594" customWidth="1"/>
    <col min="1290" max="1290" width="11.5703125" style="594" customWidth="1"/>
    <col min="1291" max="1292" width="8.7109375" style="594" customWidth="1"/>
    <col min="1293" max="1293" width="9.28515625" style="594" customWidth="1"/>
    <col min="1294" max="1298" width="8.7109375" style="594" customWidth="1"/>
    <col min="1299" max="1337" width="0" style="594" hidden="1" customWidth="1"/>
    <col min="1338" max="1536" width="7.85546875" style="594"/>
    <col min="1537" max="1537" width="17.28515625" style="594" customWidth="1"/>
    <col min="1538" max="1538" width="9.140625" style="594" customWidth="1"/>
    <col min="1539" max="1539" width="21" style="594" customWidth="1"/>
    <col min="1540" max="1540" width="12" style="594" customWidth="1"/>
    <col min="1541" max="1541" width="9.140625" style="594" customWidth="1"/>
    <col min="1542" max="1542" width="10.5703125" style="594" customWidth="1"/>
    <col min="1543" max="1543" width="9.140625" style="594" customWidth="1"/>
    <col min="1544" max="1545" width="8.7109375" style="594" customWidth="1"/>
    <col min="1546" max="1546" width="11.5703125" style="594" customWidth="1"/>
    <col min="1547" max="1548" width="8.7109375" style="594" customWidth="1"/>
    <col min="1549" max="1549" width="9.28515625" style="594" customWidth="1"/>
    <col min="1550" max="1554" width="8.7109375" style="594" customWidth="1"/>
    <col min="1555" max="1593" width="0" style="594" hidden="1" customWidth="1"/>
    <col min="1594" max="1792" width="7.85546875" style="594"/>
    <col min="1793" max="1793" width="17.28515625" style="594" customWidth="1"/>
    <col min="1794" max="1794" width="9.140625" style="594" customWidth="1"/>
    <col min="1795" max="1795" width="21" style="594" customWidth="1"/>
    <col min="1796" max="1796" width="12" style="594" customWidth="1"/>
    <col min="1797" max="1797" width="9.140625" style="594" customWidth="1"/>
    <col min="1798" max="1798" width="10.5703125" style="594" customWidth="1"/>
    <col min="1799" max="1799" width="9.140625" style="594" customWidth="1"/>
    <col min="1800" max="1801" width="8.7109375" style="594" customWidth="1"/>
    <col min="1802" max="1802" width="11.5703125" style="594" customWidth="1"/>
    <col min="1803" max="1804" width="8.7109375" style="594" customWidth="1"/>
    <col min="1805" max="1805" width="9.28515625" style="594" customWidth="1"/>
    <col min="1806" max="1810" width="8.7109375" style="594" customWidth="1"/>
    <col min="1811" max="1849" width="0" style="594" hidden="1" customWidth="1"/>
    <col min="1850" max="2048" width="7.85546875" style="594"/>
    <col min="2049" max="2049" width="17.28515625" style="594" customWidth="1"/>
    <col min="2050" max="2050" width="9.140625" style="594" customWidth="1"/>
    <col min="2051" max="2051" width="21" style="594" customWidth="1"/>
    <col min="2052" max="2052" width="12" style="594" customWidth="1"/>
    <col min="2053" max="2053" width="9.140625" style="594" customWidth="1"/>
    <col min="2054" max="2054" width="10.5703125" style="594" customWidth="1"/>
    <col min="2055" max="2055" width="9.140625" style="594" customWidth="1"/>
    <col min="2056" max="2057" width="8.7109375" style="594" customWidth="1"/>
    <col min="2058" max="2058" width="11.5703125" style="594" customWidth="1"/>
    <col min="2059" max="2060" width="8.7109375" style="594" customWidth="1"/>
    <col min="2061" max="2061" width="9.28515625" style="594" customWidth="1"/>
    <col min="2062" max="2066" width="8.7109375" style="594" customWidth="1"/>
    <col min="2067" max="2105" width="0" style="594" hidden="1" customWidth="1"/>
    <col min="2106" max="2304" width="7.85546875" style="594"/>
    <col min="2305" max="2305" width="17.28515625" style="594" customWidth="1"/>
    <col min="2306" max="2306" width="9.140625" style="594" customWidth="1"/>
    <col min="2307" max="2307" width="21" style="594" customWidth="1"/>
    <col min="2308" max="2308" width="12" style="594" customWidth="1"/>
    <col min="2309" max="2309" width="9.140625" style="594" customWidth="1"/>
    <col min="2310" max="2310" width="10.5703125" style="594" customWidth="1"/>
    <col min="2311" max="2311" width="9.140625" style="594" customWidth="1"/>
    <col min="2312" max="2313" width="8.7109375" style="594" customWidth="1"/>
    <col min="2314" max="2314" width="11.5703125" style="594" customWidth="1"/>
    <col min="2315" max="2316" width="8.7109375" style="594" customWidth="1"/>
    <col min="2317" max="2317" width="9.28515625" style="594" customWidth="1"/>
    <col min="2318" max="2322" width="8.7109375" style="594" customWidth="1"/>
    <col min="2323" max="2361" width="0" style="594" hidden="1" customWidth="1"/>
    <col min="2362" max="2560" width="7.85546875" style="594"/>
    <col min="2561" max="2561" width="17.28515625" style="594" customWidth="1"/>
    <col min="2562" max="2562" width="9.140625" style="594" customWidth="1"/>
    <col min="2563" max="2563" width="21" style="594" customWidth="1"/>
    <col min="2564" max="2564" width="12" style="594" customWidth="1"/>
    <col min="2565" max="2565" width="9.140625" style="594" customWidth="1"/>
    <col min="2566" max="2566" width="10.5703125" style="594" customWidth="1"/>
    <col min="2567" max="2567" width="9.140625" style="594" customWidth="1"/>
    <col min="2568" max="2569" width="8.7109375" style="594" customWidth="1"/>
    <col min="2570" max="2570" width="11.5703125" style="594" customWidth="1"/>
    <col min="2571" max="2572" width="8.7109375" style="594" customWidth="1"/>
    <col min="2573" max="2573" width="9.28515625" style="594" customWidth="1"/>
    <col min="2574" max="2578" width="8.7109375" style="594" customWidth="1"/>
    <col min="2579" max="2617" width="0" style="594" hidden="1" customWidth="1"/>
    <col min="2618" max="2816" width="7.85546875" style="594"/>
    <col min="2817" max="2817" width="17.28515625" style="594" customWidth="1"/>
    <col min="2818" max="2818" width="9.140625" style="594" customWidth="1"/>
    <col min="2819" max="2819" width="21" style="594" customWidth="1"/>
    <col min="2820" max="2820" width="12" style="594" customWidth="1"/>
    <col min="2821" max="2821" width="9.140625" style="594" customWidth="1"/>
    <col min="2822" max="2822" width="10.5703125" style="594" customWidth="1"/>
    <col min="2823" max="2823" width="9.140625" style="594" customWidth="1"/>
    <col min="2824" max="2825" width="8.7109375" style="594" customWidth="1"/>
    <col min="2826" max="2826" width="11.5703125" style="594" customWidth="1"/>
    <col min="2827" max="2828" width="8.7109375" style="594" customWidth="1"/>
    <col min="2829" max="2829" width="9.28515625" style="594" customWidth="1"/>
    <col min="2830" max="2834" width="8.7109375" style="594" customWidth="1"/>
    <col min="2835" max="2873" width="0" style="594" hidden="1" customWidth="1"/>
    <col min="2874" max="3072" width="7.85546875" style="594"/>
    <col min="3073" max="3073" width="17.28515625" style="594" customWidth="1"/>
    <col min="3074" max="3074" width="9.140625" style="594" customWidth="1"/>
    <col min="3075" max="3075" width="21" style="594" customWidth="1"/>
    <col min="3076" max="3076" width="12" style="594" customWidth="1"/>
    <col min="3077" max="3077" width="9.140625" style="594" customWidth="1"/>
    <col min="3078" max="3078" width="10.5703125" style="594" customWidth="1"/>
    <col min="3079" max="3079" width="9.140625" style="594" customWidth="1"/>
    <col min="3080" max="3081" width="8.7109375" style="594" customWidth="1"/>
    <col min="3082" max="3082" width="11.5703125" style="594" customWidth="1"/>
    <col min="3083" max="3084" width="8.7109375" style="594" customWidth="1"/>
    <col min="3085" max="3085" width="9.28515625" style="594" customWidth="1"/>
    <col min="3086" max="3090" width="8.7109375" style="594" customWidth="1"/>
    <col min="3091" max="3129" width="0" style="594" hidden="1" customWidth="1"/>
    <col min="3130" max="3328" width="7.85546875" style="594"/>
    <col min="3329" max="3329" width="17.28515625" style="594" customWidth="1"/>
    <col min="3330" max="3330" width="9.140625" style="594" customWidth="1"/>
    <col min="3331" max="3331" width="21" style="594" customWidth="1"/>
    <col min="3332" max="3332" width="12" style="594" customWidth="1"/>
    <col min="3333" max="3333" width="9.140625" style="594" customWidth="1"/>
    <col min="3334" max="3334" width="10.5703125" style="594" customWidth="1"/>
    <col min="3335" max="3335" width="9.140625" style="594" customWidth="1"/>
    <col min="3336" max="3337" width="8.7109375" style="594" customWidth="1"/>
    <col min="3338" max="3338" width="11.5703125" style="594" customWidth="1"/>
    <col min="3339" max="3340" width="8.7109375" style="594" customWidth="1"/>
    <col min="3341" max="3341" width="9.28515625" style="594" customWidth="1"/>
    <col min="3342" max="3346" width="8.7109375" style="594" customWidth="1"/>
    <col min="3347" max="3385" width="0" style="594" hidden="1" customWidth="1"/>
    <col min="3386" max="3584" width="7.85546875" style="594"/>
    <col min="3585" max="3585" width="17.28515625" style="594" customWidth="1"/>
    <col min="3586" max="3586" width="9.140625" style="594" customWidth="1"/>
    <col min="3587" max="3587" width="21" style="594" customWidth="1"/>
    <col min="3588" max="3588" width="12" style="594" customWidth="1"/>
    <col min="3589" max="3589" width="9.140625" style="594" customWidth="1"/>
    <col min="3590" max="3590" width="10.5703125" style="594" customWidth="1"/>
    <col min="3591" max="3591" width="9.140625" style="594" customWidth="1"/>
    <col min="3592" max="3593" width="8.7109375" style="594" customWidth="1"/>
    <col min="3594" max="3594" width="11.5703125" style="594" customWidth="1"/>
    <col min="3595" max="3596" width="8.7109375" style="594" customWidth="1"/>
    <col min="3597" max="3597" width="9.28515625" style="594" customWidth="1"/>
    <col min="3598" max="3602" width="8.7109375" style="594" customWidth="1"/>
    <col min="3603" max="3641" width="0" style="594" hidden="1" customWidth="1"/>
    <col min="3642" max="3840" width="7.85546875" style="594"/>
    <col min="3841" max="3841" width="17.28515625" style="594" customWidth="1"/>
    <col min="3842" max="3842" width="9.140625" style="594" customWidth="1"/>
    <col min="3843" max="3843" width="21" style="594" customWidth="1"/>
    <col min="3844" max="3844" width="12" style="594" customWidth="1"/>
    <col min="3845" max="3845" width="9.140625" style="594" customWidth="1"/>
    <col min="3846" max="3846" width="10.5703125" style="594" customWidth="1"/>
    <col min="3847" max="3847" width="9.140625" style="594" customWidth="1"/>
    <col min="3848" max="3849" width="8.7109375" style="594" customWidth="1"/>
    <col min="3850" max="3850" width="11.5703125" style="594" customWidth="1"/>
    <col min="3851" max="3852" width="8.7109375" style="594" customWidth="1"/>
    <col min="3853" max="3853" width="9.28515625" style="594" customWidth="1"/>
    <col min="3854" max="3858" width="8.7109375" style="594" customWidth="1"/>
    <col min="3859" max="3897" width="0" style="594" hidden="1" customWidth="1"/>
    <col min="3898" max="4096" width="7.85546875" style="594"/>
    <col min="4097" max="4097" width="17.28515625" style="594" customWidth="1"/>
    <col min="4098" max="4098" width="9.140625" style="594" customWidth="1"/>
    <col min="4099" max="4099" width="21" style="594" customWidth="1"/>
    <col min="4100" max="4100" width="12" style="594" customWidth="1"/>
    <col min="4101" max="4101" width="9.140625" style="594" customWidth="1"/>
    <col min="4102" max="4102" width="10.5703125" style="594" customWidth="1"/>
    <col min="4103" max="4103" width="9.140625" style="594" customWidth="1"/>
    <col min="4104" max="4105" width="8.7109375" style="594" customWidth="1"/>
    <col min="4106" max="4106" width="11.5703125" style="594" customWidth="1"/>
    <col min="4107" max="4108" width="8.7109375" style="594" customWidth="1"/>
    <col min="4109" max="4109" width="9.28515625" style="594" customWidth="1"/>
    <col min="4110" max="4114" width="8.7109375" style="594" customWidth="1"/>
    <col min="4115" max="4153" width="0" style="594" hidden="1" customWidth="1"/>
    <col min="4154" max="4352" width="7.85546875" style="594"/>
    <col min="4353" max="4353" width="17.28515625" style="594" customWidth="1"/>
    <col min="4354" max="4354" width="9.140625" style="594" customWidth="1"/>
    <col min="4355" max="4355" width="21" style="594" customWidth="1"/>
    <col min="4356" max="4356" width="12" style="594" customWidth="1"/>
    <col min="4357" max="4357" width="9.140625" style="594" customWidth="1"/>
    <col min="4358" max="4358" width="10.5703125" style="594" customWidth="1"/>
    <col min="4359" max="4359" width="9.140625" style="594" customWidth="1"/>
    <col min="4360" max="4361" width="8.7109375" style="594" customWidth="1"/>
    <col min="4362" max="4362" width="11.5703125" style="594" customWidth="1"/>
    <col min="4363" max="4364" width="8.7109375" style="594" customWidth="1"/>
    <col min="4365" max="4365" width="9.28515625" style="594" customWidth="1"/>
    <col min="4366" max="4370" width="8.7109375" style="594" customWidth="1"/>
    <col min="4371" max="4409" width="0" style="594" hidden="1" customWidth="1"/>
    <col min="4410" max="4608" width="7.85546875" style="594"/>
    <col min="4609" max="4609" width="17.28515625" style="594" customWidth="1"/>
    <col min="4610" max="4610" width="9.140625" style="594" customWidth="1"/>
    <col min="4611" max="4611" width="21" style="594" customWidth="1"/>
    <col min="4612" max="4612" width="12" style="594" customWidth="1"/>
    <col min="4613" max="4613" width="9.140625" style="594" customWidth="1"/>
    <col min="4614" max="4614" width="10.5703125" style="594" customWidth="1"/>
    <col min="4615" max="4615" width="9.140625" style="594" customWidth="1"/>
    <col min="4616" max="4617" width="8.7109375" style="594" customWidth="1"/>
    <col min="4618" max="4618" width="11.5703125" style="594" customWidth="1"/>
    <col min="4619" max="4620" width="8.7109375" style="594" customWidth="1"/>
    <col min="4621" max="4621" width="9.28515625" style="594" customWidth="1"/>
    <col min="4622" max="4626" width="8.7109375" style="594" customWidth="1"/>
    <col min="4627" max="4665" width="0" style="594" hidden="1" customWidth="1"/>
    <col min="4666" max="4864" width="7.85546875" style="594"/>
    <col min="4865" max="4865" width="17.28515625" style="594" customWidth="1"/>
    <col min="4866" max="4866" width="9.140625" style="594" customWidth="1"/>
    <col min="4867" max="4867" width="21" style="594" customWidth="1"/>
    <col min="4868" max="4868" width="12" style="594" customWidth="1"/>
    <col min="4869" max="4869" width="9.140625" style="594" customWidth="1"/>
    <col min="4870" max="4870" width="10.5703125" style="594" customWidth="1"/>
    <col min="4871" max="4871" width="9.140625" style="594" customWidth="1"/>
    <col min="4872" max="4873" width="8.7109375" style="594" customWidth="1"/>
    <col min="4874" max="4874" width="11.5703125" style="594" customWidth="1"/>
    <col min="4875" max="4876" width="8.7109375" style="594" customWidth="1"/>
    <col min="4877" max="4877" width="9.28515625" style="594" customWidth="1"/>
    <col min="4878" max="4882" width="8.7109375" style="594" customWidth="1"/>
    <col min="4883" max="4921" width="0" style="594" hidden="1" customWidth="1"/>
    <col min="4922" max="5120" width="7.85546875" style="594"/>
    <col min="5121" max="5121" width="17.28515625" style="594" customWidth="1"/>
    <col min="5122" max="5122" width="9.140625" style="594" customWidth="1"/>
    <col min="5123" max="5123" width="21" style="594" customWidth="1"/>
    <col min="5124" max="5124" width="12" style="594" customWidth="1"/>
    <col min="5125" max="5125" width="9.140625" style="594" customWidth="1"/>
    <col min="5126" max="5126" width="10.5703125" style="594" customWidth="1"/>
    <col min="5127" max="5127" width="9.140625" style="594" customWidth="1"/>
    <col min="5128" max="5129" width="8.7109375" style="594" customWidth="1"/>
    <col min="5130" max="5130" width="11.5703125" style="594" customWidth="1"/>
    <col min="5131" max="5132" width="8.7109375" style="594" customWidth="1"/>
    <col min="5133" max="5133" width="9.28515625" style="594" customWidth="1"/>
    <col min="5134" max="5138" width="8.7109375" style="594" customWidth="1"/>
    <col min="5139" max="5177" width="0" style="594" hidden="1" customWidth="1"/>
    <col min="5178" max="5376" width="7.85546875" style="594"/>
    <col min="5377" max="5377" width="17.28515625" style="594" customWidth="1"/>
    <col min="5378" max="5378" width="9.140625" style="594" customWidth="1"/>
    <col min="5379" max="5379" width="21" style="594" customWidth="1"/>
    <col min="5380" max="5380" width="12" style="594" customWidth="1"/>
    <col min="5381" max="5381" width="9.140625" style="594" customWidth="1"/>
    <col min="5382" max="5382" width="10.5703125" style="594" customWidth="1"/>
    <col min="5383" max="5383" width="9.140625" style="594" customWidth="1"/>
    <col min="5384" max="5385" width="8.7109375" style="594" customWidth="1"/>
    <col min="5386" max="5386" width="11.5703125" style="594" customWidth="1"/>
    <col min="5387" max="5388" width="8.7109375" style="594" customWidth="1"/>
    <col min="5389" max="5389" width="9.28515625" style="594" customWidth="1"/>
    <col min="5390" max="5394" width="8.7109375" style="594" customWidth="1"/>
    <col min="5395" max="5433" width="0" style="594" hidden="1" customWidth="1"/>
    <col min="5434" max="5632" width="7.85546875" style="594"/>
    <col min="5633" max="5633" width="17.28515625" style="594" customWidth="1"/>
    <col min="5634" max="5634" width="9.140625" style="594" customWidth="1"/>
    <col min="5635" max="5635" width="21" style="594" customWidth="1"/>
    <col min="5636" max="5636" width="12" style="594" customWidth="1"/>
    <col min="5637" max="5637" width="9.140625" style="594" customWidth="1"/>
    <col min="5638" max="5638" width="10.5703125" style="594" customWidth="1"/>
    <col min="5639" max="5639" width="9.140625" style="594" customWidth="1"/>
    <col min="5640" max="5641" width="8.7109375" style="594" customWidth="1"/>
    <col min="5642" max="5642" width="11.5703125" style="594" customWidth="1"/>
    <col min="5643" max="5644" width="8.7109375" style="594" customWidth="1"/>
    <col min="5645" max="5645" width="9.28515625" style="594" customWidth="1"/>
    <col min="5646" max="5650" width="8.7109375" style="594" customWidth="1"/>
    <col min="5651" max="5689" width="0" style="594" hidden="1" customWidth="1"/>
    <col min="5690" max="5888" width="7.85546875" style="594"/>
    <col min="5889" max="5889" width="17.28515625" style="594" customWidth="1"/>
    <col min="5890" max="5890" width="9.140625" style="594" customWidth="1"/>
    <col min="5891" max="5891" width="21" style="594" customWidth="1"/>
    <col min="5892" max="5892" width="12" style="594" customWidth="1"/>
    <col min="5893" max="5893" width="9.140625" style="594" customWidth="1"/>
    <col min="5894" max="5894" width="10.5703125" style="594" customWidth="1"/>
    <col min="5895" max="5895" width="9.140625" style="594" customWidth="1"/>
    <col min="5896" max="5897" width="8.7109375" style="594" customWidth="1"/>
    <col min="5898" max="5898" width="11.5703125" style="594" customWidth="1"/>
    <col min="5899" max="5900" width="8.7109375" style="594" customWidth="1"/>
    <col min="5901" max="5901" width="9.28515625" style="594" customWidth="1"/>
    <col min="5902" max="5906" width="8.7109375" style="594" customWidth="1"/>
    <col min="5907" max="5945" width="0" style="594" hidden="1" customWidth="1"/>
    <col min="5946" max="6144" width="7.85546875" style="594"/>
    <col min="6145" max="6145" width="17.28515625" style="594" customWidth="1"/>
    <col min="6146" max="6146" width="9.140625" style="594" customWidth="1"/>
    <col min="6147" max="6147" width="21" style="594" customWidth="1"/>
    <col min="6148" max="6148" width="12" style="594" customWidth="1"/>
    <col min="6149" max="6149" width="9.140625" style="594" customWidth="1"/>
    <col min="6150" max="6150" width="10.5703125" style="594" customWidth="1"/>
    <col min="6151" max="6151" width="9.140625" style="594" customWidth="1"/>
    <col min="6152" max="6153" width="8.7109375" style="594" customWidth="1"/>
    <col min="6154" max="6154" width="11.5703125" style="594" customWidth="1"/>
    <col min="6155" max="6156" width="8.7109375" style="594" customWidth="1"/>
    <col min="6157" max="6157" width="9.28515625" style="594" customWidth="1"/>
    <col min="6158" max="6162" width="8.7109375" style="594" customWidth="1"/>
    <col min="6163" max="6201" width="0" style="594" hidden="1" customWidth="1"/>
    <col min="6202" max="6400" width="7.85546875" style="594"/>
    <col min="6401" max="6401" width="17.28515625" style="594" customWidth="1"/>
    <col min="6402" max="6402" width="9.140625" style="594" customWidth="1"/>
    <col min="6403" max="6403" width="21" style="594" customWidth="1"/>
    <col min="6404" max="6404" width="12" style="594" customWidth="1"/>
    <col min="6405" max="6405" width="9.140625" style="594" customWidth="1"/>
    <col min="6406" max="6406" width="10.5703125" style="594" customWidth="1"/>
    <col min="6407" max="6407" width="9.140625" style="594" customWidth="1"/>
    <col min="6408" max="6409" width="8.7109375" style="594" customWidth="1"/>
    <col min="6410" max="6410" width="11.5703125" style="594" customWidth="1"/>
    <col min="6411" max="6412" width="8.7109375" style="594" customWidth="1"/>
    <col min="6413" max="6413" width="9.28515625" style="594" customWidth="1"/>
    <col min="6414" max="6418" width="8.7109375" style="594" customWidth="1"/>
    <col min="6419" max="6457" width="0" style="594" hidden="1" customWidth="1"/>
    <col min="6458" max="6656" width="7.85546875" style="594"/>
    <col min="6657" max="6657" width="17.28515625" style="594" customWidth="1"/>
    <col min="6658" max="6658" width="9.140625" style="594" customWidth="1"/>
    <col min="6659" max="6659" width="21" style="594" customWidth="1"/>
    <col min="6660" max="6660" width="12" style="594" customWidth="1"/>
    <col min="6661" max="6661" width="9.140625" style="594" customWidth="1"/>
    <col min="6662" max="6662" width="10.5703125" style="594" customWidth="1"/>
    <col min="6663" max="6663" width="9.140625" style="594" customWidth="1"/>
    <col min="6664" max="6665" width="8.7109375" style="594" customWidth="1"/>
    <col min="6666" max="6666" width="11.5703125" style="594" customWidth="1"/>
    <col min="6667" max="6668" width="8.7109375" style="594" customWidth="1"/>
    <col min="6669" max="6669" width="9.28515625" style="594" customWidth="1"/>
    <col min="6670" max="6674" width="8.7109375" style="594" customWidth="1"/>
    <col min="6675" max="6713" width="0" style="594" hidden="1" customWidth="1"/>
    <col min="6714" max="6912" width="7.85546875" style="594"/>
    <col min="6913" max="6913" width="17.28515625" style="594" customWidth="1"/>
    <col min="6914" max="6914" width="9.140625" style="594" customWidth="1"/>
    <col min="6915" max="6915" width="21" style="594" customWidth="1"/>
    <col min="6916" max="6916" width="12" style="594" customWidth="1"/>
    <col min="6917" max="6917" width="9.140625" style="594" customWidth="1"/>
    <col min="6918" max="6918" width="10.5703125" style="594" customWidth="1"/>
    <col min="6919" max="6919" width="9.140625" style="594" customWidth="1"/>
    <col min="6920" max="6921" width="8.7109375" style="594" customWidth="1"/>
    <col min="6922" max="6922" width="11.5703125" style="594" customWidth="1"/>
    <col min="6923" max="6924" width="8.7109375" style="594" customWidth="1"/>
    <col min="6925" max="6925" width="9.28515625" style="594" customWidth="1"/>
    <col min="6926" max="6930" width="8.7109375" style="594" customWidth="1"/>
    <col min="6931" max="6969" width="0" style="594" hidden="1" customWidth="1"/>
    <col min="6970" max="7168" width="7.85546875" style="594"/>
    <col min="7169" max="7169" width="17.28515625" style="594" customWidth="1"/>
    <col min="7170" max="7170" width="9.140625" style="594" customWidth="1"/>
    <col min="7171" max="7171" width="21" style="594" customWidth="1"/>
    <col min="7172" max="7172" width="12" style="594" customWidth="1"/>
    <col min="7173" max="7173" width="9.140625" style="594" customWidth="1"/>
    <col min="7174" max="7174" width="10.5703125" style="594" customWidth="1"/>
    <col min="7175" max="7175" width="9.140625" style="594" customWidth="1"/>
    <col min="7176" max="7177" width="8.7109375" style="594" customWidth="1"/>
    <col min="7178" max="7178" width="11.5703125" style="594" customWidth="1"/>
    <col min="7179" max="7180" width="8.7109375" style="594" customWidth="1"/>
    <col min="7181" max="7181" width="9.28515625" style="594" customWidth="1"/>
    <col min="7182" max="7186" width="8.7109375" style="594" customWidth="1"/>
    <col min="7187" max="7225" width="0" style="594" hidden="1" customWidth="1"/>
    <col min="7226" max="7424" width="7.85546875" style="594"/>
    <col min="7425" max="7425" width="17.28515625" style="594" customWidth="1"/>
    <col min="7426" max="7426" width="9.140625" style="594" customWidth="1"/>
    <col min="7427" max="7427" width="21" style="594" customWidth="1"/>
    <col min="7428" max="7428" width="12" style="594" customWidth="1"/>
    <col min="7429" max="7429" width="9.140625" style="594" customWidth="1"/>
    <col min="7430" max="7430" width="10.5703125" style="594" customWidth="1"/>
    <col min="7431" max="7431" width="9.140625" style="594" customWidth="1"/>
    <col min="7432" max="7433" width="8.7109375" style="594" customWidth="1"/>
    <col min="7434" max="7434" width="11.5703125" style="594" customWidth="1"/>
    <col min="7435" max="7436" width="8.7109375" style="594" customWidth="1"/>
    <col min="7437" max="7437" width="9.28515625" style="594" customWidth="1"/>
    <col min="7438" max="7442" width="8.7109375" style="594" customWidth="1"/>
    <col min="7443" max="7481" width="0" style="594" hidden="1" customWidth="1"/>
    <col min="7482" max="7680" width="7.85546875" style="594"/>
    <col min="7681" max="7681" width="17.28515625" style="594" customWidth="1"/>
    <col min="7682" max="7682" width="9.140625" style="594" customWidth="1"/>
    <col min="7683" max="7683" width="21" style="594" customWidth="1"/>
    <col min="7684" max="7684" width="12" style="594" customWidth="1"/>
    <col min="7685" max="7685" width="9.140625" style="594" customWidth="1"/>
    <col min="7686" max="7686" width="10.5703125" style="594" customWidth="1"/>
    <col min="7687" max="7687" width="9.140625" style="594" customWidth="1"/>
    <col min="7688" max="7689" width="8.7109375" style="594" customWidth="1"/>
    <col min="7690" max="7690" width="11.5703125" style="594" customWidth="1"/>
    <col min="7691" max="7692" width="8.7109375" style="594" customWidth="1"/>
    <col min="7693" max="7693" width="9.28515625" style="594" customWidth="1"/>
    <col min="7694" max="7698" width="8.7109375" style="594" customWidth="1"/>
    <col min="7699" max="7737" width="0" style="594" hidden="1" customWidth="1"/>
    <col min="7738" max="7936" width="7.85546875" style="594"/>
    <col min="7937" max="7937" width="17.28515625" style="594" customWidth="1"/>
    <col min="7938" max="7938" width="9.140625" style="594" customWidth="1"/>
    <col min="7939" max="7939" width="21" style="594" customWidth="1"/>
    <col min="7940" max="7940" width="12" style="594" customWidth="1"/>
    <col min="7941" max="7941" width="9.140625" style="594" customWidth="1"/>
    <col min="7942" max="7942" width="10.5703125" style="594" customWidth="1"/>
    <col min="7943" max="7943" width="9.140625" style="594" customWidth="1"/>
    <col min="7944" max="7945" width="8.7109375" style="594" customWidth="1"/>
    <col min="7946" max="7946" width="11.5703125" style="594" customWidth="1"/>
    <col min="7947" max="7948" width="8.7109375" style="594" customWidth="1"/>
    <col min="7949" max="7949" width="9.28515625" style="594" customWidth="1"/>
    <col min="7950" max="7954" width="8.7109375" style="594" customWidth="1"/>
    <col min="7955" max="7993" width="0" style="594" hidden="1" customWidth="1"/>
    <col min="7994" max="8192" width="7.85546875" style="594"/>
    <col min="8193" max="8193" width="17.28515625" style="594" customWidth="1"/>
    <col min="8194" max="8194" width="9.140625" style="594" customWidth="1"/>
    <col min="8195" max="8195" width="21" style="594" customWidth="1"/>
    <col min="8196" max="8196" width="12" style="594" customWidth="1"/>
    <col min="8197" max="8197" width="9.140625" style="594" customWidth="1"/>
    <col min="8198" max="8198" width="10.5703125" style="594" customWidth="1"/>
    <col min="8199" max="8199" width="9.140625" style="594" customWidth="1"/>
    <col min="8200" max="8201" width="8.7109375" style="594" customWidth="1"/>
    <col min="8202" max="8202" width="11.5703125" style="594" customWidth="1"/>
    <col min="8203" max="8204" width="8.7109375" style="594" customWidth="1"/>
    <col min="8205" max="8205" width="9.28515625" style="594" customWidth="1"/>
    <col min="8206" max="8210" width="8.7109375" style="594" customWidth="1"/>
    <col min="8211" max="8249" width="0" style="594" hidden="1" customWidth="1"/>
    <col min="8250" max="8448" width="7.85546875" style="594"/>
    <col min="8449" max="8449" width="17.28515625" style="594" customWidth="1"/>
    <col min="8450" max="8450" width="9.140625" style="594" customWidth="1"/>
    <col min="8451" max="8451" width="21" style="594" customWidth="1"/>
    <col min="8452" max="8452" width="12" style="594" customWidth="1"/>
    <col min="8453" max="8453" width="9.140625" style="594" customWidth="1"/>
    <col min="8454" max="8454" width="10.5703125" style="594" customWidth="1"/>
    <col min="8455" max="8455" width="9.140625" style="594" customWidth="1"/>
    <col min="8456" max="8457" width="8.7109375" style="594" customWidth="1"/>
    <col min="8458" max="8458" width="11.5703125" style="594" customWidth="1"/>
    <col min="8459" max="8460" width="8.7109375" style="594" customWidth="1"/>
    <col min="8461" max="8461" width="9.28515625" style="594" customWidth="1"/>
    <col min="8462" max="8466" width="8.7109375" style="594" customWidth="1"/>
    <col min="8467" max="8505" width="0" style="594" hidden="1" customWidth="1"/>
    <col min="8506" max="8704" width="7.85546875" style="594"/>
    <col min="8705" max="8705" width="17.28515625" style="594" customWidth="1"/>
    <col min="8706" max="8706" width="9.140625" style="594" customWidth="1"/>
    <col min="8707" max="8707" width="21" style="594" customWidth="1"/>
    <col min="8708" max="8708" width="12" style="594" customWidth="1"/>
    <col min="8709" max="8709" width="9.140625" style="594" customWidth="1"/>
    <col min="8710" max="8710" width="10.5703125" style="594" customWidth="1"/>
    <col min="8711" max="8711" width="9.140625" style="594" customWidth="1"/>
    <col min="8712" max="8713" width="8.7109375" style="594" customWidth="1"/>
    <col min="8714" max="8714" width="11.5703125" style="594" customWidth="1"/>
    <col min="8715" max="8716" width="8.7109375" style="594" customWidth="1"/>
    <col min="8717" max="8717" width="9.28515625" style="594" customWidth="1"/>
    <col min="8718" max="8722" width="8.7109375" style="594" customWidth="1"/>
    <col min="8723" max="8761" width="0" style="594" hidden="1" customWidth="1"/>
    <col min="8762" max="8960" width="7.85546875" style="594"/>
    <col min="8961" max="8961" width="17.28515625" style="594" customWidth="1"/>
    <col min="8962" max="8962" width="9.140625" style="594" customWidth="1"/>
    <col min="8963" max="8963" width="21" style="594" customWidth="1"/>
    <col min="8964" max="8964" width="12" style="594" customWidth="1"/>
    <col min="8965" max="8965" width="9.140625" style="594" customWidth="1"/>
    <col min="8966" max="8966" width="10.5703125" style="594" customWidth="1"/>
    <col min="8967" max="8967" width="9.140625" style="594" customWidth="1"/>
    <col min="8968" max="8969" width="8.7109375" style="594" customWidth="1"/>
    <col min="8970" max="8970" width="11.5703125" style="594" customWidth="1"/>
    <col min="8971" max="8972" width="8.7109375" style="594" customWidth="1"/>
    <col min="8973" max="8973" width="9.28515625" style="594" customWidth="1"/>
    <col min="8974" max="8978" width="8.7109375" style="594" customWidth="1"/>
    <col min="8979" max="9017" width="0" style="594" hidden="1" customWidth="1"/>
    <col min="9018" max="9216" width="7.85546875" style="594"/>
    <col min="9217" max="9217" width="17.28515625" style="594" customWidth="1"/>
    <col min="9218" max="9218" width="9.140625" style="594" customWidth="1"/>
    <col min="9219" max="9219" width="21" style="594" customWidth="1"/>
    <col min="9220" max="9220" width="12" style="594" customWidth="1"/>
    <col min="9221" max="9221" width="9.140625" style="594" customWidth="1"/>
    <col min="9222" max="9222" width="10.5703125" style="594" customWidth="1"/>
    <col min="9223" max="9223" width="9.140625" style="594" customWidth="1"/>
    <col min="9224" max="9225" width="8.7109375" style="594" customWidth="1"/>
    <col min="9226" max="9226" width="11.5703125" style="594" customWidth="1"/>
    <col min="9227" max="9228" width="8.7109375" style="594" customWidth="1"/>
    <col min="9229" max="9229" width="9.28515625" style="594" customWidth="1"/>
    <col min="9230" max="9234" width="8.7109375" style="594" customWidth="1"/>
    <col min="9235" max="9273" width="0" style="594" hidden="1" customWidth="1"/>
    <col min="9274" max="9472" width="7.85546875" style="594"/>
    <col min="9473" max="9473" width="17.28515625" style="594" customWidth="1"/>
    <col min="9474" max="9474" width="9.140625" style="594" customWidth="1"/>
    <col min="9475" max="9475" width="21" style="594" customWidth="1"/>
    <col min="9476" max="9476" width="12" style="594" customWidth="1"/>
    <col min="9477" max="9477" width="9.140625" style="594" customWidth="1"/>
    <col min="9478" max="9478" width="10.5703125" style="594" customWidth="1"/>
    <col min="9479" max="9479" width="9.140625" style="594" customWidth="1"/>
    <col min="9480" max="9481" width="8.7109375" style="594" customWidth="1"/>
    <col min="9482" max="9482" width="11.5703125" style="594" customWidth="1"/>
    <col min="9483" max="9484" width="8.7109375" style="594" customWidth="1"/>
    <col min="9485" max="9485" width="9.28515625" style="594" customWidth="1"/>
    <col min="9486" max="9490" width="8.7109375" style="594" customWidth="1"/>
    <col min="9491" max="9529" width="0" style="594" hidden="1" customWidth="1"/>
    <col min="9530" max="9728" width="7.85546875" style="594"/>
    <col min="9729" max="9729" width="17.28515625" style="594" customWidth="1"/>
    <col min="9730" max="9730" width="9.140625" style="594" customWidth="1"/>
    <col min="9731" max="9731" width="21" style="594" customWidth="1"/>
    <col min="9732" max="9732" width="12" style="594" customWidth="1"/>
    <col min="9733" max="9733" width="9.140625" style="594" customWidth="1"/>
    <col min="9734" max="9734" width="10.5703125" style="594" customWidth="1"/>
    <col min="9735" max="9735" width="9.140625" style="594" customWidth="1"/>
    <col min="9736" max="9737" width="8.7109375" style="594" customWidth="1"/>
    <col min="9738" max="9738" width="11.5703125" style="594" customWidth="1"/>
    <col min="9739" max="9740" width="8.7109375" style="594" customWidth="1"/>
    <col min="9741" max="9741" width="9.28515625" style="594" customWidth="1"/>
    <col min="9742" max="9746" width="8.7109375" style="594" customWidth="1"/>
    <col min="9747" max="9785" width="0" style="594" hidden="1" customWidth="1"/>
    <col min="9786" max="9984" width="7.85546875" style="594"/>
    <col min="9985" max="9985" width="17.28515625" style="594" customWidth="1"/>
    <col min="9986" max="9986" width="9.140625" style="594" customWidth="1"/>
    <col min="9987" max="9987" width="21" style="594" customWidth="1"/>
    <col min="9988" max="9988" width="12" style="594" customWidth="1"/>
    <col min="9989" max="9989" width="9.140625" style="594" customWidth="1"/>
    <col min="9990" max="9990" width="10.5703125" style="594" customWidth="1"/>
    <col min="9991" max="9991" width="9.140625" style="594" customWidth="1"/>
    <col min="9992" max="9993" width="8.7109375" style="594" customWidth="1"/>
    <col min="9994" max="9994" width="11.5703125" style="594" customWidth="1"/>
    <col min="9995" max="9996" width="8.7109375" style="594" customWidth="1"/>
    <col min="9997" max="9997" width="9.28515625" style="594" customWidth="1"/>
    <col min="9998" max="10002" width="8.7109375" style="594" customWidth="1"/>
    <col min="10003" max="10041" width="0" style="594" hidden="1" customWidth="1"/>
    <col min="10042" max="10240" width="7.85546875" style="594"/>
    <col min="10241" max="10241" width="17.28515625" style="594" customWidth="1"/>
    <col min="10242" max="10242" width="9.140625" style="594" customWidth="1"/>
    <col min="10243" max="10243" width="21" style="594" customWidth="1"/>
    <col min="10244" max="10244" width="12" style="594" customWidth="1"/>
    <col min="10245" max="10245" width="9.140625" style="594" customWidth="1"/>
    <col min="10246" max="10246" width="10.5703125" style="594" customWidth="1"/>
    <col min="10247" max="10247" width="9.140625" style="594" customWidth="1"/>
    <col min="10248" max="10249" width="8.7109375" style="594" customWidth="1"/>
    <col min="10250" max="10250" width="11.5703125" style="594" customWidth="1"/>
    <col min="10251" max="10252" width="8.7109375" style="594" customWidth="1"/>
    <col min="10253" max="10253" width="9.28515625" style="594" customWidth="1"/>
    <col min="10254" max="10258" width="8.7109375" style="594" customWidth="1"/>
    <col min="10259" max="10297" width="0" style="594" hidden="1" customWidth="1"/>
    <col min="10298" max="10496" width="7.85546875" style="594"/>
    <col min="10497" max="10497" width="17.28515625" style="594" customWidth="1"/>
    <col min="10498" max="10498" width="9.140625" style="594" customWidth="1"/>
    <col min="10499" max="10499" width="21" style="594" customWidth="1"/>
    <col min="10500" max="10500" width="12" style="594" customWidth="1"/>
    <col min="10501" max="10501" width="9.140625" style="594" customWidth="1"/>
    <col min="10502" max="10502" width="10.5703125" style="594" customWidth="1"/>
    <col min="10503" max="10503" width="9.140625" style="594" customWidth="1"/>
    <col min="10504" max="10505" width="8.7109375" style="594" customWidth="1"/>
    <col min="10506" max="10506" width="11.5703125" style="594" customWidth="1"/>
    <col min="10507" max="10508" width="8.7109375" style="594" customWidth="1"/>
    <col min="10509" max="10509" width="9.28515625" style="594" customWidth="1"/>
    <col min="10510" max="10514" width="8.7109375" style="594" customWidth="1"/>
    <col min="10515" max="10553" width="0" style="594" hidden="1" customWidth="1"/>
    <col min="10554" max="10752" width="7.85546875" style="594"/>
    <col min="10753" max="10753" width="17.28515625" style="594" customWidth="1"/>
    <col min="10754" max="10754" width="9.140625" style="594" customWidth="1"/>
    <col min="10755" max="10755" width="21" style="594" customWidth="1"/>
    <col min="10756" max="10756" width="12" style="594" customWidth="1"/>
    <col min="10757" max="10757" width="9.140625" style="594" customWidth="1"/>
    <col min="10758" max="10758" width="10.5703125" style="594" customWidth="1"/>
    <col min="10759" max="10759" width="9.140625" style="594" customWidth="1"/>
    <col min="10760" max="10761" width="8.7109375" style="594" customWidth="1"/>
    <col min="10762" max="10762" width="11.5703125" style="594" customWidth="1"/>
    <col min="10763" max="10764" width="8.7109375" style="594" customWidth="1"/>
    <col min="10765" max="10765" width="9.28515625" style="594" customWidth="1"/>
    <col min="10766" max="10770" width="8.7109375" style="594" customWidth="1"/>
    <col min="10771" max="10809" width="0" style="594" hidden="1" customWidth="1"/>
    <col min="10810" max="11008" width="7.85546875" style="594"/>
    <col min="11009" max="11009" width="17.28515625" style="594" customWidth="1"/>
    <col min="11010" max="11010" width="9.140625" style="594" customWidth="1"/>
    <col min="11011" max="11011" width="21" style="594" customWidth="1"/>
    <col min="11012" max="11012" width="12" style="594" customWidth="1"/>
    <col min="11013" max="11013" width="9.140625" style="594" customWidth="1"/>
    <col min="11014" max="11014" width="10.5703125" style="594" customWidth="1"/>
    <col min="11015" max="11015" width="9.140625" style="594" customWidth="1"/>
    <col min="11016" max="11017" width="8.7109375" style="594" customWidth="1"/>
    <col min="11018" max="11018" width="11.5703125" style="594" customWidth="1"/>
    <col min="11019" max="11020" width="8.7109375" style="594" customWidth="1"/>
    <col min="11021" max="11021" width="9.28515625" style="594" customWidth="1"/>
    <col min="11022" max="11026" width="8.7109375" style="594" customWidth="1"/>
    <col min="11027" max="11065" width="0" style="594" hidden="1" customWidth="1"/>
    <col min="11066" max="11264" width="7.85546875" style="594"/>
    <col min="11265" max="11265" width="17.28515625" style="594" customWidth="1"/>
    <col min="11266" max="11266" width="9.140625" style="594" customWidth="1"/>
    <col min="11267" max="11267" width="21" style="594" customWidth="1"/>
    <col min="11268" max="11268" width="12" style="594" customWidth="1"/>
    <col min="11269" max="11269" width="9.140625" style="594" customWidth="1"/>
    <col min="11270" max="11270" width="10.5703125" style="594" customWidth="1"/>
    <col min="11271" max="11271" width="9.140625" style="594" customWidth="1"/>
    <col min="11272" max="11273" width="8.7109375" style="594" customWidth="1"/>
    <col min="11274" max="11274" width="11.5703125" style="594" customWidth="1"/>
    <col min="11275" max="11276" width="8.7109375" style="594" customWidth="1"/>
    <col min="11277" max="11277" width="9.28515625" style="594" customWidth="1"/>
    <col min="11278" max="11282" width="8.7109375" style="594" customWidth="1"/>
    <col min="11283" max="11321" width="0" style="594" hidden="1" customWidth="1"/>
    <col min="11322" max="11520" width="7.85546875" style="594"/>
    <col min="11521" max="11521" width="17.28515625" style="594" customWidth="1"/>
    <col min="11522" max="11522" width="9.140625" style="594" customWidth="1"/>
    <col min="11523" max="11523" width="21" style="594" customWidth="1"/>
    <col min="11524" max="11524" width="12" style="594" customWidth="1"/>
    <col min="11525" max="11525" width="9.140625" style="594" customWidth="1"/>
    <col min="11526" max="11526" width="10.5703125" style="594" customWidth="1"/>
    <col min="11527" max="11527" width="9.140625" style="594" customWidth="1"/>
    <col min="11528" max="11529" width="8.7109375" style="594" customWidth="1"/>
    <col min="11530" max="11530" width="11.5703125" style="594" customWidth="1"/>
    <col min="11531" max="11532" width="8.7109375" style="594" customWidth="1"/>
    <col min="11533" max="11533" width="9.28515625" style="594" customWidth="1"/>
    <col min="11534" max="11538" width="8.7109375" style="594" customWidth="1"/>
    <col min="11539" max="11577" width="0" style="594" hidden="1" customWidth="1"/>
    <col min="11578" max="11776" width="7.85546875" style="594"/>
    <col min="11777" max="11777" width="17.28515625" style="594" customWidth="1"/>
    <col min="11778" max="11778" width="9.140625" style="594" customWidth="1"/>
    <col min="11779" max="11779" width="21" style="594" customWidth="1"/>
    <col min="11780" max="11780" width="12" style="594" customWidth="1"/>
    <col min="11781" max="11781" width="9.140625" style="594" customWidth="1"/>
    <col min="11782" max="11782" width="10.5703125" style="594" customWidth="1"/>
    <col min="11783" max="11783" width="9.140625" style="594" customWidth="1"/>
    <col min="11784" max="11785" width="8.7109375" style="594" customWidth="1"/>
    <col min="11786" max="11786" width="11.5703125" style="594" customWidth="1"/>
    <col min="11787" max="11788" width="8.7109375" style="594" customWidth="1"/>
    <col min="11789" max="11789" width="9.28515625" style="594" customWidth="1"/>
    <col min="11790" max="11794" width="8.7109375" style="594" customWidth="1"/>
    <col min="11795" max="11833" width="0" style="594" hidden="1" customWidth="1"/>
    <col min="11834" max="12032" width="7.85546875" style="594"/>
    <col min="12033" max="12033" width="17.28515625" style="594" customWidth="1"/>
    <col min="12034" max="12034" width="9.140625" style="594" customWidth="1"/>
    <col min="12035" max="12035" width="21" style="594" customWidth="1"/>
    <col min="12036" max="12036" width="12" style="594" customWidth="1"/>
    <col min="12037" max="12037" width="9.140625" style="594" customWidth="1"/>
    <col min="12038" max="12038" width="10.5703125" style="594" customWidth="1"/>
    <col min="12039" max="12039" width="9.140625" style="594" customWidth="1"/>
    <col min="12040" max="12041" width="8.7109375" style="594" customWidth="1"/>
    <col min="12042" max="12042" width="11.5703125" style="594" customWidth="1"/>
    <col min="12043" max="12044" width="8.7109375" style="594" customWidth="1"/>
    <col min="12045" max="12045" width="9.28515625" style="594" customWidth="1"/>
    <col min="12046" max="12050" width="8.7109375" style="594" customWidth="1"/>
    <col min="12051" max="12089" width="0" style="594" hidden="1" customWidth="1"/>
    <col min="12090" max="12288" width="7.85546875" style="594"/>
    <col min="12289" max="12289" width="17.28515625" style="594" customWidth="1"/>
    <col min="12290" max="12290" width="9.140625" style="594" customWidth="1"/>
    <col min="12291" max="12291" width="21" style="594" customWidth="1"/>
    <col min="12292" max="12292" width="12" style="594" customWidth="1"/>
    <col min="12293" max="12293" width="9.140625" style="594" customWidth="1"/>
    <col min="12294" max="12294" width="10.5703125" style="594" customWidth="1"/>
    <col min="12295" max="12295" width="9.140625" style="594" customWidth="1"/>
    <col min="12296" max="12297" width="8.7109375" style="594" customWidth="1"/>
    <col min="12298" max="12298" width="11.5703125" style="594" customWidth="1"/>
    <col min="12299" max="12300" width="8.7109375" style="594" customWidth="1"/>
    <col min="12301" max="12301" width="9.28515625" style="594" customWidth="1"/>
    <col min="12302" max="12306" width="8.7109375" style="594" customWidth="1"/>
    <col min="12307" max="12345" width="0" style="594" hidden="1" customWidth="1"/>
    <col min="12346" max="12544" width="7.85546875" style="594"/>
    <col min="12545" max="12545" width="17.28515625" style="594" customWidth="1"/>
    <col min="12546" max="12546" width="9.140625" style="594" customWidth="1"/>
    <col min="12547" max="12547" width="21" style="594" customWidth="1"/>
    <col min="12548" max="12548" width="12" style="594" customWidth="1"/>
    <col min="12549" max="12549" width="9.140625" style="594" customWidth="1"/>
    <col min="12550" max="12550" width="10.5703125" style="594" customWidth="1"/>
    <col min="12551" max="12551" width="9.140625" style="594" customWidth="1"/>
    <col min="12552" max="12553" width="8.7109375" style="594" customWidth="1"/>
    <col min="12554" max="12554" width="11.5703125" style="594" customWidth="1"/>
    <col min="12555" max="12556" width="8.7109375" style="594" customWidth="1"/>
    <col min="12557" max="12557" width="9.28515625" style="594" customWidth="1"/>
    <col min="12558" max="12562" width="8.7109375" style="594" customWidth="1"/>
    <col min="12563" max="12601" width="0" style="594" hidden="1" customWidth="1"/>
    <col min="12602" max="12800" width="7.85546875" style="594"/>
    <col min="12801" max="12801" width="17.28515625" style="594" customWidth="1"/>
    <col min="12802" max="12802" width="9.140625" style="594" customWidth="1"/>
    <col min="12803" max="12803" width="21" style="594" customWidth="1"/>
    <col min="12804" max="12804" width="12" style="594" customWidth="1"/>
    <col min="12805" max="12805" width="9.140625" style="594" customWidth="1"/>
    <col min="12806" max="12806" width="10.5703125" style="594" customWidth="1"/>
    <col min="12807" max="12807" width="9.140625" style="594" customWidth="1"/>
    <col min="12808" max="12809" width="8.7109375" style="594" customWidth="1"/>
    <col min="12810" max="12810" width="11.5703125" style="594" customWidth="1"/>
    <col min="12811" max="12812" width="8.7109375" style="594" customWidth="1"/>
    <col min="12813" max="12813" width="9.28515625" style="594" customWidth="1"/>
    <col min="12814" max="12818" width="8.7109375" style="594" customWidth="1"/>
    <col min="12819" max="12857" width="0" style="594" hidden="1" customWidth="1"/>
    <col min="12858" max="13056" width="7.85546875" style="594"/>
    <col min="13057" max="13057" width="17.28515625" style="594" customWidth="1"/>
    <col min="13058" max="13058" width="9.140625" style="594" customWidth="1"/>
    <col min="13059" max="13059" width="21" style="594" customWidth="1"/>
    <col min="13060" max="13060" width="12" style="594" customWidth="1"/>
    <col min="13061" max="13061" width="9.140625" style="594" customWidth="1"/>
    <col min="13062" max="13062" width="10.5703125" style="594" customWidth="1"/>
    <col min="13063" max="13063" width="9.140625" style="594" customWidth="1"/>
    <col min="13064" max="13065" width="8.7109375" style="594" customWidth="1"/>
    <col min="13066" max="13066" width="11.5703125" style="594" customWidth="1"/>
    <col min="13067" max="13068" width="8.7109375" style="594" customWidth="1"/>
    <col min="13069" max="13069" width="9.28515625" style="594" customWidth="1"/>
    <col min="13070" max="13074" width="8.7109375" style="594" customWidth="1"/>
    <col min="13075" max="13113" width="0" style="594" hidden="1" customWidth="1"/>
    <col min="13114" max="13312" width="7.85546875" style="594"/>
    <col min="13313" max="13313" width="17.28515625" style="594" customWidth="1"/>
    <col min="13314" max="13314" width="9.140625" style="594" customWidth="1"/>
    <col min="13315" max="13315" width="21" style="594" customWidth="1"/>
    <col min="13316" max="13316" width="12" style="594" customWidth="1"/>
    <col min="13317" max="13317" width="9.140625" style="594" customWidth="1"/>
    <col min="13318" max="13318" width="10.5703125" style="594" customWidth="1"/>
    <col min="13319" max="13319" width="9.140625" style="594" customWidth="1"/>
    <col min="13320" max="13321" width="8.7109375" style="594" customWidth="1"/>
    <col min="13322" max="13322" width="11.5703125" style="594" customWidth="1"/>
    <col min="13323" max="13324" width="8.7109375" style="594" customWidth="1"/>
    <col min="13325" max="13325" width="9.28515625" style="594" customWidth="1"/>
    <col min="13326" max="13330" width="8.7109375" style="594" customWidth="1"/>
    <col min="13331" max="13369" width="0" style="594" hidden="1" customWidth="1"/>
    <col min="13370" max="13568" width="7.85546875" style="594"/>
    <col min="13569" max="13569" width="17.28515625" style="594" customWidth="1"/>
    <col min="13570" max="13570" width="9.140625" style="594" customWidth="1"/>
    <col min="13571" max="13571" width="21" style="594" customWidth="1"/>
    <col min="13572" max="13572" width="12" style="594" customWidth="1"/>
    <col min="13573" max="13573" width="9.140625" style="594" customWidth="1"/>
    <col min="13574" max="13574" width="10.5703125" style="594" customWidth="1"/>
    <col min="13575" max="13575" width="9.140625" style="594" customWidth="1"/>
    <col min="13576" max="13577" width="8.7109375" style="594" customWidth="1"/>
    <col min="13578" max="13578" width="11.5703125" style="594" customWidth="1"/>
    <col min="13579" max="13580" width="8.7109375" style="594" customWidth="1"/>
    <col min="13581" max="13581" width="9.28515625" style="594" customWidth="1"/>
    <col min="13582" max="13586" width="8.7109375" style="594" customWidth="1"/>
    <col min="13587" max="13625" width="0" style="594" hidden="1" customWidth="1"/>
    <col min="13626" max="13824" width="7.85546875" style="594"/>
    <col min="13825" max="13825" width="17.28515625" style="594" customWidth="1"/>
    <col min="13826" max="13826" width="9.140625" style="594" customWidth="1"/>
    <col min="13827" max="13827" width="21" style="594" customWidth="1"/>
    <col min="13828" max="13828" width="12" style="594" customWidth="1"/>
    <col min="13829" max="13829" width="9.140625" style="594" customWidth="1"/>
    <col min="13830" max="13830" width="10.5703125" style="594" customWidth="1"/>
    <col min="13831" max="13831" width="9.140625" style="594" customWidth="1"/>
    <col min="13832" max="13833" width="8.7109375" style="594" customWidth="1"/>
    <col min="13834" max="13834" width="11.5703125" style="594" customWidth="1"/>
    <col min="13835" max="13836" width="8.7109375" style="594" customWidth="1"/>
    <col min="13837" max="13837" width="9.28515625" style="594" customWidth="1"/>
    <col min="13838" max="13842" width="8.7109375" style="594" customWidth="1"/>
    <col min="13843" max="13881" width="0" style="594" hidden="1" customWidth="1"/>
    <col min="13882" max="14080" width="7.85546875" style="594"/>
    <col min="14081" max="14081" width="17.28515625" style="594" customWidth="1"/>
    <col min="14082" max="14082" width="9.140625" style="594" customWidth="1"/>
    <col min="14083" max="14083" width="21" style="594" customWidth="1"/>
    <col min="14084" max="14084" width="12" style="594" customWidth="1"/>
    <col min="14085" max="14085" width="9.140625" style="594" customWidth="1"/>
    <col min="14086" max="14086" width="10.5703125" style="594" customWidth="1"/>
    <col min="14087" max="14087" width="9.140625" style="594" customWidth="1"/>
    <col min="14088" max="14089" width="8.7109375" style="594" customWidth="1"/>
    <col min="14090" max="14090" width="11.5703125" style="594" customWidth="1"/>
    <col min="14091" max="14092" width="8.7109375" style="594" customWidth="1"/>
    <col min="14093" max="14093" width="9.28515625" style="594" customWidth="1"/>
    <col min="14094" max="14098" width="8.7109375" style="594" customWidth="1"/>
    <col min="14099" max="14137" width="0" style="594" hidden="1" customWidth="1"/>
    <col min="14138" max="14336" width="7.85546875" style="594"/>
    <col min="14337" max="14337" width="17.28515625" style="594" customWidth="1"/>
    <col min="14338" max="14338" width="9.140625" style="594" customWidth="1"/>
    <col min="14339" max="14339" width="21" style="594" customWidth="1"/>
    <col min="14340" max="14340" width="12" style="594" customWidth="1"/>
    <col min="14341" max="14341" width="9.140625" style="594" customWidth="1"/>
    <col min="14342" max="14342" width="10.5703125" style="594" customWidth="1"/>
    <col min="14343" max="14343" width="9.140625" style="594" customWidth="1"/>
    <col min="14344" max="14345" width="8.7109375" style="594" customWidth="1"/>
    <col min="14346" max="14346" width="11.5703125" style="594" customWidth="1"/>
    <col min="14347" max="14348" width="8.7109375" style="594" customWidth="1"/>
    <col min="14349" max="14349" width="9.28515625" style="594" customWidth="1"/>
    <col min="14350" max="14354" width="8.7109375" style="594" customWidth="1"/>
    <col min="14355" max="14393" width="0" style="594" hidden="1" customWidth="1"/>
    <col min="14394" max="14592" width="7.85546875" style="594"/>
    <col min="14593" max="14593" width="17.28515625" style="594" customWidth="1"/>
    <col min="14594" max="14594" width="9.140625" style="594" customWidth="1"/>
    <col min="14595" max="14595" width="21" style="594" customWidth="1"/>
    <col min="14596" max="14596" width="12" style="594" customWidth="1"/>
    <col min="14597" max="14597" width="9.140625" style="594" customWidth="1"/>
    <col min="14598" max="14598" width="10.5703125" style="594" customWidth="1"/>
    <col min="14599" max="14599" width="9.140625" style="594" customWidth="1"/>
    <col min="14600" max="14601" width="8.7109375" style="594" customWidth="1"/>
    <col min="14602" max="14602" width="11.5703125" style="594" customWidth="1"/>
    <col min="14603" max="14604" width="8.7109375" style="594" customWidth="1"/>
    <col min="14605" max="14605" width="9.28515625" style="594" customWidth="1"/>
    <col min="14606" max="14610" width="8.7109375" style="594" customWidth="1"/>
    <col min="14611" max="14649" width="0" style="594" hidden="1" customWidth="1"/>
    <col min="14650" max="14848" width="7.85546875" style="594"/>
    <col min="14849" max="14849" width="17.28515625" style="594" customWidth="1"/>
    <col min="14850" max="14850" width="9.140625" style="594" customWidth="1"/>
    <col min="14851" max="14851" width="21" style="594" customWidth="1"/>
    <col min="14852" max="14852" width="12" style="594" customWidth="1"/>
    <col min="14853" max="14853" width="9.140625" style="594" customWidth="1"/>
    <col min="14854" max="14854" width="10.5703125" style="594" customWidth="1"/>
    <col min="14855" max="14855" width="9.140625" style="594" customWidth="1"/>
    <col min="14856" max="14857" width="8.7109375" style="594" customWidth="1"/>
    <col min="14858" max="14858" width="11.5703125" style="594" customWidth="1"/>
    <col min="14859" max="14860" width="8.7109375" style="594" customWidth="1"/>
    <col min="14861" max="14861" width="9.28515625" style="594" customWidth="1"/>
    <col min="14862" max="14866" width="8.7109375" style="594" customWidth="1"/>
    <col min="14867" max="14905" width="0" style="594" hidden="1" customWidth="1"/>
    <col min="14906" max="15104" width="7.85546875" style="594"/>
    <col min="15105" max="15105" width="17.28515625" style="594" customWidth="1"/>
    <col min="15106" max="15106" width="9.140625" style="594" customWidth="1"/>
    <col min="15107" max="15107" width="21" style="594" customWidth="1"/>
    <col min="15108" max="15108" width="12" style="594" customWidth="1"/>
    <col min="15109" max="15109" width="9.140625" style="594" customWidth="1"/>
    <col min="15110" max="15110" width="10.5703125" style="594" customWidth="1"/>
    <col min="15111" max="15111" width="9.140625" style="594" customWidth="1"/>
    <col min="15112" max="15113" width="8.7109375" style="594" customWidth="1"/>
    <col min="15114" max="15114" width="11.5703125" style="594" customWidth="1"/>
    <col min="15115" max="15116" width="8.7109375" style="594" customWidth="1"/>
    <col min="15117" max="15117" width="9.28515625" style="594" customWidth="1"/>
    <col min="15118" max="15122" width="8.7109375" style="594" customWidth="1"/>
    <col min="15123" max="15161" width="0" style="594" hidden="1" customWidth="1"/>
    <col min="15162" max="15360" width="7.85546875" style="594"/>
    <col min="15361" max="15361" width="17.28515625" style="594" customWidth="1"/>
    <col min="15362" max="15362" width="9.140625" style="594" customWidth="1"/>
    <col min="15363" max="15363" width="21" style="594" customWidth="1"/>
    <col min="15364" max="15364" width="12" style="594" customWidth="1"/>
    <col min="15365" max="15365" width="9.140625" style="594" customWidth="1"/>
    <col min="15366" max="15366" width="10.5703125" style="594" customWidth="1"/>
    <col min="15367" max="15367" width="9.140625" style="594" customWidth="1"/>
    <col min="15368" max="15369" width="8.7109375" style="594" customWidth="1"/>
    <col min="15370" max="15370" width="11.5703125" style="594" customWidth="1"/>
    <col min="15371" max="15372" width="8.7109375" style="594" customWidth="1"/>
    <col min="15373" max="15373" width="9.28515625" style="594" customWidth="1"/>
    <col min="15374" max="15378" width="8.7109375" style="594" customWidth="1"/>
    <col min="15379" max="15417" width="0" style="594" hidden="1" customWidth="1"/>
    <col min="15418" max="15616" width="7.85546875" style="594"/>
    <col min="15617" max="15617" width="17.28515625" style="594" customWidth="1"/>
    <col min="15618" max="15618" width="9.140625" style="594" customWidth="1"/>
    <col min="15619" max="15619" width="21" style="594" customWidth="1"/>
    <col min="15620" max="15620" width="12" style="594" customWidth="1"/>
    <col min="15621" max="15621" width="9.140625" style="594" customWidth="1"/>
    <col min="15622" max="15622" width="10.5703125" style="594" customWidth="1"/>
    <col min="15623" max="15623" width="9.140625" style="594" customWidth="1"/>
    <col min="15624" max="15625" width="8.7109375" style="594" customWidth="1"/>
    <col min="15626" max="15626" width="11.5703125" style="594" customWidth="1"/>
    <col min="15627" max="15628" width="8.7109375" style="594" customWidth="1"/>
    <col min="15629" max="15629" width="9.28515625" style="594" customWidth="1"/>
    <col min="15630" max="15634" width="8.7109375" style="594" customWidth="1"/>
    <col min="15635" max="15673" width="0" style="594" hidden="1" customWidth="1"/>
    <col min="15674" max="15872" width="7.85546875" style="594"/>
    <col min="15873" max="15873" width="17.28515625" style="594" customWidth="1"/>
    <col min="15874" max="15874" width="9.140625" style="594" customWidth="1"/>
    <col min="15875" max="15875" width="21" style="594" customWidth="1"/>
    <col min="15876" max="15876" width="12" style="594" customWidth="1"/>
    <col min="15877" max="15877" width="9.140625" style="594" customWidth="1"/>
    <col min="15878" max="15878" width="10.5703125" style="594" customWidth="1"/>
    <col min="15879" max="15879" width="9.140625" style="594" customWidth="1"/>
    <col min="15880" max="15881" width="8.7109375" style="594" customWidth="1"/>
    <col min="15882" max="15882" width="11.5703125" style="594" customWidth="1"/>
    <col min="15883" max="15884" width="8.7109375" style="594" customWidth="1"/>
    <col min="15885" max="15885" width="9.28515625" style="594" customWidth="1"/>
    <col min="15886" max="15890" width="8.7109375" style="594" customWidth="1"/>
    <col min="15891" max="15929" width="0" style="594" hidden="1" customWidth="1"/>
    <col min="15930" max="16128" width="7.85546875" style="594"/>
    <col min="16129" max="16129" width="17.28515625" style="594" customWidth="1"/>
    <col min="16130" max="16130" width="9.140625" style="594" customWidth="1"/>
    <col min="16131" max="16131" width="21" style="594" customWidth="1"/>
    <col min="16132" max="16132" width="12" style="594" customWidth="1"/>
    <col min="16133" max="16133" width="9.140625" style="594" customWidth="1"/>
    <col min="16134" max="16134" width="10.5703125" style="594" customWidth="1"/>
    <col min="16135" max="16135" width="9.140625" style="594" customWidth="1"/>
    <col min="16136" max="16137" width="8.7109375" style="594" customWidth="1"/>
    <col min="16138" max="16138" width="11.5703125" style="594" customWidth="1"/>
    <col min="16139" max="16140" width="8.7109375" style="594" customWidth="1"/>
    <col min="16141" max="16141" width="9.28515625" style="594" customWidth="1"/>
    <col min="16142" max="16146" width="8.7109375" style="594" customWidth="1"/>
    <col min="16147" max="16185" width="0" style="594" hidden="1" customWidth="1"/>
    <col min="16186" max="16384" width="7.85546875" style="594"/>
  </cols>
  <sheetData>
    <row r="1" spans="1:29" ht="18.75" x14ac:dyDescent="0.3">
      <c r="A1" s="424" t="s">
        <v>77</v>
      </c>
      <c r="B1" s="425"/>
      <c r="C1" s="425"/>
      <c r="D1" s="590"/>
      <c r="E1" s="427"/>
      <c r="F1" s="591"/>
      <c r="G1" s="591"/>
      <c r="H1" s="590"/>
      <c r="I1" s="590"/>
      <c r="J1" s="591"/>
      <c r="K1" s="591"/>
      <c r="L1" s="591"/>
      <c r="M1" s="591"/>
      <c r="N1" s="591"/>
      <c r="O1" s="591"/>
      <c r="P1" s="591"/>
      <c r="Q1" s="592"/>
      <c r="R1" s="593" t="s">
        <v>31</v>
      </c>
    </row>
    <row r="2" spans="1:29" ht="13.5" thickBot="1" x14ac:dyDescent="0.25">
      <c r="A2" s="595" t="s">
        <v>66</v>
      </c>
      <c r="B2" s="596"/>
      <c r="C2" s="596"/>
      <c r="D2" s="596"/>
      <c r="E2" s="596"/>
      <c r="F2" s="596"/>
      <c r="G2" s="596"/>
      <c r="H2" s="596"/>
      <c r="I2" s="596"/>
      <c r="J2" s="596"/>
      <c r="K2" s="596"/>
      <c r="L2" s="596"/>
      <c r="M2" s="596"/>
      <c r="N2" s="596"/>
      <c r="O2" s="596"/>
      <c r="P2" s="596"/>
      <c r="Q2" s="597" t="s">
        <v>24</v>
      </c>
      <c r="R2" s="598" t="s">
        <v>73</v>
      </c>
    </row>
    <row r="3" spans="1:29" s="611" customFormat="1" ht="13.5" thickBot="1" x14ac:dyDescent="0.25">
      <c r="A3" s="599" t="s">
        <v>67</v>
      </c>
      <c r="B3" s="600"/>
      <c r="C3" s="900" t="s">
        <v>111</v>
      </c>
      <c r="D3" s="901"/>
      <c r="E3" s="601"/>
      <c r="F3" s="602"/>
      <c r="G3" s="603"/>
      <c r="H3" s="603"/>
      <c r="I3" s="604"/>
      <c r="J3" s="605"/>
      <c r="K3" s="606" t="s">
        <v>68</v>
      </c>
      <c r="L3" s="605"/>
      <c r="M3" s="607">
        <v>39139</v>
      </c>
      <c r="N3" s="608"/>
      <c r="O3" s="609" t="s">
        <v>69</v>
      </c>
      <c r="P3" s="605"/>
      <c r="Q3" s="610">
        <v>42138</v>
      </c>
      <c r="R3" s="605"/>
    </row>
    <row r="4" spans="1:29" s="620" customFormat="1" ht="13.5" thickBot="1" x14ac:dyDescent="0.25">
      <c r="A4" s="612"/>
      <c r="B4" s="613"/>
      <c r="C4" s="613"/>
      <c r="D4" s="614"/>
      <c r="E4" s="613"/>
      <c r="F4" s="613"/>
      <c r="G4" s="613"/>
      <c r="H4" s="613"/>
      <c r="I4" s="613"/>
      <c r="J4" s="613"/>
      <c r="K4" s="613"/>
      <c r="L4" s="613"/>
      <c r="M4" s="613"/>
      <c r="N4" s="613"/>
      <c r="O4" s="613"/>
      <c r="P4" s="613"/>
      <c r="Q4" s="615"/>
      <c r="R4" s="616"/>
      <c r="S4" s="617" t="s">
        <v>116</v>
      </c>
      <c r="T4" s="618" t="s">
        <v>117</v>
      </c>
      <c r="U4" s="618"/>
      <c r="V4" s="618"/>
      <c r="W4" s="618"/>
      <c r="X4" s="618"/>
      <c r="Y4" s="619"/>
      <c r="Z4" s="618"/>
      <c r="AA4" s="618"/>
      <c r="AB4" s="618"/>
    </row>
    <row r="5" spans="1:29" s="620" customFormat="1" ht="13.5" thickBot="1" x14ac:dyDescent="0.25">
      <c r="A5" s="902" t="s">
        <v>32</v>
      </c>
      <c r="B5" s="903"/>
      <c r="C5" s="903"/>
      <c r="D5" s="621" t="s">
        <v>33</v>
      </c>
      <c r="E5" s="621"/>
      <c r="F5" s="621" t="s">
        <v>34</v>
      </c>
      <c r="G5" s="622" t="s">
        <v>35</v>
      </c>
      <c r="H5" s="623"/>
      <c r="I5" s="624"/>
      <c r="J5" s="625"/>
      <c r="K5" s="625"/>
      <c r="L5" s="625"/>
      <c r="M5" s="613" t="s">
        <v>323</v>
      </c>
      <c r="N5" s="613"/>
      <c r="O5" s="613"/>
      <c r="P5" s="613"/>
      <c r="Q5" s="613"/>
      <c r="R5" s="626"/>
      <c r="S5" s="627"/>
      <c r="T5" s="594"/>
      <c r="U5" s="594"/>
      <c r="V5" s="594"/>
      <c r="W5" s="594"/>
    </row>
    <row r="6" spans="1:29" s="620" customFormat="1" ht="13.5" thickBot="1" x14ac:dyDescent="0.25">
      <c r="A6" s="904"/>
      <c r="B6" s="905"/>
      <c r="C6" s="905"/>
      <c r="D6" s="628" t="s">
        <v>36</v>
      </c>
      <c r="E6" s="628" t="s">
        <v>37</v>
      </c>
      <c r="F6" s="628" t="s">
        <v>38</v>
      </c>
      <c r="G6" s="629" t="s">
        <v>38</v>
      </c>
      <c r="H6" s="630" t="s">
        <v>6</v>
      </c>
      <c r="I6" s="630" t="s">
        <v>403</v>
      </c>
      <c r="J6" s="631" t="s">
        <v>85</v>
      </c>
      <c r="K6" s="631" t="s">
        <v>86</v>
      </c>
      <c r="L6" s="631" t="s">
        <v>56</v>
      </c>
      <c r="M6" s="859" t="s">
        <v>57</v>
      </c>
      <c r="N6" s="630" t="s">
        <v>93</v>
      </c>
      <c r="O6" s="630"/>
      <c r="P6" s="630"/>
      <c r="Q6" s="630"/>
      <c r="R6" s="632"/>
      <c r="S6" s="633" t="s">
        <v>118</v>
      </c>
      <c r="T6" s="594"/>
      <c r="U6" s="856" t="s">
        <v>119</v>
      </c>
      <c r="V6" s="634" t="s">
        <v>120</v>
      </c>
      <c r="W6" s="594"/>
      <c r="X6" s="633" t="s">
        <v>118</v>
      </c>
      <c r="Z6" s="906" t="s">
        <v>121</v>
      </c>
      <c r="AA6" s="907"/>
      <c r="AB6" s="907"/>
      <c r="AC6" s="635" t="s">
        <v>120</v>
      </c>
    </row>
    <row r="7" spans="1:29" s="620" customFormat="1" x14ac:dyDescent="0.2">
      <c r="A7" s="636" t="s">
        <v>39</v>
      </c>
      <c r="B7" s="637"/>
      <c r="C7" s="638"/>
      <c r="D7" s="639" t="s">
        <v>40</v>
      </c>
      <c r="E7" s="640" t="s">
        <v>499</v>
      </c>
      <c r="F7" s="641">
        <v>32</v>
      </c>
      <c r="G7" s="642">
        <f>F7*J23</f>
        <v>1536</v>
      </c>
      <c r="H7" s="643" t="s">
        <v>41</v>
      </c>
      <c r="I7" s="644">
        <f>12/I19</f>
        <v>1</v>
      </c>
      <c r="J7" s="645" t="s">
        <v>41</v>
      </c>
      <c r="K7" s="645" t="s">
        <v>41</v>
      </c>
      <c r="L7" s="645" t="s">
        <v>41</v>
      </c>
      <c r="M7" s="645" t="s">
        <v>41</v>
      </c>
      <c r="N7" s="644" t="s">
        <v>41</v>
      </c>
      <c r="O7" s="644"/>
      <c r="P7" s="644"/>
      <c r="Q7" s="644"/>
      <c r="R7" s="646"/>
      <c r="S7" s="647">
        <v>1.17</v>
      </c>
      <c r="T7" s="594" t="s">
        <v>123</v>
      </c>
      <c r="U7" s="648" t="s">
        <v>94</v>
      </c>
      <c r="V7" s="649">
        <v>24</v>
      </c>
      <c r="W7" s="594"/>
      <c r="X7" s="594">
        <v>2.1389999999999998</v>
      </c>
      <c r="Y7" s="594" t="s">
        <v>123</v>
      </c>
      <c r="Z7" s="594" t="s">
        <v>124</v>
      </c>
      <c r="AA7" s="594" t="s">
        <v>125</v>
      </c>
      <c r="AB7" s="594" t="s">
        <v>126</v>
      </c>
      <c r="AC7" s="627">
        <v>30</v>
      </c>
    </row>
    <row r="8" spans="1:29" s="620" customFormat="1" x14ac:dyDescent="0.2">
      <c r="A8" s="636" t="s">
        <v>39</v>
      </c>
      <c r="B8" s="637"/>
      <c r="C8" s="650"/>
      <c r="D8" s="651" t="s">
        <v>40</v>
      </c>
      <c r="E8" s="652" t="s">
        <v>122</v>
      </c>
      <c r="F8" s="653">
        <v>18</v>
      </c>
      <c r="G8" s="654">
        <f>F8*J23</f>
        <v>864</v>
      </c>
      <c r="H8" s="655" t="s">
        <v>41</v>
      </c>
      <c r="I8" s="645" t="s">
        <v>41</v>
      </c>
      <c r="J8" s="645">
        <f>12/J19</f>
        <v>1</v>
      </c>
      <c r="K8" s="645">
        <f>12/K19</f>
        <v>1</v>
      </c>
      <c r="L8" s="645">
        <f>12/L19</f>
        <v>1</v>
      </c>
      <c r="M8" s="645"/>
      <c r="N8" s="645" t="s">
        <v>41</v>
      </c>
      <c r="O8" s="645"/>
      <c r="P8" s="645"/>
      <c r="Q8" s="645"/>
      <c r="R8" s="656"/>
      <c r="S8" s="657">
        <v>1.1459999999999999</v>
      </c>
      <c r="T8" s="594" t="s">
        <v>123</v>
      </c>
      <c r="U8" s="648" t="s">
        <v>127</v>
      </c>
      <c r="V8" s="658">
        <v>24</v>
      </c>
      <c r="W8" s="594"/>
      <c r="X8" s="594">
        <v>2.2789999999999999</v>
      </c>
      <c r="Y8" s="594" t="s">
        <v>123</v>
      </c>
      <c r="Z8" s="594" t="s">
        <v>128</v>
      </c>
      <c r="AA8" s="594" t="s">
        <v>129</v>
      </c>
      <c r="AB8" s="594" t="s">
        <v>130</v>
      </c>
      <c r="AC8" s="627">
        <v>30</v>
      </c>
    </row>
    <row r="9" spans="1:29" s="620" customFormat="1" ht="12.75" customHeight="1" x14ac:dyDescent="0.2">
      <c r="A9" s="636" t="s">
        <v>39</v>
      </c>
      <c r="B9" s="637"/>
      <c r="C9" s="650"/>
      <c r="D9" s="651" t="s">
        <v>40</v>
      </c>
      <c r="E9" s="652" t="s">
        <v>526</v>
      </c>
      <c r="F9" s="653"/>
      <c r="G9" s="654"/>
      <c r="H9" s="655" t="s">
        <v>41</v>
      </c>
      <c r="I9" s="645" t="s">
        <v>41</v>
      </c>
      <c r="J9" s="645" t="s">
        <v>41</v>
      </c>
      <c r="K9" s="645" t="s">
        <v>41</v>
      </c>
      <c r="L9" s="645" t="s">
        <v>41</v>
      </c>
      <c r="M9" s="645">
        <f>12/M19</f>
        <v>1</v>
      </c>
      <c r="N9" s="645">
        <f>12/N19</f>
        <v>1</v>
      </c>
      <c r="O9" s="645"/>
      <c r="P9" s="645"/>
      <c r="Q9" s="645"/>
      <c r="R9" s="656"/>
      <c r="S9" s="647">
        <v>2.0499999999999998</v>
      </c>
      <c r="T9" s="594" t="s">
        <v>123</v>
      </c>
      <c r="U9" s="648" t="s">
        <v>131</v>
      </c>
      <c r="V9" s="649">
        <v>36</v>
      </c>
      <c r="W9" s="594"/>
      <c r="X9" s="594">
        <v>2.3719999999999999</v>
      </c>
      <c r="Y9" s="594" t="s">
        <v>123</v>
      </c>
      <c r="Z9" s="594" t="s">
        <v>132</v>
      </c>
      <c r="AA9" s="594" t="s">
        <v>133</v>
      </c>
      <c r="AB9" s="594" t="s">
        <v>134</v>
      </c>
      <c r="AC9" s="627">
        <v>24</v>
      </c>
    </row>
    <row r="10" spans="1:29" s="620" customFormat="1" x14ac:dyDescent="0.2">
      <c r="A10" s="636" t="s">
        <v>324</v>
      </c>
      <c r="B10" s="637"/>
      <c r="C10" s="650"/>
      <c r="D10" s="651"/>
      <c r="E10" s="652"/>
      <c r="F10" s="659"/>
      <c r="G10" s="660" t="s">
        <v>41</v>
      </c>
      <c r="H10" s="655" t="s">
        <v>41</v>
      </c>
      <c r="I10" s="645" t="s">
        <v>41</v>
      </c>
      <c r="J10" s="645" t="s">
        <v>41</v>
      </c>
      <c r="K10" s="645" t="s">
        <v>41</v>
      </c>
      <c r="L10" s="645" t="s">
        <v>41</v>
      </c>
      <c r="M10" s="645" t="s">
        <v>41</v>
      </c>
      <c r="N10" s="645" t="s">
        <v>41</v>
      </c>
      <c r="O10" s="645"/>
      <c r="P10" s="645"/>
      <c r="Q10" s="645"/>
      <c r="R10" s="656"/>
      <c r="S10" s="647"/>
      <c r="T10" s="594"/>
      <c r="U10" s="594"/>
      <c r="V10" s="594"/>
      <c r="W10" s="594"/>
      <c r="X10" s="594">
        <v>2.4649999999999999</v>
      </c>
      <c r="Y10" s="594" t="s">
        <v>123</v>
      </c>
      <c r="Z10" s="594" t="s">
        <v>135</v>
      </c>
      <c r="AA10" s="594" t="s">
        <v>136</v>
      </c>
      <c r="AB10" s="594" t="s">
        <v>137</v>
      </c>
      <c r="AC10" s="627">
        <v>24</v>
      </c>
    </row>
    <row r="11" spans="1:29" s="620" customFormat="1" x14ac:dyDescent="0.2">
      <c r="A11" s="636" t="s">
        <v>325</v>
      </c>
      <c r="B11" s="637"/>
      <c r="C11" s="650"/>
      <c r="D11" s="651" t="s">
        <v>40</v>
      </c>
      <c r="E11" s="652" t="s">
        <v>326</v>
      </c>
      <c r="F11" s="659"/>
      <c r="G11" s="660" t="s">
        <v>41</v>
      </c>
      <c r="H11" s="655" t="s">
        <v>41</v>
      </c>
      <c r="I11" s="645" t="s">
        <v>41</v>
      </c>
      <c r="J11" s="645" t="s">
        <v>41</v>
      </c>
      <c r="K11" s="645" t="s">
        <v>41</v>
      </c>
      <c r="L11" s="645" t="s">
        <v>41</v>
      </c>
      <c r="M11" s="645" t="s">
        <v>41</v>
      </c>
      <c r="N11" s="645" t="s">
        <v>41</v>
      </c>
      <c r="O11" s="645"/>
      <c r="P11" s="645"/>
      <c r="Q11" s="645"/>
      <c r="R11" s="656"/>
      <c r="S11" s="647"/>
      <c r="T11" s="594"/>
      <c r="U11" s="594"/>
      <c r="V11" s="594"/>
      <c r="W11" s="594"/>
      <c r="X11" s="594">
        <v>2.6040000000000001</v>
      </c>
      <c r="Y11" s="594" t="s">
        <v>123</v>
      </c>
      <c r="Z11" s="594" t="s">
        <v>138</v>
      </c>
      <c r="AA11" s="594" t="s">
        <v>139</v>
      </c>
      <c r="AB11" s="594" t="s">
        <v>140</v>
      </c>
      <c r="AC11" s="627">
        <v>18</v>
      </c>
    </row>
    <row r="12" spans="1:29" s="620" customFormat="1" ht="12.75" customHeight="1" x14ac:dyDescent="0.2">
      <c r="A12" s="636" t="s">
        <v>327</v>
      </c>
      <c r="B12" s="637"/>
      <c r="C12" s="650"/>
      <c r="D12" s="651"/>
      <c r="E12" s="652" t="s">
        <v>328</v>
      </c>
      <c r="F12" s="659"/>
      <c r="G12" s="660" t="s">
        <v>41</v>
      </c>
      <c r="H12" s="655" t="s">
        <v>41</v>
      </c>
      <c r="I12" s="645" t="s">
        <v>41</v>
      </c>
      <c r="J12" s="645" t="s">
        <v>41</v>
      </c>
      <c r="K12" s="645" t="s">
        <v>41</v>
      </c>
      <c r="L12" s="645" t="s">
        <v>41</v>
      </c>
      <c r="M12" s="645" t="s">
        <v>41</v>
      </c>
      <c r="N12" s="645" t="s">
        <v>41</v>
      </c>
      <c r="O12" s="645"/>
      <c r="P12" s="645"/>
      <c r="Q12" s="645"/>
      <c r="R12" s="656"/>
      <c r="S12" s="647">
        <v>1.17</v>
      </c>
      <c r="T12" s="594" t="s">
        <v>123</v>
      </c>
      <c r="U12" s="648" t="s">
        <v>94</v>
      </c>
      <c r="V12" s="649">
        <v>24</v>
      </c>
      <c r="W12" s="594"/>
      <c r="X12" s="594">
        <v>2.7440000000000002</v>
      </c>
      <c r="Y12" s="594" t="s">
        <v>123</v>
      </c>
      <c r="Z12" s="594" t="s">
        <v>142</v>
      </c>
      <c r="AA12" s="594" t="s">
        <v>143</v>
      </c>
      <c r="AB12" s="594" t="s">
        <v>144</v>
      </c>
      <c r="AC12" s="627">
        <v>18</v>
      </c>
    </row>
    <row r="13" spans="1:29" s="620" customFormat="1" ht="12.75" customHeight="1" thickBot="1" x14ac:dyDescent="0.25">
      <c r="A13" s="661" t="s">
        <v>329</v>
      </c>
      <c r="B13" s="662"/>
      <c r="C13" s="663"/>
      <c r="D13" s="664"/>
      <c r="E13" s="665" t="s">
        <v>330</v>
      </c>
      <c r="F13" s="666"/>
      <c r="G13" s="667" t="s">
        <v>41</v>
      </c>
      <c r="H13" s="668" t="s">
        <v>270</v>
      </c>
      <c r="I13" s="669" t="s">
        <v>41</v>
      </c>
      <c r="J13" s="669" t="s">
        <v>41</v>
      </c>
      <c r="K13" s="669" t="s">
        <v>41</v>
      </c>
      <c r="L13" s="669" t="s">
        <v>41</v>
      </c>
      <c r="M13" s="669" t="s">
        <v>41</v>
      </c>
      <c r="N13" s="669" t="s">
        <v>41</v>
      </c>
      <c r="O13" s="669"/>
      <c r="P13" s="669"/>
      <c r="Q13" s="669"/>
      <c r="R13" s="670"/>
      <c r="S13" s="657">
        <v>1.1459999999999999</v>
      </c>
      <c r="T13" s="594" t="s">
        <v>123</v>
      </c>
      <c r="U13" s="648" t="s">
        <v>127</v>
      </c>
      <c r="V13" s="658">
        <v>24</v>
      </c>
      <c r="W13" s="594"/>
      <c r="X13" s="594">
        <v>2.883</v>
      </c>
      <c r="Y13" s="594" t="s">
        <v>123</v>
      </c>
      <c r="Z13" s="594" t="s">
        <v>145</v>
      </c>
      <c r="AA13" s="594" t="s">
        <v>146</v>
      </c>
      <c r="AB13" s="594" t="s">
        <v>147</v>
      </c>
      <c r="AC13" s="627">
        <v>18</v>
      </c>
    </row>
    <row r="14" spans="1:29" s="620" customFormat="1" ht="12.75" hidden="1" customHeight="1" x14ac:dyDescent="0.2">
      <c r="A14" s="671" t="s">
        <v>141</v>
      </c>
      <c r="B14" s="637"/>
      <c r="C14" s="672"/>
      <c r="D14" s="639" t="s">
        <v>40</v>
      </c>
      <c r="E14" s="673"/>
      <c r="F14" s="674"/>
      <c r="G14" s="675"/>
      <c r="H14" s="655" t="s">
        <v>41</v>
      </c>
      <c r="I14" s="655"/>
      <c r="J14" s="655" t="s">
        <v>41</v>
      </c>
      <c r="K14" s="655" t="s">
        <v>41</v>
      </c>
      <c r="L14" s="655" t="s">
        <v>41</v>
      </c>
      <c r="M14" s="655" t="s">
        <v>41</v>
      </c>
      <c r="N14" s="655" t="s">
        <v>41</v>
      </c>
      <c r="O14" s="655" t="s">
        <v>41</v>
      </c>
      <c r="P14" s="655" t="s">
        <v>41</v>
      </c>
      <c r="Q14" s="655" t="s">
        <v>41</v>
      </c>
      <c r="R14" s="676" t="s">
        <v>41</v>
      </c>
      <c r="S14" s="647">
        <v>2.0499999999999998</v>
      </c>
      <c r="T14" s="594" t="s">
        <v>123</v>
      </c>
      <c r="U14" s="594"/>
      <c r="V14" s="594"/>
      <c r="W14" s="594"/>
      <c r="X14" s="594">
        <v>3.0230000000000001</v>
      </c>
      <c r="Y14" s="594" t="s">
        <v>123</v>
      </c>
      <c r="AA14" s="594" t="s">
        <v>148</v>
      </c>
      <c r="AB14" s="594" t="s">
        <v>149</v>
      </c>
      <c r="AC14" s="627">
        <v>12</v>
      </c>
    </row>
    <row r="15" spans="1:29" s="620" customFormat="1" ht="13.5" hidden="1" thickBot="1" x14ac:dyDescent="0.25">
      <c r="A15" s="671" t="s">
        <v>141</v>
      </c>
      <c r="B15" s="637"/>
      <c r="C15" s="650"/>
      <c r="D15" s="651" t="s">
        <v>40</v>
      </c>
      <c r="E15" s="677"/>
      <c r="F15" s="659"/>
      <c r="G15" s="678">
        <f>IF((K$19)=0,"",K$19*F15)</f>
        <v>0</v>
      </c>
      <c r="H15" s="655" t="s">
        <v>41</v>
      </c>
      <c r="I15" s="655"/>
      <c r="J15" s="655" t="s">
        <v>41</v>
      </c>
      <c r="K15" s="655" t="s">
        <v>41</v>
      </c>
      <c r="L15" s="655" t="s">
        <v>41</v>
      </c>
      <c r="M15" s="655" t="s">
        <v>41</v>
      </c>
      <c r="N15" s="655" t="s">
        <v>41</v>
      </c>
      <c r="O15" s="655" t="s">
        <v>41</v>
      </c>
      <c r="P15" s="655" t="s">
        <v>41</v>
      </c>
      <c r="Q15" s="655" t="s">
        <v>41</v>
      </c>
      <c r="R15" s="676" t="s">
        <v>41</v>
      </c>
      <c r="S15" s="594"/>
      <c r="T15" s="594"/>
      <c r="U15" s="594"/>
      <c r="V15" s="594"/>
      <c r="W15" s="594"/>
      <c r="X15" s="594">
        <v>3.2549999999999999</v>
      </c>
      <c r="Y15" s="594" t="s">
        <v>123</v>
      </c>
      <c r="AA15" s="594" t="s">
        <v>150</v>
      </c>
      <c r="AB15" s="594" t="s">
        <v>151</v>
      </c>
      <c r="AC15" s="627">
        <v>12</v>
      </c>
    </row>
    <row r="16" spans="1:29" s="620" customFormat="1" ht="13.5" hidden="1" thickBot="1" x14ac:dyDescent="0.25">
      <c r="A16" s="671" t="s">
        <v>141</v>
      </c>
      <c r="B16" s="637"/>
      <c r="C16" s="679"/>
      <c r="D16" s="651" t="s">
        <v>40</v>
      </c>
      <c r="E16" s="651" t="s">
        <v>42</v>
      </c>
      <c r="F16" s="659" t="s">
        <v>41</v>
      </c>
      <c r="G16" s="678" t="e">
        <f>IF((L$19)=0,"",L$19*F16)</f>
        <v>#VALUE!</v>
      </c>
      <c r="H16" s="655" t="s">
        <v>41</v>
      </c>
      <c r="I16" s="655"/>
      <c r="J16" s="655" t="s">
        <v>41</v>
      </c>
      <c r="K16" s="655" t="s">
        <v>41</v>
      </c>
      <c r="L16" s="655" t="s">
        <v>41</v>
      </c>
      <c r="M16" s="655" t="s">
        <v>41</v>
      </c>
      <c r="N16" s="655" t="s">
        <v>41</v>
      </c>
      <c r="O16" s="655" t="s">
        <v>41</v>
      </c>
      <c r="P16" s="655" t="s">
        <v>41</v>
      </c>
      <c r="Q16" s="655" t="s">
        <v>41</v>
      </c>
      <c r="R16" s="676" t="s">
        <v>41</v>
      </c>
      <c r="S16" s="594"/>
      <c r="T16" s="594"/>
      <c r="U16" s="594"/>
      <c r="V16" s="594"/>
      <c r="W16" s="594"/>
      <c r="X16" s="594">
        <v>3.6120000000000001</v>
      </c>
      <c r="Y16" s="594" t="s">
        <v>123</v>
      </c>
      <c r="AA16" s="594" t="s">
        <v>152</v>
      </c>
      <c r="AB16" s="594" t="s">
        <v>153</v>
      </c>
      <c r="AC16" s="627">
        <v>10</v>
      </c>
    </row>
    <row r="17" spans="1:29" s="620" customFormat="1" ht="13.5" thickBot="1" x14ac:dyDescent="0.25">
      <c r="A17" s="902" t="s">
        <v>31</v>
      </c>
      <c r="B17" s="903"/>
      <c r="C17" s="908"/>
      <c r="D17" s="621"/>
      <c r="E17" s="621"/>
      <c r="F17" s="680"/>
      <c r="G17" s="681"/>
      <c r="H17" s="682"/>
      <c r="I17" s="683"/>
      <c r="J17" s="624"/>
      <c r="K17" s="624"/>
      <c r="L17" s="624"/>
      <c r="M17" s="624"/>
      <c r="N17" s="624"/>
      <c r="O17" s="624"/>
      <c r="P17" s="624"/>
      <c r="Q17" s="624"/>
      <c r="R17" s="684"/>
      <c r="S17" s="594"/>
      <c r="T17" s="594"/>
      <c r="U17" s="594"/>
      <c r="V17" s="594"/>
      <c r="W17" s="594"/>
      <c r="X17" s="594">
        <v>3.9550000000000001</v>
      </c>
      <c r="Y17" s="594" t="s">
        <v>123</v>
      </c>
      <c r="AA17" s="594" t="s">
        <v>154</v>
      </c>
      <c r="AB17" s="594" t="s">
        <v>155</v>
      </c>
      <c r="AC17" s="627">
        <v>10</v>
      </c>
    </row>
    <row r="18" spans="1:29" s="620" customFormat="1" ht="13.5" thickBot="1" x14ac:dyDescent="0.25">
      <c r="A18" s="904"/>
      <c r="B18" s="905"/>
      <c r="C18" s="909"/>
      <c r="D18" s="628"/>
      <c r="E18" s="628"/>
      <c r="F18" s="685"/>
      <c r="G18" s="686"/>
      <c r="H18" s="687" t="str">
        <f t="shared" ref="H18:R18" si="0">+H6</f>
        <v>SIZE</v>
      </c>
      <c r="I18" s="630" t="s">
        <v>403</v>
      </c>
      <c r="J18" s="630" t="str">
        <f t="shared" si="0"/>
        <v>MD</v>
      </c>
      <c r="K18" s="630" t="str">
        <f t="shared" si="0"/>
        <v>LG</v>
      </c>
      <c r="L18" s="630" t="str">
        <f t="shared" si="0"/>
        <v>XL</v>
      </c>
      <c r="M18" s="630" t="str">
        <f t="shared" si="0"/>
        <v>2XL</v>
      </c>
      <c r="N18" s="630" t="str">
        <f t="shared" si="0"/>
        <v>3XL</v>
      </c>
      <c r="O18" s="630">
        <f t="shared" si="0"/>
        <v>0</v>
      </c>
      <c r="P18" s="630">
        <f t="shared" si="0"/>
        <v>0</v>
      </c>
      <c r="Q18" s="630">
        <f t="shared" si="0"/>
        <v>0</v>
      </c>
      <c r="R18" s="632">
        <f t="shared" si="0"/>
        <v>0</v>
      </c>
      <c r="S18" s="594"/>
      <c r="T18" s="594"/>
      <c r="U18" s="594"/>
      <c r="V18" s="594"/>
      <c r="W18" s="594"/>
    </row>
    <row r="19" spans="1:29" s="620" customFormat="1" x14ac:dyDescent="0.2">
      <c r="A19" s="688" t="s">
        <v>43</v>
      </c>
      <c r="B19" s="689"/>
      <c r="C19" s="689"/>
      <c r="D19" s="690"/>
      <c r="E19" s="690"/>
      <c r="F19" s="690"/>
      <c r="G19" s="691" t="s">
        <v>331</v>
      </c>
      <c r="H19" s="692"/>
      <c r="I19" s="693">
        <v>12</v>
      </c>
      <c r="J19" s="693">
        <v>12</v>
      </c>
      <c r="K19" s="693">
        <v>12</v>
      </c>
      <c r="L19" s="693">
        <v>12</v>
      </c>
      <c r="M19" s="693">
        <v>12</v>
      </c>
      <c r="N19" s="693">
        <v>12</v>
      </c>
      <c r="O19" s="694"/>
      <c r="P19" s="694"/>
      <c r="Q19" s="694"/>
      <c r="R19" s="695"/>
      <c r="S19" s="594" t="s">
        <v>156</v>
      </c>
      <c r="T19" s="594"/>
      <c r="U19" s="594"/>
      <c r="V19" s="594"/>
      <c r="W19" s="594"/>
    </row>
    <row r="20" spans="1:29" s="620" customFormat="1" x14ac:dyDescent="0.2">
      <c r="A20" s="696" t="s">
        <v>111</v>
      </c>
      <c r="B20" s="689"/>
      <c r="C20" s="689"/>
      <c r="D20" s="690"/>
      <c r="E20" s="690"/>
      <c r="F20" s="690"/>
      <c r="G20" s="697" t="s">
        <v>332</v>
      </c>
      <c r="H20" s="698"/>
      <c r="I20" s="699">
        <v>1.27</v>
      </c>
      <c r="J20" s="699">
        <v>1.4</v>
      </c>
      <c r="K20" s="699">
        <v>1.48</v>
      </c>
      <c r="L20" s="699">
        <v>1.69</v>
      </c>
      <c r="M20" s="699">
        <v>1.95</v>
      </c>
      <c r="N20" s="699">
        <v>1.95</v>
      </c>
      <c r="O20" s="690"/>
      <c r="P20" s="690"/>
      <c r="Q20" s="690"/>
      <c r="R20" s="700"/>
      <c r="S20" s="594"/>
      <c r="T20" s="594"/>
      <c r="U20" s="594"/>
      <c r="V20" s="594"/>
      <c r="W20" s="594"/>
    </row>
    <row r="21" spans="1:29" s="620" customFormat="1" ht="12.75" customHeight="1" x14ac:dyDescent="0.2">
      <c r="A21" s="696"/>
      <c r="B21" s="689"/>
      <c r="C21" s="689"/>
      <c r="D21" s="690"/>
      <c r="E21" s="690"/>
      <c r="F21" s="690"/>
      <c r="G21" s="697" t="s">
        <v>333</v>
      </c>
      <c r="H21" s="698"/>
      <c r="I21" s="701">
        <f t="shared" ref="I21:N21" si="1">I19*I20</f>
        <v>15.24</v>
      </c>
      <c r="J21" s="701">
        <f t="shared" si="1"/>
        <v>16.799999999999997</v>
      </c>
      <c r="K21" s="701">
        <f t="shared" si="1"/>
        <v>17.759999999999998</v>
      </c>
      <c r="L21" s="701">
        <f t="shared" si="1"/>
        <v>20.28</v>
      </c>
      <c r="M21" s="701">
        <f t="shared" si="1"/>
        <v>23.4</v>
      </c>
      <c r="N21" s="701">
        <f t="shared" si="1"/>
        <v>23.4</v>
      </c>
      <c r="O21" s="690"/>
      <c r="P21" s="690"/>
      <c r="Q21" s="690"/>
      <c r="R21" s="700"/>
      <c r="S21" s="594" t="s">
        <v>157</v>
      </c>
      <c r="T21" s="594"/>
      <c r="U21" s="594"/>
      <c r="V21" s="594"/>
      <c r="W21" s="594"/>
    </row>
    <row r="22" spans="1:29" s="620" customFormat="1" ht="12.75" customHeight="1" x14ac:dyDescent="0.2">
      <c r="A22" s="696"/>
      <c r="B22" s="689"/>
      <c r="C22" s="689"/>
      <c r="D22" s="690"/>
      <c r="E22" s="690"/>
      <c r="F22" s="690"/>
      <c r="G22" s="697" t="s">
        <v>45</v>
      </c>
      <c r="H22" s="698"/>
      <c r="I22" s="702">
        <f t="shared" ref="I22:N22" si="2">I19*I20+1.5</f>
        <v>16.740000000000002</v>
      </c>
      <c r="J22" s="702">
        <f t="shared" si="2"/>
        <v>18.299999999999997</v>
      </c>
      <c r="K22" s="702">
        <f t="shared" si="2"/>
        <v>19.259999999999998</v>
      </c>
      <c r="L22" s="702">
        <f t="shared" si="2"/>
        <v>21.78</v>
      </c>
      <c r="M22" s="702">
        <f t="shared" si="2"/>
        <v>24.9</v>
      </c>
      <c r="N22" s="702">
        <f t="shared" si="2"/>
        <v>24.9</v>
      </c>
      <c r="O22" s="690"/>
      <c r="P22" s="690"/>
      <c r="Q22" s="690"/>
      <c r="R22" s="700"/>
      <c r="S22" s="594"/>
      <c r="T22" s="594"/>
      <c r="U22" s="594"/>
      <c r="V22" s="594"/>
      <c r="W22" s="594"/>
    </row>
    <row r="23" spans="1:29" s="620" customFormat="1" ht="12.75" customHeight="1" x14ac:dyDescent="0.2">
      <c r="A23" s="696"/>
      <c r="B23" s="689"/>
      <c r="C23" s="689"/>
      <c r="D23" s="690"/>
      <c r="E23" s="690"/>
      <c r="F23" s="690"/>
      <c r="G23" s="697" t="s">
        <v>44</v>
      </c>
      <c r="H23" s="698"/>
      <c r="I23" s="703">
        <v>48</v>
      </c>
      <c r="J23" s="703">
        <v>48</v>
      </c>
      <c r="K23" s="703">
        <v>48</v>
      </c>
      <c r="L23" s="703">
        <v>48</v>
      </c>
      <c r="M23" s="703">
        <v>48</v>
      </c>
      <c r="N23" s="703">
        <v>48</v>
      </c>
      <c r="O23" s="704"/>
      <c r="P23" s="704"/>
      <c r="Q23" s="704"/>
      <c r="R23" s="705"/>
      <c r="S23" s="594" t="s">
        <v>156</v>
      </c>
      <c r="T23" s="594"/>
      <c r="U23" s="594"/>
      <c r="V23" s="594"/>
      <c r="W23" s="594"/>
    </row>
    <row r="24" spans="1:29" s="620" customFormat="1" ht="12.75" customHeight="1" thickBot="1" x14ac:dyDescent="0.25">
      <c r="A24" s="706"/>
      <c r="B24" s="707"/>
      <c r="C24" s="707"/>
      <c r="D24" s="708"/>
      <c r="E24" s="708"/>
      <c r="F24" s="708"/>
      <c r="G24" s="709" t="s">
        <v>46</v>
      </c>
      <c r="H24" s="710"/>
      <c r="I24" s="711">
        <f t="shared" ref="I24:N24" si="3">I20/4*12</f>
        <v>3.81</v>
      </c>
      <c r="J24" s="711">
        <f t="shared" si="3"/>
        <v>4.1999999999999993</v>
      </c>
      <c r="K24" s="711">
        <f t="shared" si="3"/>
        <v>4.4399999999999995</v>
      </c>
      <c r="L24" s="711">
        <f t="shared" si="3"/>
        <v>5.07</v>
      </c>
      <c r="M24" s="711">
        <f t="shared" si="3"/>
        <v>5.85</v>
      </c>
      <c r="N24" s="711">
        <f t="shared" si="3"/>
        <v>5.85</v>
      </c>
      <c r="O24" s="708"/>
      <c r="P24" s="708"/>
      <c r="Q24" s="708"/>
      <c r="R24" s="629"/>
      <c r="S24" s="594"/>
      <c r="T24" s="594"/>
      <c r="U24" s="594"/>
      <c r="V24" s="594"/>
      <c r="W24" s="594"/>
    </row>
    <row r="25" spans="1:29" s="620" customFormat="1" ht="6.75" customHeight="1" x14ac:dyDescent="0.2">
      <c r="A25" s="712"/>
      <c r="B25" s="713"/>
      <c r="C25" s="713"/>
      <c r="D25" s="714"/>
      <c r="E25" s="715"/>
      <c r="F25" s="715"/>
      <c r="G25" s="716"/>
      <c r="H25" s="715"/>
      <c r="I25" s="715"/>
      <c r="J25" s="715"/>
      <c r="K25" s="715"/>
      <c r="L25" s="715"/>
      <c r="M25" s="715"/>
      <c r="N25" s="715"/>
      <c r="O25" s="715"/>
      <c r="P25" s="715"/>
      <c r="Q25" s="715"/>
      <c r="R25" s="717"/>
      <c r="S25" s="594" t="s">
        <v>158</v>
      </c>
      <c r="T25" s="594"/>
      <c r="U25" s="594"/>
      <c r="V25" s="594"/>
      <c r="W25" s="594"/>
    </row>
    <row r="26" spans="1:29" s="620" customFormat="1" x14ac:dyDescent="0.2">
      <c r="A26" s="712"/>
      <c r="B26" s="713"/>
      <c r="C26" s="713"/>
      <c r="D26" s="714"/>
      <c r="E26" s="715"/>
      <c r="F26" s="715"/>
      <c r="G26" s="717"/>
      <c r="H26" s="715"/>
      <c r="I26" s="715"/>
      <c r="J26" s="715"/>
      <c r="K26" s="715"/>
      <c r="L26" s="715"/>
      <c r="M26" s="715"/>
      <c r="N26" s="715"/>
      <c r="O26" s="715"/>
      <c r="P26" s="715"/>
      <c r="Q26" s="715"/>
      <c r="R26" s="717"/>
      <c r="S26" s="594"/>
      <c r="T26" s="594"/>
      <c r="U26" s="594"/>
      <c r="V26" s="594"/>
      <c r="W26" s="594"/>
    </row>
    <row r="27" spans="1:29" s="620" customFormat="1" ht="13.9" customHeight="1" x14ac:dyDescent="0.2">
      <c r="A27" s="718" t="s">
        <v>47</v>
      </c>
      <c r="B27" s="713"/>
      <c r="C27" s="713"/>
      <c r="D27" s="714"/>
      <c r="E27" s="715"/>
      <c r="F27" s="715"/>
      <c r="G27" s="717"/>
      <c r="H27" s="910" t="s">
        <v>444</v>
      </c>
      <c r="I27" s="911"/>
      <c r="J27" s="911"/>
      <c r="K27" s="911"/>
      <c r="L27" s="911"/>
      <c r="M27" s="911"/>
      <c r="N27" s="911"/>
      <c r="O27" s="911"/>
      <c r="P27" s="911"/>
      <c r="Q27" s="911"/>
      <c r="R27" s="912"/>
      <c r="S27" s="594"/>
      <c r="T27" s="594"/>
      <c r="U27" s="594"/>
      <c r="V27" s="594"/>
      <c r="W27" s="594"/>
    </row>
    <row r="28" spans="1:29" s="620" customFormat="1" x14ac:dyDescent="0.2">
      <c r="A28" s="719" t="s">
        <v>334</v>
      </c>
      <c r="B28" s="720"/>
      <c r="C28" s="720"/>
      <c r="D28" s="721"/>
      <c r="E28" s="721"/>
      <c r="F28" s="721"/>
      <c r="G28" s="722"/>
      <c r="H28" s="910"/>
      <c r="I28" s="911"/>
      <c r="J28" s="911"/>
      <c r="K28" s="911"/>
      <c r="L28" s="911"/>
      <c r="M28" s="911"/>
      <c r="N28" s="911"/>
      <c r="O28" s="911"/>
      <c r="P28" s="911"/>
      <c r="Q28" s="911"/>
      <c r="R28" s="912"/>
      <c r="S28" s="594"/>
      <c r="T28" s="594"/>
      <c r="U28" s="594"/>
      <c r="V28" s="594"/>
      <c r="W28" s="594"/>
    </row>
    <row r="29" spans="1:29" s="620" customFormat="1" x14ac:dyDescent="0.2">
      <c r="A29" s="723"/>
      <c r="B29" s="637"/>
      <c r="C29" s="637"/>
      <c r="D29" s="721"/>
      <c r="E29" s="721"/>
      <c r="F29" s="721"/>
      <c r="G29" s="722"/>
      <c r="H29" s="910"/>
      <c r="I29" s="911"/>
      <c r="J29" s="911"/>
      <c r="K29" s="911"/>
      <c r="L29" s="911"/>
      <c r="M29" s="911"/>
      <c r="N29" s="911"/>
      <c r="O29" s="911"/>
      <c r="P29" s="911"/>
      <c r="Q29" s="911"/>
      <c r="R29" s="912"/>
      <c r="S29" s="594"/>
      <c r="T29" s="594"/>
      <c r="U29" s="594"/>
      <c r="V29" s="594"/>
      <c r="W29" s="594"/>
    </row>
    <row r="30" spans="1:29" s="620" customFormat="1" x14ac:dyDescent="0.2">
      <c r="A30" s="724"/>
      <c r="B30" s="725"/>
      <c r="C30" s="725"/>
      <c r="D30" s="721"/>
      <c r="E30" s="721"/>
      <c r="F30" s="721"/>
      <c r="G30" s="722"/>
      <c r="H30" s="721"/>
      <c r="I30" s="721"/>
      <c r="J30" s="721"/>
      <c r="K30" s="721"/>
      <c r="L30" s="714"/>
      <c r="M30" s="714"/>
      <c r="N30" s="721"/>
      <c r="O30" s="721"/>
      <c r="P30" s="721"/>
      <c r="Q30" s="714"/>
      <c r="R30" s="726"/>
      <c r="S30" s="594"/>
      <c r="T30" s="594"/>
      <c r="U30" s="594"/>
      <c r="V30" s="594"/>
      <c r="W30" s="594"/>
    </row>
    <row r="31" spans="1:29" s="620" customFormat="1" x14ac:dyDescent="0.2">
      <c r="A31" s="727" t="s">
        <v>500</v>
      </c>
      <c r="B31" s="725"/>
      <c r="C31" s="725"/>
      <c r="D31" s="721"/>
      <c r="E31" s="721"/>
      <c r="F31" s="721"/>
      <c r="G31" s="722"/>
      <c r="H31" s="728"/>
      <c r="I31" s="728"/>
      <c r="J31" s="728"/>
      <c r="K31" s="728"/>
      <c r="L31" s="728"/>
      <c r="M31" s="728"/>
      <c r="N31" s="728"/>
      <c r="O31" s="728"/>
      <c r="P31" s="728"/>
      <c r="Q31" s="728"/>
      <c r="R31" s="726"/>
      <c r="S31" s="594"/>
      <c r="T31" s="594"/>
      <c r="U31" s="594"/>
      <c r="V31" s="594"/>
      <c r="W31" s="594"/>
    </row>
    <row r="32" spans="1:29" s="620" customFormat="1" x14ac:dyDescent="0.2">
      <c r="A32" s="725"/>
      <c r="B32" s="725"/>
      <c r="C32" s="725"/>
      <c r="D32" s="721" t="s">
        <v>270</v>
      </c>
      <c r="E32" s="721"/>
      <c r="F32" s="721"/>
      <c r="G32" s="722"/>
      <c r="H32" s="728"/>
      <c r="I32" s="728"/>
      <c r="J32" s="728"/>
      <c r="K32" s="728"/>
      <c r="L32" s="728"/>
      <c r="M32" s="728"/>
      <c r="N32" s="728"/>
      <c r="O32" s="728"/>
      <c r="P32" s="728"/>
      <c r="Q32" s="728"/>
      <c r="R32" s="726"/>
      <c r="S32" s="594"/>
      <c r="T32" s="594"/>
      <c r="U32" s="594"/>
      <c r="V32" s="594"/>
      <c r="W32" s="594"/>
    </row>
    <row r="33" spans="1:23" s="620" customFormat="1" x14ac:dyDescent="0.2">
      <c r="A33" s="729"/>
      <c r="B33" s="729"/>
      <c r="C33" s="729"/>
      <c r="D33" s="721"/>
      <c r="E33" s="721"/>
      <c r="F33" s="721"/>
      <c r="G33" s="722"/>
      <c r="H33" s="728"/>
      <c r="I33" s="728"/>
      <c r="J33" s="728"/>
      <c r="K33" s="728"/>
      <c r="L33" s="728"/>
      <c r="M33" s="728"/>
      <c r="N33" s="728"/>
      <c r="O33" s="728"/>
      <c r="P33" s="728"/>
      <c r="Q33" s="728"/>
      <c r="R33" s="726"/>
      <c r="S33" s="594"/>
      <c r="T33" s="594"/>
      <c r="U33" s="594"/>
      <c r="V33" s="594"/>
      <c r="W33" s="594"/>
    </row>
    <row r="34" spans="1:23" s="620" customFormat="1" x14ac:dyDescent="0.2">
      <c r="A34" s="729"/>
      <c r="B34" s="729"/>
      <c r="C34" s="729"/>
      <c r="D34" s="721"/>
      <c r="E34" s="721"/>
      <c r="F34" s="721"/>
      <c r="G34" s="722"/>
      <c r="H34" s="728"/>
      <c r="I34" s="728"/>
      <c r="J34" s="728"/>
      <c r="K34" s="728"/>
      <c r="L34" s="728"/>
      <c r="M34" s="728"/>
      <c r="N34" s="728"/>
      <c r="O34" s="728"/>
      <c r="P34" s="728"/>
      <c r="Q34" s="728"/>
      <c r="R34" s="726"/>
      <c r="S34" s="594"/>
      <c r="T34" s="594"/>
      <c r="U34" s="594"/>
      <c r="V34" s="594"/>
      <c r="W34" s="594"/>
    </row>
    <row r="35" spans="1:23" s="620" customFormat="1" x14ac:dyDescent="0.2">
      <c r="A35" s="729"/>
      <c r="B35" s="729"/>
      <c r="C35" s="729"/>
      <c r="D35" s="721"/>
      <c r="E35" s="721"/>
      <c r="F35" s="721"/>
      <c r="G35" s="722"/>
      <c r="H35" s="728"/>
      <c r="I35" s="728"/>
      <c r="J35" s="728"/>
      <c r="K35" s="728"/>
      <c r="L35" s="728"/>
      <c r="M35" s="728"/>
      <c r="N35" s="728"/>
      <c r="O35" s="728"/>
      <c r="P35" s="728"/>
      <c r="Q35" s="728"/>
      <c r="R35" s="726"/>
      <c r="S35" s="594"/>
      <c r="T35" s="594"/>
      <c r="U35" s="594"/>
      <c r="V35" s="594"/>
      <c r="W35" s="594"/>
    </row>
    <row r="36" spans="1:23" s="620" customFormat="1" x14ac:dyDescent="0.2">
      <c r="A36" s="729"/>
      <c r="B36" s="729"/>
      <c r="C36" s="729"/>
      <c r="D36" s="721"/>
      <c r="E36" s="721"/>
      <c r="F36" s="721"/>
      <c r="G36" s="722"/>
      <c r="H36" s="728"/>
      <c r="I36" s="728"/>
      <c r="J36" s="728"/>
      <c r="K36" s="728"/>
      <c r="L36" s="728"/>
      <c r="M36" s="728"/>
      <c r="N36" s="728"/>
      <c r="O36" s="728"/>
      <c r="P36" s="728"/>
      <c r="Q36" s="728"/>
      <c r="R36" s="726"/>
      <c r="S36" s="594"/>
      <c r="T36" s="594"/>
      <c r="U36" s="594"/>
      <c r="V36" s="594"/>
      <c r="W36" s="594"/>
    </row>
    <row r="37" spans="1:23" s="620" customFormat="1" x14ac:dyDescent="0.2">
      <c r="A37" s="729"/>
      <c r="B37" s="729"/>
      <c r="C37" s="729"/>
      <c r="D37" s="721"/>
      <c r="E37" s="721"/>
      <c r="F37" s="721"/>
      <c r="G37" s="722"/>
      <c r="H37" s="728"/>
      <c r="I37" s="728"/>
      <c r="J37" s="728"/>
      <c r="K37" s="728"/>
      <c r="L37" s="728"/>
      <c r="M37" s="728"/>
      <c r="N37" s="728"/>
      <c r="O37" s="728"/>
      <c r="P37" s="728"/>
      <c r="Q37" s="728"/>
      <c r="R37" s="726"/>
      <c r="S37" s="594"/>
      <c r="T37" s="594"/>
      <c r="U37" s="594"/>
      <c r="V37" s="594"/>
      <c r="W37" s="594"/>
    </row>
    <row r="38" spans="1:23" s="620" customFormat="1" x14ac:dyDescent="0.2">
      <c r="A38" s="729"/>
      <c r="B38" s="729"/>
      <c r="C38" s="729"/>
      <c r="D38" s="721"/>
      <c r="E38" s="721"/>
      <c r="F38" s="721"/>
      <c r="G38" s="722"/>
      <c r="H38" s="728"/>
      <c r="I38" s="728"/>
      <c r="J38" s="728"/>
      <c r="K38" s="728"/>
      <c r="L38" s="728"/>
      <c r="M38" s="728"/>
      <c r="N38" s="728"/>
      <c r="O38" s="728"/>
      <c r="P38" s="728"/>
      <c r="Q38" s="728"/>
      <c r="R38" s="726"/>
      <c r="S38" s="594"/>
      <c r="T38" s="594"/>
      <c r="U38" s="594"/>
      <c r="V38" s="594"/>
      <c r="W38" s="594"/>
    </row>
    <row r="39" spans="1:23" s="620" customFormat="1" x14ac:dyDescent="0.2">
      <c r="A39" s="729"/>
      <c r="B39" s="729"/>
      <c r="C39" s="729"/>
      <c r="D39" s="721"/>
      <c r="E39" s="721"/>
      <c r="F39" s="721"/>
      <c r="G39" s="722"/>
      <c r="H39" s="728"/>
      <c r="I39" s="728"/>
      <c r="J39" s="728"/>
      <c r="K39" s="728"/>
      <c r="L39" s="728"/>
      <c r="M39" s="728"/>
      <c r="N39" s="728"/>
      <c r="O39" s="728"/>
      <c r="P39" s="728"/>
      <c r="Q39" s="728"/>
      <c r="R39" s="726"/>
      <c r="S39" s="594"/>
      <c r="T39" s="594"/>
      <c r="U39" s="594"/>
      <c r="V39" s="594"/>
      <c r="W39" s="594"/>
    </row>
    <row r="40" spans="1:23" s="620" customFormat="1" x14ac:dyDescent="0.2">
      <c r="A40" s="729"/>
      <c r="B40" s="729"/>
      <c r="C40" s="729"/>
      <c r="D40" s="721"/>
      <c r="E40" s="721"/>
      <c r="F40" s="721"/>
      <c r="G40" s="722"/>
      <c r="H40" s="728"/>
      <c r="I40" s="728"/>
      <c r="J40" s="728"/>
      <c r="K40" s="728"/>
      <c r="L40" s="728"/>
      <c r="M40" s="728"/>
      <c r="N40" s="728"/>
      <c r="O40" s="728"/>
      <c r="P40" s="728"/>
      <c r="Q40" s="728"/>
      <c r="R40" s="726"/>
      <c r="S40" s="594"/>
      <c r="T40" s="594"/>
      <c r="U40" s="594"/>
      <c r="V40" s="594"/>
      <c r="W40" s="594"/>
    </row>
    <row r="41" spans="1:23" s="620" customFormat="1" x14ac:dyDescent="0.2">
      <c r="A41" s="729"/>
      <c r="B41" s="729"/>
      <c r="C41" s="729"/>
      <c r="D41" s="721"/>
      <c r="E41" s="721"/>
      <c r="F41" s="721"/>
      <c r="G41" s="722"/>
      <c r="H41" s="728"/>
      <c r="I41" s="728"/>
      <c r="J41" s="728"/>
      <c r="K41" s="728"/>
      <c r="L41" s="728"/>
      <c r="M41" s="728"/>
      <c r="N41" s="728"/>
      <c r="O41" s="728"/>
      <c r="P41" s="728"/>
      <c r="Q41" s="728"/>
      <c r="R41" s="726"/>
      <c r="S41" s="594"/>
      <c r="T41" s="594"/>
      <c r="U41" s="594"/>
      <c r="V41" s="594"/>
      <c r="W41" s="594"/>
    </row>
    <row r="42" spans="1:23" s="620" customFormat="1" x14ac:dyDescent="0.2">
      <c r="A42" s="729"/>
      <c r="B42" s="729"/>
      <c r="C42" s="729"/>
      <c r="D42" s="721"/>
      <c r="E42" s="721"/>
      <c r="F42" s="721"/>
      <c r="G42" s="722"/>
      <c r="H42" s="728"/>
      <c r="I42" s="728"/>
      <c r="J42" s="728"/>
      <c r="K42" s="728"/>
      <c r="L42" s="728"/>
      <c r="M42" s="728"/>
      <c r="N42" s="728"/>
      <c r="O42" s="728"/>
      <c r="P42" s="728"/>
      <c r="Q42" s="728"/>
      <c r="R42" s="726"/>
      <c r="S42" s="594"/>
      <c r="T42" s="594"/>
      <c r="U42" s="594"/>
      <c r="V42" s="594"/>
      <c r="W42" s="594"/>
    </row>
    <row r="43" spans="1:23" s="620" customFormat="1" x14ac:dyDescent="0.2">
      <c r="A43" s="729"/>
      <c r="B43" s="729"/>
      <c r="C43" s="729"/>
      <c r="D43" s="721"/>
      <c r="E43" s="721"/>
      <c r="F43" s="721"/>
      <c r="G43" s="722"/>
      <c r="H43" s="728"/>
      <c r="I43" s="728"/>
      <c r="J43" s="728"/>
      <c r="K43" s="728"/>
      <c r="L43" s="728"/>
      <c r="M43" s="728"/>
      <c r="N43" s="728"/>
      <c r="O43" s="728"/>
      <c r="P43" s="728"/>
      <c r="Q43" s="728"/>
      <c r="R43" s="726"/>
      <c r="S43" s="594"/>
      <c r="T43" s="594"/>
      <c r="U43" s="594"/>
      <c r="V43" s="594"/>
      <c r="W43" s="594"/>
    </row>
    <row r="44" spans="1:23" s="620" customFormat="1" ht="13.5" thickBot="1" x14ac:dyDescent="0.25">
      <c r="A44" s="730" t="s">
        <v>501</v>
      </c>
      <c r="B44" s="731"/>
      <c r="C44" s="731"/>
      <c r="D44" s="721"/>
      <c r="E44" s="721"/>
      <c r="F44" s="721"/>
      <c r="G44" s="732"/>
      <c r="H44" s="728"/>
      <c r="I44" s="728"/>
      <c r="J44" s="728"/>
      <c r="K44" s="728"/>
      <c r="L44" s="728"/>
      <c r="M44" s="714"/>
      <c r="N44" s="728"/>
      <c r="O44" s="728"/>
      <c r="P44" s="728"/>
      <c r="Q44" s="728"/>
      <c r="R44" s="733"/>
      <c r="S44" s="594"/>
      <c r="T44" s="594"/>
      <c r="U44" s="594"/>
      <c r="V44" s="594"/>
      <c r="W44" s="594"/>
    </row>
    <row r="45" spans="1:23" s="620" customFormat="1" ht="13.5" thickBot="1" x14ac:dyDescent="0.25">
      <c r="A45" s="913" t="s">
        <v>10</v>
      </c>
      <c r="B45" s="914"/>
      <c r="C45" s="914"/>
      <c r="D45" s="914"/>
      <c r="E45" s="914"/>
      <c r="F45" s="914"/>
      <c r="G45" s="914"/>
      <c r="H45" s="914"/>
      <c r="I45" s="914"/>
      <c r="J45" s="914"/>
      <c r="K45" s="914"/>
      <c r="L45" s="914"/>
      <c r="M45" s="915"/>
      <c r="N45" s="915"/>
      <c r="O45" s="915"/>
      <c r="P45" s="915"/>
      <c r="Q45" s="915"/>
      <c r="R45" s="734"/>
      <c r="S45" s="594"/>
      <c r="T45" s="594"/>
      <c r="U45" s="594"/>
      <c r="V45" s="594"/>
      <c r="W45" s="594"/>
    </row>
    <row r="46" spans="1:23" s="620" customFormat="1" x14ac:dyDescent="0.2">
      <c r="A46" s="735"/>
      <c r="B46" s="736"/>
      <c r="C46" s="737"/>
      <c r="D46" s="736"/>
      <c r="E46" s="737"/>
      <c r="F46" s="736"/>
      <c r="G46" s="737"/>
      <c r="H46" s="737"/>
      <c r="I46" s="736"/>
      <c r="K46" s="737"/>
      <c r="L46" s="736"/>
      <c r="M46" s="738"/>
      <c r="N46" s="737"/>
      <c r="O46" s="738"/>
      <c r="P46" s="738"/>
      <c r="Q46" s="738"/>
      <c r="R46" s="739"/>
      <c r="S46" s="594"/>
      <c r="T46" s="594"/>
      <c r="U46" s="594"/>
      <c r="V46" s="594"/>
    </row>
    <row r="47" spans="1:23" s="620" customFormat="1" x14ac:dyDescent="0.2">
      <c r="A47" s="740"/>
      <c r="B47" s="741"/>
      <c r="C47" s="742"/>
      <c r="D47" s="741"/>
      <c r="E47" s="741"/>
      <c r="F47" s="741"/>
      <c r="G47" s="741"/>
      <c r="H47" s="741"/>
      <c r="I47" s="741"/>
      <c r="J47" s="741"/>
      <c r="K47" s="742"/>
      <c r="L47" s="741"/>
      <c r="M47" s="743"/>
      <c r="N47" s="743"/>
      <c r="O47" s="743"/>
      <c r="P47" s="743"/>
      <c r="Q47" s="743"/>
      <c r="R47" s="744"/>
      <c r="S47" s="594"/>
      <c r="T47" s="594"/>
      <c r="U47" s="594"/>
      <c r="V47" s="594"/>
    </row>
    <row r="48" spans="1:23" s="620" customFormat="1" x14ac:dyDescent="0.2">
      <c r="A48" s="740"/>
      <c r="B48" s="742" t="s">
        <v>499</v>
      </c>
      <c r="C48" s="741"/>
      <c r="D48" s="741"/>
      <c r="E48" s="741"/>
      <c r="F48" s="741"/>
      <c r="G48" s="742" t="s">
        <v>122</v>
      </c>
      <c r="H48" s="741"/>
      <c r="I48" s="741"/>
      <c r="J48" s="741"/>
      <c r="K48" s="741"/>
      <c r="L48" s="741"/>
      <c r="M48" s="743"/>
      <c r="N48" s="797" t="s">
        <v>526</v>
      </c>
      <c r="O48" s="743"/>
      <c r="P48" s="743"/>
      <c r="Q48" s="743"/>
      <c r="R48" s="744"/>
      <c r="S48" s="594"/>
      <c r="T48" s="594"/>
      <c r="U48" s="594"/>
      <c r="V48" s="594"/>
    </row>
    <row r="49" spans="1:22" s="620" customFormat="1" x14ac:dyDescent="0.2">
      <c r="A49" s="740"/>
      <c r="B49" s="741"/>
      <c r="C49" s="741"/>
      <c r="D49" s="741"/>
      <c r="E49" s="741"/>
      <c r="F49" s="741"/>
      <c r="G49" s="741"/>
      <c r="H49" s="741"/>
      <c r="I49" s="741"/>
      <c r="J49" s="741"/>
      <c r="K49" s="741"/>
      <c r="L49" s="741"/>
      <c r="M49" s="743"/>
      <c r="N49" s="743"/>
      <c r="O49" s="743"/>
      <c r="P49" s="743"/>
      <c r="Q49" s="743"/>
      <c r="R49" s="744"/>
      <c r="S49" s="594"/>
      <c r="T49" s="594"/>
      <c r="U49" s="594"/>
      <c r="V49" s="594"/>
    </row>
    <row r="50" spans="1:22" s="620" customFormat="1" x14ac:dyDescent="0.2">
      <c r="A50" s="740"/>
      <c r="B50" s="741"/>
      <c r="C50" s="741"/>
      <c r="D50" s="741"/>
      <c r="E50" s="741"/>
      <c r="F50" s="741"/>
      <c r="G50" s="741"/>
      <c r="H50" s="741"/>
      <c r="I50" s="741"/>
      <c r="J50" s="741"/>
      <c r="K50" s="741"/>
      <c r="L50" s="741"/>
      <c r="M50" s="743"/>
      <c r="N50" s="743"/>
      <c r="O50" s="743"/>
      <c r="P50" s="743"/>
      <c r="Q50" s="743"/>
      <c r="R50" s="744"/>
      <c r="S50" s="594"/>
      <c r="T50" s="594"/>
      <c r="U50" s="594"/>
      <c r="V50" s="594"/>
    </row>
    <row r="51" spans="1:22" s="620" customFormat="1" x14ac:dyDescent="0.2">
      <c r="A51" s="740"/>
      <c r="B51" s="741"/>
      <c r="C51" s="741"/>
      <c r="D51" s="741"/>
      <c r="E51" s="741"/>
      <c r="F51" s="741"/>
      <c r="G51" s="741"/>
      <c r="H51" s="741"/>
      <c r="I51" s="741"/>
      <c r="J51" s="741"/>
      <c r="K51" s="741"/>
      <c r="L51" s="741"/>
      <c r="M51" s="743"/>
      <c r="N51" s="743"/>
      <c r="O51" s="743"/>
      <c r="P51" s="743"/>
      <c r="Q51" s="743"/>
      <c r="R51" s="744"/>
      <c r="S51" s="594"/>
      <c r="T51" s="594"/>
      <c r="U51" s="594"/>
      <c r="V51" s="594"/>
    </row>
    <row r="52" spans="1:22" s="620" customFormat="1" x14ac:dyDescent="0.2">
      <c r="A52" s="740"/>
      <c r="B52" s="741"/>
      <c r="C52" s="741"/>
      <c r="D52" s="741"/>
      <c r="E52" s="741"/>
      <c r="F52" s="741"/>
      <c r="G52" s="741"/>
      <c r="H52" s="741"/>
      <c r="I52" s="741"/>
      <c r="J52" s="741"/>
      <c r="K52" s="741"/>
      <c r="L52" s="741"/>
      <c r="M52" s="743"/>
      <c r="N52" s="743"/>
      <c r="O52" s="743"/>
      <c r="P52" s="743"/>
      <c r="Q52" s="743"/>
      <c r="R52" s="744"/>
      <c r="S52" s="594"/>
      <c r="T52" s="594"/>
      <c r="U52" s="594"/>
      <c r="V52" s="594"/>
    </row>
    <row r="53" spans="1:22" s="620" customFormat="1" x14ac:dyDescent="0.2">
      <c r="A53" s="740"/>
      <c r="B53" s="741"/>
      <c r="C53" s="741"/>
      <c r="D53" s="741"/>
      <c r="E53" s="741"/>
      <c r="F53" s="741"/>
      <c r="G53" s="741"/>
      <c r="H53" s="741"/>
      <c r="I53" s="741"/>
      <c r="J53" s="741"/>
      <c r="K53" s="741"/>
      <c r="L53" s="741"/>
      <c r="M53" s="743"/>
      <c r="N53" s="743"/>
      <c r="O53" s="743"/>
      <c r="P53" s="743"/>
      <c r="Q53" s="743"/>
      <c r="R53" s="744"/>
      <c r="S53" s="594"/>
      <c r="T53" s="594"/>
      <c r="U53" s="594"/>
      <c r="V53" s="594"/>
    </row>
    <row r="54" spans="1:22" s="620" customFormat="1" x14ac:dyDescent="0.2">
      <c r="A54" s="740"/>
      <c r="B54" s="741"/>
      <c r="C54" s="741"/>
      <c r="D54" s="741"/>
      <c r="E54" s="741"/>
      <c r="F54" s="741"/>
      <c r="G54" s="741"/>
      <c r="H54" s="741"/>
      <c r="I54" s="741"/>
      <c r="J54" s="741"/>
      <c r="K54" s="741"/>
      <c r="L54" s="741"/>
      <c r="M54" s="743"/>
      <c r="N54" s="743"/>
      <c r="O54" s="743"/>
      <c r="P54" s="743"/>
      <c r="Q54" s="743"/>
      <c r="R54" s="744"/>
      <c r="S54" s="594"/>
      <c r="T54" s="594"/>
      <c r="U54" s="594"/>
      <c r="V54" s="594"/>
    </row>
    <row r="55" spans="1:22" s="620" customFormat="1" x14ac:dyDescent="0.2">
      <c r="A55" s="740"/>
      <c r="B55" s="741"/>
      <c r="C55" s="741"/>
      <c r="D55" s="741"/>
      <c r="E55" s="741"/>
      <c r="F55" s="741"/>
      <c r="G55" s="741"/>
      <c r="H55" s="741"/>
      <c r="I55" s="741"/>
      <c r="J55" s="741"/>
      <c r="K55" s="741"/>
      <c r="L55" s="741"/>
      <c r="M55" s="743"/>
      <c r="N55" s="743"/>
      <c r="O55" s="743"/>
      <c r="P55" s="743"/>
      <c r="Q55" s="743"/>
      <c r="R55" s="744"/>
      <c r="S55" s="594"/>
      <c r="T55" s="594"/>
      <c r="U55" s="594"/>
      <c r="V55" s="594"/>
    </row>
    <row r="56" spans="1:22" s="620" customFormat="1" x14ac:dyDescent="0.2">
      <c r="A56" s="740"/>
      <c r="B56" s="741"/>
      <c r="C56" s="741"/>
      <c r="D56" s="741"/>
      <c r="E56" s="741"/>
      <c r="F56" s="741"/>
      <c r="G56" s="741"/>
      <c r="H56" s="741"/>
      <c r="I56" s="741"/>
      <c r="J56" s="741"/>
      <c r="K56" s="741"/>
      <c r="L56" s="741"/>
      <c r="M56" s="743"/>
      <c r="N56" s="743"/>
      <c r="O56" s="743"/>
      <c r="P56" s="743"/>
      <c r="Q56" s="743"/>
      <c r="R56" s="744"/>
      <c r="S56" s="594"/>
      <c r="T56" s="594"/>
      <c r="U56" s="594"/>
      <c r="V56" s="594"/>
    </row>
    <row r="57" spans="1:22" s="620" customFormat="1" x14ac:dyDescent="0.2">
      <c r="A57" s="740"/>
      <c r="B57" s="741"/>
      <c r="C57" s="741"/>
      <c r="D57" s="741"/>
      <c r="E57" s="741"/>
      <c r="F57" s="741"/>
      <c r="G57" s="741"/>
      <c r="H57" s="741"/>
      <c r="I57" s="741"/>
      <c r="J57" s="741"/>
      <c r="K57" s="741"/>
      <c r="L57" s="741"/>
      <c r="M57" s="743"/>
      <c r="N57" s="743"/>
      <c r="O57" s="743"/>
      <c r="P57" s="743"/>
      <c r="Q57" s="743"/>
      <c r="R57" s="744"/>
      <c r="S57" s="594"/>
      <c r="T57" s="594"/>
      <c r="U57" s="594"/>
      <c r="V57" s="594"/>
    </row>
    <row r="58" spans="1:22" s="620" customFormat="1" x14ac:dyDescent="0.2">
      <c r="A58" s="740"/>
      <c r="B58" s="741"/>
      <c r="C58" s="741"/>
      <c r="D58" s="741"/>
      <c r="E58" s="741"/>
      <c r="F58" s="741"/>
      <c r="G58" s="741"/>
      <c r="H58" s="741"/>
      <c r="I58" s="741"/>
      <c r="J58" s="741"/>
      <c r="K58" s="741"/>
      <c r="L58" s="741"/>
      <c r="M58" s="743"/>
      <c r="N58" s="743"/>
      <c r="O58" s="743"/>
      <c r="P58" s="743"/>
      <c r="Q58" s="743"/>
      <c r="R58" s="744"/>
      <c r="S58" s="594"/>
      <c r="T58" s="594"/>
      <c r="U58" s="594"/>
      <c r="V58" s="594"/>
    </row>
    <row r="59" spans="1:22" s="620" customFormat="1" x14ac:dyDescent="0.2">
      <c r="A59" s="740"/>
      <c r="B59" s="741"/>
      <c r="C59" s="741"/>
      <c r="D59" s="741"/>
      <c r="E59" s="741"/>
      <c r="F59" s="741"/>
      <c r="G59" s="741"/>
      <c r="H59" s="741"/>
      <c r="I59" s="741"/>
      <c r="J59" s="741"/>
      <c r="K59" s="741"/>
      <c r="L59" s="741"/>
      <c r="M59" s="743"/>
      <c r="N59" s="743"/>
      <c r="O59" s="743"/>
      <c r="P59" s="743"/>
      <c r="Q59" s="743"/>
      <c r="R59" s="744"/>
      <c r="S59" s="594"/>
      <c r="T59" s="594"/>
      <c r="U59" s="594"/>
      <c r="V59" s="594"/>
    </row>
    <row r="60" spans="1:22" s="620" customFormat="1" x14ac:dyDescent="0.2">
      <c r="A60" s="740"/>
      <c r="B60" s="741"/>
      <c r="C60" s="741"/>
      <c r="D60" s="741"/>
      <c r="E60" s="741"/>
      <c r="F60" s="741"/>
      <c r="G60" s="741"/>
      <c r="H60" s="741"/>
      <c r="I60" s="741"/>
      <c r="J60" s="741"/>
      <c r="K60" s="741"/>
      <c r="L60" s="741"/>
      <c r="M60" s="743"/>
      <c r="N60" s="743"/>
      <c r="O60" s="743"/>
      <c r="P60" s="743"/>
      <c r="Q60" s="743"/>
      <c r="R60" s="744"/>
      <c r="S60" s="594"/>
      <c r="T60" s="594"/>
      <c r="U60" s="594"/>
      <c r="V60" s="594"/>
    </row>
    <row r="61" spans="1:22" s="620" customFormat="1" x14ac:dyDescent="0.2">
      <c r="A61" s="740"/>
      <c r="B61" s="741"/>
      <c r="C61" s="741"/>
      <c r="D61" s="741"/>
      <c r="E61" s="741"/>
      <c r="F61" s="741"/>
      <c r="G61" s="741"/>
      <c r="H61" s="741"/>
      <c r="I61" s="741"/>
      <c r="J61" s="741"/>
      <c r="K61" s="741"/>
      <c r="L61" s="741"/>
      <c r="M61" s="743"/>
      <c r="N61" s="743"/>
      <c r="O61" s="743"/>
      <c r="P61" s="743"/>
      <c r="Q61" s="743"/>
      <c r="R61" s="744"/>
      <c r="S61" s="594"/>
      <c r="T61" s="594"/>
      <c r="U61" s="594"/>
      <c r="V61" s="594"/>
    </row>
    <row r="62" spans="1:22" s="620" customFormat="1" ht="13.5" thickBot="1" x14ac:dyDescent="0.25">
      <c r="A62" s="745"/>
      <c r="B62" s="746"/>
      <c r="C62" s="746"/>
      <c r="D62" s="746"/>
      <c r="E62" s="746"/>
      <c r="F62" s="746"/>
      <c r="G62" s="746"/>
      <c r="H62" s="746"/>
      <c r="I62" s="746"/>
      <c r="J62" s="746"/>
      <c r="K62" s="746"/>
      <c r="L62" s="746"/>
      <c r="M62" s="747"/>
      <c r="N62" s="747"/>
      <c r="O62" s="747"/>
      <c r="P62" s="747"/>
      <c r="Q62" s="747"/>
      <c r="R62" s="748"/>
      <c r="S62" s="594"/>
      <c r="T62" s="594"/>
      <c r="U62" s="594"/>
      <c r="V62" s="594"/>
    </row>
    <row r="63" spans="1:22" s="620" customFormat="1" x14ac:dyDescent="0.2">
      <c r="A63" s="740"/>
      <c r="B63" s="741"/>
      <c r="C63" s="741"/>
      <c r="D63" s="741"/>
      <c r="E63" s="741"/>
      <c r="F63" s="741"/>
      <c r="G63" s="741"/>
      <c r="H63" s="741"/>
      <c r="I63" s="741"/>
      <c r="J63" s="741"/>
      <c r="K63" s="741"/>
      <c r="L63" s="741"/>
      <c r="M63" s="743"/>
      <c r="N63" s="743"/>
      <c r="O63" s="743"/>
      <c r="P63" s="743"/>
      <c r="Q63" s="743"/>
      <c r="R63" s="594"/>
      <c r="S63" s="594"/>
      <c r="T63" s="594"/>
      <c r="U63" s="594"/>
      <c r="V63" s="594"/>
    </row>
    <row r="64" spans="1:22" s="620" customFormat="1" x14ac:dyDescent="0.2">
      <c r="A64" s="740"/>
      <c r="B64" s="741"/>
      <c r="C64" s="741"/>
      <c r="D64" s="741"/>
      <c r="E64" s="741"/>
      <c r="F64" s="741"/>
      <c r="G64" s="741"/>
      <c r="H64" s="741"/>
      <c r="I64" s="741"/>
      <c r="J64" s="741"/>
      <c r="K64" s="741"/>
      <c r="L64" s="741"/>
      <c r="M64" s="743"/>
      <c r="N64" s="743"/>
      <c r="O64" s="743"/>
      <c r="P64" s="743"/>
      <c r="Q64" s="743"/>
      <c r="R64" s="594"/>
      <c r="S64" s="594"/>
      <c r="T64" s="594"/>
      <c r="U64" s="594"/>
      <c r="V64" s="594"/>
    </row>
    <row r="65" spans="1:22" s="620" customFormat="1" x14ac:dyDescent="0.2">
      <c r="A65" s="740"/>
      <c r="B65" s="741"/>
      <c r="C65" s="741"/>
      <c r="D65" s="741"/>
      <c r="E65" s="741"/>
      <c r="F65" s="741"/>
      <c r="G65" s="741"/>
      <c r="H65" s="741"/>
      <c r="I65" s="741"/>
      <c r="J65" s="741"/>
      <c r="K65" s="741"/>
      <c r="L65" s="741"/>
      <c r="M65" s="743"/>
      <c r="N65" s="743"/>
      <c r="O65" s="743"/>
      <c r="P65" s="743"/>
      <c r="Q65" s="743"/>
      <c r="R65" s="594"/>
      <c r="S65" s="594"/>
      <c r="T65" s="594"/>
      <c r="U65" s="594"/>
      <c r="V65" s="594"/>
    </row>
    <row r="66" spans="1:22" s="620" customFormat="1" x14ac:dyDescent="0.2">
      <c r="A66" s="740"/>
      <c r="B66" s="741"/>
      <c r="C66" s="741"/>
      <c r="D66" s="741"/>
      <c r="E66" s="741"/>
      <c r="F66" s="741"/>
      <c r="G66" s="741"/>
      <c r="H66" s="741"/>
      <c r="I66" s="741"/>
      <c r="J66" s="741"/>
      <c r="K66" s="741"/>
      <c r="L66" s="741"/>
      <c r="M66" s="743"/>
      <c r="N66" s="743"/>
      <c r="O66" s="743"/>
      <c r="P66" s="743"/>
      <c r="Q66" s="743"/>
      <c r="R66" s="594"/>
      <c r="S66" s="594"/>
      <c r="T66" s="594"/>
      <c r="U66" s="594"/>
      <c r="V66" s="594"/>
    </row>
    <row r="67" spans="1:22" s="620" customFormat="1" x14ac:dyDescent="0.2">
      <c r="A67" s="740"/>
      <c r="B67" s="741"/>
      <c r="C67" s="741"/>
      <c r="D67" s="741"/>
      <c r="E67" s="741"/>
      <c r="F67" s="741"/>
      <c r="G67" s="741"/>
      <c r="H67" s="741"/>
      <c r="I67" s="741"/>
      <c r="J67" s="741"/>
      <c r="K67" s="741"/>
      <c r="L67" s="741"/>
      <c r="M67" s="743"/>
      <c r="N67" s="743"/>
      <c r="O67" s="743"/>
      <c r="P67" s="743"/>
      <c r="Q67" s="743"/>
      <c r="R67" s="594"/>
      <c r="S67" s="594"/>
      <c r="T67" s="594"/>
      <c r="U67" s="594"/>
      <c r="V67" s="594"/>
    </row>
    <row r="68" spans="1:22" s="620" customFormat="1" x14ac:dyDescent="0.2">
      <c r="A68" s="740"/>
      <c r="B68" s="741"/>
      <c r="C68" s="741"/>
      <c r="D68" s="741"/>
      <c r="E68" s="741"/>
      <c r="F68" s="741"/>
      <c r="G68" s="741"/>
      <c r="H68" s="741"/>
      <c r="I68" s="741"/>
      <c r="J68" s="741"/>
      <c r="K68" s="741"/>
      <c r="L68" s="741"/>
      <c r="M68" s="743"/>
      <c r="N68" s="743"/>
      <c r="O68" s="743"/>
      <c r="P68" s="743"/>
      <c r="Q68" s="743"/>
      <c r="R68" s="594"/>
      <c r="S68" s="594"/>
      <c r="T68" s="594"/>
      <c r="U68" s="594"/>
      <c r="V68" s="594"/>
    </row>
    <row r="69" spans="1:22" s="620" customFormat="1" x14ac:dyDescent="0.2">
      <c r="A69" s="740"/>
      <c r="B69" s="741"/>
      <c r="C69" s="741"/>
      <c r="D69" s="741"/>
      <c r="E69" s="741"/>
      <c r="F69" s="741"/>
      <c r="G69" s="741"/>
      <c r="H69" s="741"/>
      <c r="I69" s="741"/>
      <c r="J69" s="741"/>
      <c r="K69" s="741"/>
      <c r="L69" s="741"/>
      <c r="M69" s="743"/>
      <c r="N69" s="743"/>
      <c r="O69" s="743"/>
      <c r="P69" s="743"/>
      <c r="Q69" s="743"/>
      <c r="R69" s="594"/>
      <c r="S69" s="594"/>
      <c r="T69" s="594"/>
      <c r="U69" s="594"/>
      <c r="V69" s="594"/>
    </row>
    <row r="70" spans="1:22" s="620" customFormat="1" x14ac:dyDescent="0.2">
      <c r="A70" s="740"/>
      <c r="B70" s="741"/>
      <c r="C70" s="741"/>
      <c r="D70" s="741"/>
      <c r="E70" s="741"/>
      <c r="F70" s="741"/>
      <c r="G70" s="741"/>
      <c r="H70" s="741"/>
      <c r="I70" s="741"/>
      <c r="J70" s="741"/>
      <c r="K70" s="741"/>
      <c r="L70" s="741"/>
      <c r="M70" s="743"/>
      <c r="N70" s="743"/>
      <c r="O70" s="743"/>
      <c r="P70" s="743"/>
      <c r="Q70" s="743"/>
      <c r="R70" s="594"/>
      <c r="S70" s="594"/>
      <c r="T70" s="594"/>
      <c r="U70" s="594"/>
      <c r="V70" s="594"/>
    </row>
    <row r="71" spans="1:22" s="620" customFormat="1" x14ac:dyDescent="0.2">
      <c r="A71" s="740"/>
      <c r="B71" s="741"/>
      <c r="C71" s="741"/>
      <c r="D71" s="741"/>
      <c r="E71" s="741"/>
      <c r="F71" s="741"/>
      <c r="G71" s="741"/>
      <c r="H71" s="741"/>
      <c r="I71" s="741"/>
      <c r="J71" s="741"/>
      <c r="K71" s="741"/>
      <c r="L71" s="741"/>
      <c r="M71" s="743"/>
      <c r="N71" s="743"/>
      <c r="O71" s="743"/>
      <c r="P71" s="743"/>
      <c r="Q71" s="743"/>
      <c r="R71" s="594"/>
      <c r="S71" s="594"/>
      <c r="T71" s="594"/>
      <c r="U71" s="594"/>
      <c r="V71" s="594"/>
    </row>
    <row r="72" spans="1:22" s="620" customFormat="1" x14ac:dyDescent="0.2">
      <c r="A72" s="740"/>
      <c r="B72" s="741"/>
      <c r="C72" s="741"/>
      <c r="D72" s="741"/>
      <c r="E72" s="741"/>
      <c r="F72" s="741"/>
      <c r="G72" s="741"/>
      <c r="H72" s="741"/>
      <c r="I72" s="741"/>
      <c r="J72" s="741"/>
      <c r="K72" s="741"/>
      <c r="L72" s="741"/>
      <c r="M72" s="743"/>
      <c r="N72" s="743"/>
      <c r="O72" s="743"/>
      <c r="P72" s="743"/>
      <c r="Q72" s="743"/>
      <c r="R72" s="594"/>
      <c r="S72" s="594"/>
      <c r="T72" s="594"/>
      <c r="U72" s="594"/>
      <c r="V72" s="594"/>
    </row>
    <row r="73" spans="1:22" s="620" customFormat="1" hidden="1" x14ac:dyDescent="0.2">
      <c r="A73" s="749" t="s">
        <v>159</v>
      </c>
      <c r="B73" s="750"/>
      <c r="C73" s="750"/>
      <c r="D73" s="750"/>
      <c r="E73" s="750"/>
      <c r="F73" s="750"/>
      <c r="G73" s="750"/>
      <c r="H73" s="750"/>
      <c r="I73" s="750"/>
      <c r="J73" s="750"/>
      <c r="K73" s="750"/>
      <c r="L73" s="750"/>
      <c r="M73" s="751"/>
      <c r="N73" s="751"/>
      <c r="O73" s="751"/>
      <c r="P73" s="751"/>
      <c r="Q73" s="751"/>
      <c r="R73" s="594"/>
      <c r="S73" s="594"/>
      <c r="T73" s="594"/>
      <c r="U73" s="594"/>
      <c r="V73" s="594"/>
    </row>
    <row r="74" spans="1:22" s="611" customFormat="1" hidden="1" x14ac:dyDescent="0.2">
      <c r="A74" s="752" t="s">
        <v>160</v>
      </c>
      <c r="B74" s="753"/>
      <c r="C74" s="753"/>
      <c r="D74" s="753"/>
      <c r="E74" s="753"/>
      <c r="F74" s="753"/>
      <c r="G74" s="753"/>
      <c r="H74" s="753"/>
      <c r="I74" s="753"/>
      <c r="J74" s="753"/>
      <c r="K74" s="753"/>
      <c r="L74" s="753"/>
      <c r="M74" s="753"/>
      <c r="N74" s="753"/>
      <c r="O74" s="753"/>
      <c r="P74" s="754"/>
      <c r="Q74" s="754"/>
      <c r="R74" s="755"/>
      <c r="S74" s="755"/>
      <c r="T74" s="755"/>
      <c r="U74" s="755"/>
      <c r="V74" s="755"/>
    </row>
    <row r="75" spans="1:22" s="620" customFormat="1" hidden="1" x14ac:dyDescent="0.2">
      <c r="B75" s="756"/>
      <c r="C75" s="627"/>
      <c r="D75" s="756"/>
      <c r="E75" s="756"/>
      <c r="F75" s="756"/>
      <c r="G75" s="756"/>
      <c r="H75" s="756"/>
      <c r="I75" s="756"/>
      <c r="J75" s="756"/>
      <c r="K75" s="756"/>
      <c r="L75" s="756"/>
      <c r="M75" s="756"/>
      <c r="N75" s="756"/>
      <c r="O75" s="756"/>
      <c r="P75" s="752"/>
      <c r="Q75" s="752"/>
      <c r="R75" s="594"/>
      <c r="S75" s="594"/>
      <c r="T75" s="594"/>
      <c r="U75" s="594"/>
      <c r="V75" s="594"/>
    </row>
    <row r="76" spans="1:22" s="620" customFormat="1" hidden="1" x14ac:dyDescent="0.2">
      <c r="A76" s="752"/>
      <c r="B76" s="897" t="s">
        <v>161</v>
      </c>
      <c r="C76" s="899"/>
      <c r="D76" s="897" t="s">
        <v>162</v>
      </c>
      <c r="E76" s="899"/>
      <c r="F76" s="897" t="s">
        <v>163</v>
      </c>
      <c r="G76" s="899"/>
      <c r="H76" s="897" t="s">
        <v>164</v>
      </c>
      <c r="I76" s="897"/>
      <c r="J76" s="899"/>
      <c r="K76" s="897" t="s">
        <v>165</v>
      </c>
      <c r="L76" s="899"/>
      <c r="M76" s="897" t="s">
        <v>166</v>
      </c>
      <c r="N76" s="899"/>
      <c r="O76" s="897" t="s">
        <v>167</v>
      </c>
      <c r="P76" s="898"/>
      <c r="Q76" s="897" t="s">
        <v>168</v>
      </c>
      <c r="R76" s="898"/>
      <c r="S76" s="757" t="s">
        <v>169</v>
      </c>
      <c r="U76" s="594"/>
      <c r="V76" s="594"/>
    </row>
    <row r="77" spans="1:22" s="620" customFormat="1" hidden="1" x14ac:dyDescent="0.2">
      <c r="A77" s="758" t="s">
        <v>6</v>
      </c>
      <c r="B77" s="856" t="s">
        <v>170</v>
      </c>
      <c r="C77" s="856" t="s">
        <v>171</v>
      </c>
      <c r="D77" s="856" t="s">
        <v>170</v>
      </c>
      <c r="E77" s="856" t="s">
        <v>171</v>
      </c>
      <c r="F77" s="856" t="s">
        <v>170</v>
      </c>
      <c r="G77" s="856" t="s">
        <v>171</v>
      </c>
      <c r="H77" s="856" t="s">
        <v>170</v>
      </c>
      <c r="I77" s="856"/>
      <c r="J77" s="856" t="s">
        <v>171</v>
      </c>
      <c r="K77" s="856" t="s">
        <v>170</v>
      </c>
      <c r="L77" s="856" t="s">
        <v>171</v>
      </c>
      <c r="M77" s="856" t="s">
        <v>170</v>
      </c>
      <c r="N77" s="856" t="s">
        <v>171</v>
      </c>
      <c r="O77" s="856" t="s">
        <v>170</v>
      </c>
      <c r="P77" s="856" t="s">
        <v>171</v>
      </c>
      <c r="Q77" s="856" t="s">
        <v>170</v>
      </c>
      <c r="R77" s="856" t="s">
        <v>171</v>
      </c>
      <c r="S77" s="759" t="s">
        <v>172</v>
      </c>
    </row>
    <row r="78" spans="1:22" s="620" customFormat="1" hidden="1" x14ac:dyDescent="0.2">
      <c r="A78" s="627" t="str">
        <f>+H16</f>
        <v>--</v>
      </c>
      <c r="B78" s="760"/>
      <c r="C78" s="761"/>
      <c r="D78" s="762"/>
      <c r="E78" s="761">
        <v>1</v>
      </c>
      <c r="F78" s="762"/>
      <c r="G78" s="761">
        <v>1</v>
      </c>
      <c r="H78" s="762"/>
      <c r="I78" s="763"/>
      <c r="J78" s="761">
        <v>1</v>
      </c>
      <c r="K78" s="762"/>
      <c r="L78" s="761">
        <v>1</v>
      </c>
      <c r="M78" s="762"/>
      <c r="N78" s="761">
        <v>1</v>
      </c>
      <c r="O78" s="762"/>
      <c r="P78" s="761">
        <v>1</v>
      </c>
      <c r="Q78" s="762"/>
      <c r="R78" s="761">
        <v>1</v>
      </c>
      <c r="S78" s="764">
        <f t="shared" ref="S78:S86" si="4">(B78*C78+D78*E78+F78*G78+H78*J78+K78*L78+M78*N78+O78*P78+Q78*R78)</f>
        <v>0</v>
      </c>
    </row>
    <row r="79" spans="1:22" s="620" customFormat="1" hidden="1" x14ac:dyDescent="0.2">
      <c r="A79" s="627" t="str">
        <f>+J16</f>
        <v>--</v>
      </c>
      <c r="B79" s="760">
        <v>4</v>
      </c>
      <c r="C79" s="761">
        <v>0.75700000000000001</v>
      </c>
      <c r="D79" s="765"/>
      <c r="E79" s="761">
        <v>1</v>
      </c>
      <c r="F79" s="765"/>
      <c r="G79" s="761">
        <v>1</v>
      </c>
      <c r="H79" s="765"/>
      <c r="I79" s="763"/>
      <c r="J79" s="761">
        <v>1</v>
      </c>
      <c r="K79" s="765"/>
      <c r="L79" s="761">
        <v>1</v>
      </c>
      <c r="M79" s="765"/>
      <c r="N79" s="761">
        <v>1</v>
      </c>
      <c r="O79" s="765"/>
      <c r="P79" s="761">
        <v>1</v>
      </c>
      <c r="Q79" s="765"/>
      <c r="R79" s="761">
        <v>1</v>
      </c>
      <c r="S79" s="766">
        <f t="shared" si="4"/>
        <v>3.028</v>
      </c>
    </row>
    <row r="80" spans="1:22" s="620" customFormat="1" hidden="1" x14ac:dyDescent="0.2">
      <c r="A80" s="627" t="str">
        <f>+K16</f>
        <v>--</v>
      </c>
      <c r="B80" s="760">
        <v>4.0494907407407403</v>
      </c>
      <c r="C80" s="761">
        <v>0.94</v>
      </c>
      <c r="D80" s="765"/>
      <c r="E80" s="761">
        <v>1</v>
      </c>
      <c r="F80" s="765"/>
      <c r="G80" s="761">
        <v>1</v>
      </c>
      <c r="H80" s="765"/>
      <c r="I80" s="763"/>
      <c r="J80" s="761">
        <v>1</v>
      </c>
      <c r="K80" s="765"/>
      <c r="L80" s="761">
        <v>1</v>
      </c>
      <c r="M80" s="765"/>
      <c r="N80" s="761">
        <v>1</v>
      </c>
      <c r="O80" s="765"/>
      <c r="P80" s="761">
        <v>1</v>
      </c>
      <c r="Q80" s="765"/>
      <c r="R80" s="761">
        <v>1</v>
      </c>
      <c r="S80" s="766">
        <f t="shared" si="4"/>
        <v>3.8065212962962955</v>
      </c>
    </row>
    <row r="81" spans="1:22" s="620" customFormat="1" hidden="1" x14ac:dyDescent="0.2">
      <c r="A81" s="627" t="str">
        <f>+L16</f>
        <v>--</v>
      </c>
      <c r="B81" s="760">
        <v>4.5873819444444441</v>
      </c>
      <c r="C81" s="761">
        <v>0.94</v>
      </c>
      <c r="D81" s="765"/>
      <c r="E81" s="761">
        <v>1</v>
      </c>
      <c r="F81" s="765"/>
      <c r="G81" s="761">
        <v>1</v>
      </c>
      <c r="H81" s="765"/>
      <c r="I81" s="763"/>
      <c r="J81" s="761">
        <v>1</v>
      </c>
      <c r="K81" s="765"/>
      <c r="L81" s="761">
        <v>1</v>
      </c>
      <c r="M81" s="765"/>
      <c r="N81" s="761">
        <v>1</v>
      </c>
      <c r="O81" s="765"/>
      <c r="P81" s="761">
        <v>1</v>
      </c>
      <c r="Q81" s="765"/>
      <c r="R81" s="761">
        <v>1</v>
      </c>
      <c r="S81" s="766">
        <f t="shared" si="4"/>
        <v>4.3121390277777776</v>
      </c>
    </row>
    <row r="82" spans="1:22" s="620" customFormat="1" hidden="1" x14ac:dyDescent="0.2">
      <c r="A82" s="627" t="str">
        <f>+M16</f>
        <v>--</v>
      </c>
      <c r="B82" s="760">
        <v>5.1539166666666656</v>
      </c>
      <c r="C82" s="761">
        <v>0.94</v>
      </c>
      <c r="D82" s="765"/>
      <c r="E82" s="761">
        <v>1</v>
      </c>
      <c r="F82" s="765"/>
      <c r="G82" s="761">
        <v>1</v>
      </c>
      <c r="H82" s="765"/>
      <c r="I82" s="763"/>
      <c r="J82" s="761">
        <v>1</v>
      </c>
      <c r="K82" s="765"/>
      <c r="L82" s="761">
        <v>1</v>
      </c>
      <c r="M82" s="765"/>
      <c r="N82" s="761">
        <v>1</v>
      </c>
      <c r="O82" s="765"/>
      <c r="P82" s="761">
        <v>1</v>
      </c>
      <c r="Q82" s="765"/>
      <c r="R82" s="761">
        <v>1</v>
      </c>
      <c r="S82" s="766">
        <f t="shared" si="4"/>
        <v>4.8446816666666654</v>
      </c>
    </row>
    <row r="83" spans="1:22" s="620" customFormat="1" hidden="1" x14ac:dyDescent="0.2">
      <c r="A83" s="627" t="str">
        <f>+N16</f>
        <v>--</v>
      </c>
      <c r="B83" s="760">
        <v>5.5806412037037019</v>
      </c>
      <c r="C83" s="761">
        <v>0.91</v>
      </c>
      <c r="D83" s="765"/>
      <c r="E83" s="761">
        <v>1</v>
      </c>
      <c r="F83" s="765"/>
      <c r="G83" s="761">
        <v>1</v>
      </c>
      <c r="H83" s="765"/>
      <c r="I83" s="763"/>
      <c r="J83" s="761">
        <v>1</v>
      </c>
      <c r="K83" s="765"/>
      <c r="L83" s="761">
        <v>1</v>
      </c>
      <c r="M83" s="765"/>
      <c r="N83" s="761">
        <v>1</v>
      </c>
      <c r="O83" s="765"/>
      <c r="P83" s="761">
        <v>1</v>
      </c>
      <c r="Q83" s="765"/>
      <c r="R83" s="761">
        <v>1</v>
      </c>
      <c r="S83" s="766">
        <f t="shared" si="4"/>
        <v>5.0783834953703693</v>
      </c>
    </row>
    <row r="84" spans="1:22" s="620" customFormat="1" hidden="1" x14ac:dyDescent="0.2">
      <c r="A84" s="627" t="str">
        <f>+O16</f>
        <v>--</v>
      </c>
      <c r="B84" s="760"/>
      <c r="C84" s="761"/>
      <c r="D84" s="765"/>
      <c r="E84" s="761">
        <v>1</v>
      </c>
      <c r="F84" s="765"/>
      <c r="G84" s="761">
        <v>1</v>
      </c>
      <c r="H84" s="765"/>
      <c r="I84" s="763"/>
      <c r="J84" s="761">
        <v>1</v>
      </c>
      <c r="K84" s="765"/>
      <c r="L84" s="761">
        <v>1</v>
      </c>
      <c r="M84" s="765"/>
      <c r="N84" s="761">
        <v>1</v>
      </c>
      <c r="O84" s="765"/>
      <c r="P84" s="761">
        <v>1</v>
      </c>
      <c r="Q84" s="765"/>
      <c r="R84" s="761">
        <v>1</v>
      </c>
      <c r="S84" s="766">
        <f t="shared" si="4"/>
        <v>0</v>
      </c>
    </row>
    <row r="85" spans="1:22" s="620" customFormat="1" hidden="1" x14ac:dyDescent="0.2">
      <c r="A85" s="648" t="str">
        <f>Q16</f>
        <v>--</v>
      </c>
      <c r="B85" s="760"/>
      <c r="C85" s="761"/>
      <c r="D85" s="765"/>
      <c r="E85" s="761">
        <v>1</v>
      </c>
      <c r="F85" s="765"/>
      <c r="G85" s="761">
        <v>1</v>
      </c>
      <c r="H85" s="765"/>
      <c r="I85" s="763"/>
      <c r="J85" s="761">
        <v>1</v>
      </c>
      <c r="K85" s="765"/>
      <c r="L85" s="761">
        <v>1</v>
      </c>
      <c r="M85" s="765"/>
      <c r="N85" s="761">
        <v>1</v>
      </c>
      <c r="O85" s="765"/>
      <c r="P85" s="761">
        <v>1</v>
      </c>
      <c r="Q85" s="765"/>
      <c r="R85" s="761">
        <v>1</v>
      </c>
      <c r="S85" s="766">
        <f t="shared" si="4"/>
        <v>0</v>
      </c>
    </row>
    <row r="86" spans="1:22" s="620" customFormat="1" hidden="1" x14ac:dyDescent="0.2">
      <c r="A86" s="856" t="str">
        <f>R16</f>
        <v>--</v>
      </c>
      <c r="B86" s="767"/>
      <c r="C86" s="768"/>
      <c r="D86" s="769"/>
      <c r="E86" s="770">
        <v>1</v>
      </c>
      <c r="F86" s="769"/>
      <c r="G86" s="770">
        <v>1</v>
      </c>
      <c r="H86" s="769"/>
      <c r="I86" s="767"/>
      <c r="J86" s="770">
        <v>1</v>
      </c>
      <c r="K86" s="769"/>
      <c r="L86" s="770">
        <v>1</v>
      </c>
      <c r="M86" s="769"/>
      <c r="N86" s="771">
        <v>1</v>
      </c>
      <c r="O86" s="769"/>
      <c r="P86" s="770">
        <v>1</v>
      </c>
      <c r="Q86" s="769"/>
      <c r="R86" s="770">
        <v>1</v>
      </c>
      <c r="S86" s="772">
        <f t="shared" si="4"/>
        <v>0</v>
      </c>
      <c r="U86" s="594"/>
      <c r="V86" s="594"/>
    </row>
    <row r="87" spans="1:22" s="620" customFormat="1" hidden="1" x14ac:dyDescent="0.2">
      <c r="A87" s="594"/>
      <c r="B87" s="594"/>
      <c r="C87" s="594"/>
      <c r="D87" s="594"/>
      <c r="E87" s="594"/>
      <c r="F87" s="594"/>
      <c r="G87" s="594"/>
      <c r="H87" s="594"/>
      <c r="I87" s="594"/>
      <c r="J87" s="594"/>
      <c r="K87" s="594"/>
      <c r="L87" s="594"/>
      <c r="M87" s="594"/>
      <c r="Q87" s="594"/>
      <c r="R87" s="594"/>
      <c r="S87" s="594"/>
      <c r="T87" s="594"/>
      <c r="U87" s="594"/>
      <c r="V87" s="594"/>
    </row>
    <row r="88" spans="1:22" s="620" customFormat="1" hidden="1" x14ac:dyDescent="0.2">
      <c r="A88" s="594" t="s">
        <v>173</v>
      </c>
      <c r="B88" s="594"/>
      <c r="C88" s="594"/>
      <c r="D88" s="594"/>
      <c r="E88" s="594"/>
      <c r="F88" s="594"/>
      <c r="G88" s="594"/>
      <c r="H88" s="594"/>
      <c r="I88" s="594"/>
      <c r="J88" s="594"/>
      <c r="K88" s="594"/>
      <c r="L88" s="594"/>
      <c r="M88" s="594"/>
      <c r="Q88" s="594"/>
      <c r="R88" s="594"/>
      <c r="S88" s="594"/>
      <c r="T88" s="594"/>
      <c r="U88" s="594"/>
      <c r="V88" s="594"/>
    </row>
    <row r="89" spans="1:22" s="620" customFormat="1" hidden="1" x14ac:dyDescent="0.2">
      <c r="A89" s="594"/>
      <c r="B89" s="594" t="s">
        <v>174</v>
      </c>
      <c r="C89" s="594"/>
      <c r="D89" s="594"/>
      <c r="E89" s="594"/>
      <c r="F89" s="594"/>
      <c r="G89" s="594"/>
      <c r="H89" s="594"/>
      <c r="I89" s="594"/>
      <c r="J89" s="594"/>
      <c r="K89" s="594"/>
      <c r="L89" s="594"/>
      <c r="M89" s="594"/>
      <c r="Q89" s="594"/>
      <c r="R89" s="594"/>
      <c r="S89" s="594"/>
      <c r="T89" s="594"/>
      <c r="U89" s="594"/>
      <c r="V89" s="594"/>
    </row>
    <row r="90" spans="1:22" s="620" customFormat="1" hidden="1" x14ac:dyDescent="0.2">
      <c r="A90" s="594"/>
      <c r="B90" s="594"/>
      <c r="C90" s="594"/>
      <c r="D90" s="594"/>
      <c r="E90" s="594"/>
      <c r="F90" s="594"/>
      <c r="G90" s="594"/>
      <c r="H90" s="594"/>
      <c r="I90" s="594"/>
      <c r="J90" s="594"/>
      <c r="K90" s="594"/>
      <c r="L90" s="594"/>
      <c r="M90" s="594"/>
      <c r="Q90" s="594"/>
      <c r="R90" s="594"/>
      <c r="S90" s="594"/>
      <c r="T90" s="594"/>
      <c r="U90" s="594"/>
      <c r="V90" s="594"/>
    </row>
    <row r="91" spans="1:22" s="620" customFormat="1" hidden="1" x14ac:dyDescent="0.2">
      <c r="A91" s="594"/>
      <c r="B91" s="594"/>
      <c r="C91" s="594"/>
      <c r="D91" s="594"/>
      <c r="E91" s="594"/>
      <c r="F91" s="594"/>
      <c r="G91" s="594"/>
      <c r="H91" s="594"/>
      <c r="I91" s="594"/>
      <c r="J91" s="594"/>
      <c r="K91" s="594"/>
      <c r="L91" s="594"/>
      <c r="M91" s="594"/>
      <c r="Q91" s="594"/>
      <c r="R91" s="594"/>
      <c r="S91" s="594"/>
      <c r="T91" s="594"/>
      <c r="U91" s="594"/>
      <c r="V91" s="594"/>
    </row>
    <row r="92" spans="1:22" s="620" customFormat="1" hidden="1" x14ac:dyDescent="0.2">
      <c r="A92" s="594"/>
      <c r="B92" s="594"/>
      <c r="C92" s="594"/>
      <c r="D92" s="594"/>
      <c r="E92" s="594"/>
      <c r="F92" s="594"/>
      <c r="G92" s="594"/>
      <c r="H92" s="594"/>
      <c r="I92" s="594"/>
      <c r="J92" s="594"/>
      <c r="K92" s="594"/>
      <c r="L92" s="594"/>
      <c r="M92" s="594"/>
      <c r="Q92" s="594"/>
      <c r="R92" s="594"/>
      <c r="S92" s="594"/>
      <c r="T92" s="594"/>
      <c r="U92" s="594"/>
      <c r="V92" s="594"/>
    </row>
    <row r="93" spans="1:22" s="620" customFormat="1" hidden="1" x14ac:dyDescent="0.2">
      <c r="A93" s="594"/>
      <c r="B93" s="594"/>
      <c r="C93" s="594"/>
      <c r="D93" s="594"/>
      <c r="E93" s="594"/>
      <c r="F93" s="594"/>
      <c r="G93" s="594"/>
      <c r="H93" s="594"/>
      <c r="I93" s="594"/>
      <c r="J93" s="594"/>
      <c r="K93" s="594"/>
      <c r="L93" s="594"/>
      <c r="M93" s="594"/>
      <c r="Q93" s="594"/>
      <c r="R93" s="594"/>
      <c r="S93" s="594"/>
      <c r="T93" s="594"/>
      <c r="U93" s="594"/>
      <c r="V93" s="594"/>
    </row>
    <row r="94" spans="1:22" s="620" customFormat="1" hidden="1" x14ac:dyDescent="0.2">
      <c r="A94" s="594"/>
      <c r="B94" s="594"/>
      <c r="C94" s="594"/>
      <c r="D94" s="594"/>
      <c r="E94" s="594"/>
      <c r="F94" s="594"/>
      <c r="G94" s="594"/>
      <c r="H94" s="594"/>
      <c r="I94" s="594"/>
      <c r="J94" s="594"/>
      <c r="K94" s="594"/>
      <c r="L94" s="594"/>
      <c r="M94" s="594"/>
      <c r="Q94" s="594"/>
      <c r="R94" s="594"/>
      <c r="S94" s="594"/>
      <c r="T94" s="594"/>
      <c r="U94" s="594"/>
      <c r="V94" s="594"/>
    </row>
    <row r="95" spans="1:22" s="620" customFormat="1" hidden="1" x14ac:dyDescent="0.2">
      <c r="A95" s="594"/>
      <c r="B95" s="594"/>
      <c r="C95" s="594"/>
      <c r="D95" s="594"/>
      <c r="E95" s="594"/>
      <c r="F95" s="594"/>
      <c r="G95" s="594"/>
      <c r="H95" s="594"/>
      <c r="I95" s="594"/>
      <c r="J95" s="594"/>
      <c r="K95" s="594"/>
      <c r="L95" s="594"/>
      <c r="M95" s="594"/>
      <c r="Q95" s="594"/>
      <c r="R95" s="594"/>
      <c r="S95" s="594"/>
      <c r="T95" s="594"/>
      <c r="U95" s="594"/>
      <c r="V95" s="594"/>
    </row>
    <row r="96" spans="1:22" s="620" customFormat="1" hidden="1" x14ac:dyDescent="0.2">
      <c r="A96" s="594"/>
      <c r="B96" s="594"/>
      <c r="C96" s="594"/>
      <c r="D96" s="594"/>
      <c r="E96" s="594"/>
      <c r="F96" s="594"/>
      <c r="G96" s="594"/>
      <c r="H96" s="594"/>
      <c r="I96" s="594"/>
      <c r="J96" s="594"/>
      <c r="K96" s="594"/>
      <c r="L96" s="594"/>
      <c r="M96" s="594"/>
      <c r="Q96" s="594"/>
      <c r="R96" s="594"/>
      <c r="S96" s="594"/>
      <c r="T96" s="594"/>
      <c r="U96" s="594"/>
      <c r="V96" s="594"/>
    </row>
    <row r="97" spans="1:22" s="620" customFormat="1" hidden="1" x14ac:dyDescent="0.2">
      <c r="A97" s="594" t="s">
        <v>175</v>
      </c>
      <c r="B97" s="594"/>
      <c r="C97" s="594"/>
      <c r="D97" s="594"/>
      <c r="E97" s="594"/>
      <c r="F97" s="594"/>
      <c r="G97" s="594"/>
      <c r="H97" s="594"/>
      <c r="I97" s="594"/>
      <c r="J97" s="594"/>
      <c r="K97" s="594"/>
      <c r="L97" s="594"/>
      <c r="M97" s="594"/>
      <c r="Q97" s="594"/>
      <c r="R97" s="594"/>
      <c r="S97" s="594"/>
      <c r="T97" s="594"/>
      <c r="U97" s="594"/>
      <c r="V97" s="594"/>
    </row>
    <row r="98" spans="1:22" s="620" customFormat="1" hidden="1" x14ac:dyDescent="0.2">
      <c r="A98" s="594" t="s">
        <v>176</v>
      </c>
      <c r="B98" s="594"/>
      <c r="C98" s="594"/>
      <c r="D98" s="594"/>
      <c r="E98" s="594"/>
      <c r="F98" s="594"/>
      <c r="G98" s="594"/>
      <c r="H98" s="594"/>
      <c r="I98" s="594"/>
      <c r="J98" s="594"/>
      <c r="K98" s="594"/>
      <c r="L98" s="594"/>
      <c r="M98" s="594"/>
      <c r="Q98" s="594"/>
      <c r="R98" s="594"/>
      <c r="S98" s="594"/>
      <c r="T98" s="594"/>
      <c r="U98" s="594"/>
      <c r="V98" s="594"/>
    </row>
    <row r="99" spans="1:22" s="620" customFormat="1" hidden="1" x14ac:dyDescent="0.2">
      <c r="A99" s="594" t="s">
        <v>177</v>
      </c>
      <c r="B99" s="594"/>
      <c r="C99" s="594"/>
      <c r="D99" s="594"/>
      <c r="E99" s="594"/>
      <c r="F99" s="594"/>
      <c r="G99" s="594"/>
      <c r="H99" s="594"/>
      <c r="I99" s="594"/>
      <c r="J99" s="594"/>
      <c r="K99" s="594"/>
      <c r="L99" s="594"/>
      <c r="M99" s="594"/>
      <c r="Q99" s="594"/>
      <c r="R99" s="594"/>
      <c r="S99" s="594"/>
      <c r="T99" s="594"/>
      <c r="U99" s="594"/>
      <c r="V99" s="594"/>
    </row>
    <row r="100" spans="1:22" s="620" customFormat="1" hidden="1" x14ac:dyDescent="0.2">
      <c r="A100" s="594" t="s">
        <v>178</v>
      </c>
      <c r="B100" s="594"/>
      <c r="C100" s="594"/>
      <c r="D100" s="594"/>
      <c r="E100" s="594"/>
      <c r="F100" s="594"/>
      <c r="G100" s="594"/>
      <c r="H100" s="594"/>
      <c r="I100" s="594"/>
      <c r="J100" s="594"/>
      <c r="K100" s="594"/>
      <c r="L100" s="594"/>
      <c r="M100" s="594"/>
      <c r="Q100" s="594"/>
      <c r="R100" s="594"/>
      <c r="S100" s="594"/>
      <c r="T100" s="594"/>
      <c r="U100" s="594"/>
      <c r="V100" s="594"/>
    </row>
    <row r="101" spans="1:22" s="620" customFormat="1" hidden="1" x14ac:dyDescent="0.2">
      <c r="A101" s="594" t="s">
        <v>179</v>
      </c>
      <c r="B101" s="594"/>
      <c r="C101" s="594"/>
      <c r="D101" s="594"/>
      <c r="E101" s="594"/>
      <c r="F101" s="594"/>
      <c r="G101" s="594"/>
      <c r="H101" s="594"/>
      <c r="I101" s="594"/>
      <c r="J101" s="594"/>
      <c r="K101" s="594"/>
      <c r="L101" s="594"/>
      <c r="M101" s="594"/>
      <c r="Q101" s="594"/>
      <c r="R101" s="594"/>
      <c r="S101" s="594"/>
      <c r="T101" s="594"/>
      <c r="U101" s="594"/>
      <c r="V101" s="594"/>
    </row>
    <row r="102" spans="1:22" s="620" customFormat="1" hidden="1" x14ac:dyDescent="0.2">
      <c r="A102" s="594" t="s">
        <v>180</v>
      </c>
      <c r="B102" s="594"/>
      <c r="C102" s="594"/>
      <c r="D102" s="594"/>
      <c r="E102" s="594"/>
      <c r="F102" s="594"/>
      <c r="G102" s="594"/>
      <c r="H102" s="594"/>
      <c r="I102" s="594"/>
      <c r="J102" s="594"/>
      <c r="K102" s="594"/>
      <c r="L102" s="594"/>
      <c r="M102" s="594"/>
      <c r="Q102" s="594"/>
      <c r="R102" s="594"/>
      <c r="S102" s="594"/>
      <c r="T102" s="594"/>
      <c r="U102" s="594"/>
      <c r="V102" s="594"/>
    </row>
    <row r="103" spans="1:22" s="620" customFormat="1" hidden="1" x14ac:dyDescent="0.2">
      <c r="A103" s="594" t="s">
        <v>181</v>
      </c>
      <c r="B103" s="594"/>
      <c r="C103" s="594"/>
      <c r="D103" s="594"/>
      <c r="E103" s="594"/>
      <c r="F103" s="594"/>
      <c r="G103" s="594"/>
      <c r="H103" s="594"/>
      <c r="I103" s="594"/>
      <c r="J103" s="594"/>
      <c r="K103" s="594"/>
      <c r="L103" s="594"/>
      <c r="M103" s="594"/>
      <c r="Q103" s="594"/>
      <c r="R103" s="594"/>
      <c r="S103" s="594"/>
      <c r="T103" s="594"/>
      <c r="U103" s="594"/>
      <c r="V103" s="594"/>
    </row>
    <row r="104" spans="1:22" s="620" customFormat="1" hidden="1" x14ac:dyDescent="0.2">
      <c r="A104" s="594" t="s">
        <v>182</v>
      </c>
      <c r="B104" s="594"/>
      <c r="C104" s="594"/>
      <c r="D104" s="594"/>
      <c r="E104" s="594"/>
      <c r="F104" s="594"/>
      <c r="G104" s="594"/>
      <c r="H104" s="594"/>
      <c r="I104" s="594"/>
      <c r="J104" s="594"/>
      <c r="K104" s="594"/>
      <c r="L104" s="594"/>
      <c r="M104" s="594"/>
      <c r="Q104" s="594"/>
      <c r="R104" s="594"/>
      <c r="S104" s="594"/>
      <c r="T104" s="594"/>
      <c r="U104" s="594"/>
      <c r="V104" s="594"/>
    </row>
    <row r="105" spans="1:22" s="620" customFormat="1" hidden="1" x14ac:dyDescent="0.2">
      <c r="A105" s="594" t="s">
        <v>183</v>
      </c>
      <c r="B105" s="594"/>
      <c r="C105" s="594"/>
      <c r="D105" s="594"/>
      <c r="E105" s="594"/>
      <c r="F105" s="594"/>
      <c r="G105" s="594"/>
      <c r="H105" s="594"/>
      <c r="I105" s="594"/>
      <c r="J105" s="594"/>
      <c r="K105" s="594"/>
      <c r="L105" s="594"/>
      <c r="M105" s="594"/>
      <c r="Q105" s="594"/>
      <c r="R105" s="594"/>
      <c r="S105" s="594"/>
      <c r="T105" s="594"/>
      <c r="U105" s="594"/>
      <c r="V105" s="594"/>
    </row>
    <row r="106" spans="1:22" s="620" customFormat="1" hidden="1" x14ac:dyDescent="0.2">
      <c r="A106" s="594" t="s">
        <v>184</v>
      </c>
      <c r="B106" s="594"/>
      <c r="C106" s="594"/>
      <c r="D106" s="594"/>
      <c r="E106" s="594"/>
      <c r="F106" s="594"/>
      <c r="G106" s="594"/>
      <c r="H106" s="594"/>
      <c r="I106" s="594"/>
      <c r="J106" s="594"/>
      <c r="K106" s="594"/>
      <c r="L106" s="594"/>
      <c r="M106" s="594"/>
      <c r="Q106" s="594"/>
      <c r="R106" s="594"/>
      <c r="S106" s="594"/>
      <c r="T106" s="594"/>
      <c r="U106" s="594"/>
      <c r="V106" s="594"/>
    </row>
    <row r="107" spans="1:22" s="620" customFormat="1" hidden="1" x14ac:dyDescent="0.2">
      <c r="A107" s="594" t="s">
        <v>185</v>
      </c>
      <c r="B107" s="594"/>
      <c r="C107" s="594"/>
      <c r="D107" s="594"/>
      <c r="E107" s="594"/>
      <c r="F107" s="594"/>
      <c r="G107" s="594"/>
      <c r="H107" s="594"/>
      <c r="I107" s="594"/>
      <c r="J107" s="594"/>
      <c r="K107" s="594"/>
      <c r="L107" s="594"/>
      <c r="M107" s="594"/>
      <c r="Q107" s="594"/>
      <c r="R107" s="594"/>
      <c r="S107" s="594"/>
      <c r="T107" s="594"/>
      <c r="U107" s="594"/>
      <c r="V107" s="594"/>
    </row>
    <row r="108" spans="1:22" s="620" customFormat="1" hidden="1" x14ac:dyDescent="0.2">
      <c r="A108" s="594" t="s">
        <v>186</v>
      </c>
      <c r="B108" s="594"/>
      <c r="C108" s="594"/>
      <c r="D108" s="594"/>
      <c r="E108" s="594"/>
      <c r="F108" s="594"/>
      <c r="G108" s="594"/>
      <c r="H108" s="594"/>
      <c r="I108" s="594"/>
      <c r="J108" s="594"/>
      <c r="K108" s="594"/>
      <c r="L108" s="594"/>
      <c r="M108" s="594"/>
      <c r="Q108" s="594"/>
      <c r="R108" s="594"/>
      <c r="S108" s="594"/>
      <c r="T108" s="594"/>
      <c r="U108" s="594"/>
      <c r="V108" s="594"/>
    </row>
    <row r="109" spans="1:22" s="620" customFormat="1" hidden="1" x14ac:dyDescent="0.2">
      <c r="A109" s="594" t="s">
        <v>187</v>
      </c>
      <c r="B109" s="594"/>
      <c r="C109" s="594"/>
      <c r="D109" s="594"/>
      <c r="E109" s="594"/>
      <c r="F109" s="594"/>
      <c r="G109" s="594"/>
      <c r="H109" s="594"/>
      <c r="I109" s="594"/>
      <c r="J109" s="594"/>
      <c r="K109" s="594"/>
      <c r="L109" s="594"/>
      <c r="M109" s="594"/>
      <c r="Q109" s="594"/>
      <c r="R109" s="594"/>
      <c r="S109" s="594"/>
      <c r="T109" s="594"/>
      <c r="U109" s="594"/>
      <c r="V109" s="594"/>
    </row>
    <row r="110" spans="1:22" s="620" customFormat="1" hidden="1" x14ac:dyDescent="0.2">
      <c r="A110" s="594" t="s">
        <v>188</v>
      </c>
      <c r="B110" s="594"/>
      <c r="C110" s="594"/>
      <c r="D110" s="594"/>
      <c r="E110" s="594"/>
      <c r="F110" s="594"/>
      <c r="G110" s="594"/>
      <c r="H110" s="594"/>
      <c r="I110" s="594"/>
      <c r="J110" s="594"/>
      <c r="K110" s="594"/>
      <c r="L110" s="594"/>
      <c r="M110" s="594"/>
      <c r="Q110" s="594"/>
      <c r="R110" s="594"/>
      <c r="S110" s="594"/>
      <c r="T110" s="594"/>
      <c r="U110" s="594"/>
      <c r="V110" s="594"/>
    </row>
    <row r="111" spans="1:22" s="620" customFormat="1" hidden="1" x14ac:dyDescent="0.2">
      <c r="A111" s="594" t="s">
        <v>189</v>
      </c>
      <c r="B111" s="594"/>
      <c r="C111" s="594"/>
      <c r="D111" s="594"/>
      <c r="E111" s="594"/>
      <c r="F111" s="594"/>
      <c r="G111" s="594"/>
      <c r="H111" s="594"/>
      <c r="I111" s="594"/>
      <c r="J111" s="594"/>
      <c r="K111" s="594"/>
      <c r="L111" s="594"/>
      <c r="M111" s="594"/>
      <c r="Q111" s="594"/>
      <c r="R111" s="594"/>
      <c r="S111" s="594"/>
      <c r="T111" s="594"/>
      <c r="U111" s="594"/>
      <c r="V111" s="594"/>
    </row>
    <row r="112" spans="1:22" s="620" customFormat="1" hidden="1" x14ac:dyDescent="0.2">
      <c r="A112" s="594" t="s">
        <v>190</v>
      </c>
      <c r="B112" s="594"/>
      <c r="C112" s="594"/>
      <c r="D112" s="594"/>
      <c r="E112" s="594"/>
      <c r="F112" s="594"/>
      <c r="G112" s="594"/>
      <c r="H112" s="594"/>
      <c r="I112" s="594"/>
      <c r="J112" s="594"/>
      <c r="K112" s="594"/>
      <c r="L112" s="594"/>
      <c r="M112" s="594"/>
      <c r="Q112" s="594"/>
      <c r="R112" s="594"/>
      <c r="S112" s="594"/>
      <c r="T112" s="594"/>
      <c r="U112" s="594"/>
      <c r="V112" s="594"/>
    </row>
    <row r="113" spans="1:22" s="620" customFormat="1" hidden="1" x14ac:dyDescent="0.2">
      <c r="A113" s="594" t="s">
        <v>191</v>
      </c>
      <c r="B113" s="594"/>
      <c r="C113" s="594"/>
      <c r="D113" s="594"/>
      <c r="E113" s="594"/>
      <c r="F113" s="594"/>
      <c r="G113" s="594"/>
      <c r="H113" s="594"/>
      <c r="I113" s="594"/>
      <c r="J113" s="594"/>
      <c r="K113" s="594"/>
      <c r="L113" s="594"/>
      <c r="M113" s="594"/>
      <c r="Q113" s="594"/>
      <c r="R113" s="594"/>
      <c r="S113" s="594"/>
      <c r="T113" s="594"/>
      <c r="U113" s="594"/>
      <c r="V113" s="594"/>
    </row>
    <row r="114" spans="1:22" s="620" customFormat="1" hidden="1" x14ac:dyDescent="0.2">
      <c r="A114" s="594" t="s">
        <v>192</v>
      </c>
      <c r="B114" s="594"/>
      <c r="C114" s="594"/>
      <c r="D114" s="594"/>
      <c r="E114" s="594"/>
      <c r="F114" s="594"/>
      <c r="G114" s="594"/>
      <c r="H114" s="594"/>
      <c r="I114" s="594"/>
      <c r="J114" s="594"/>
      <c r="K114" s="594"/>
      <c r="L114" s="594"/>
      <c r="M114" s="594"/>
      <c r="Q114" s="594"/>
      <c r="R114" s="594"/>
      <c r="S114" s="594"/>
      <c r="T114" s="594"/>
      <c r="U114" s="594"/>
      <c r="V114" s="594"/>
    </row>
    <row r="115" spans="1:22" s="620" customFormat="1" hidden="1" x14ac:dyDescent="0.2">
      <c r="A115" s="594" t="s">
        <v>193</v>
      </c>
      <c r="B115" s="594"/>
      <c r="C115" s="594"/>
      <c r="D115" s="594"/>
      <c r="E115" s="594"/>
      <c r="F115" s="594"/>
      <c r="G115" s="594"/>
      <c r="H115" s="594"/>
      <c r="I115" s="594"/>
      <c r="J115" s="594"/>
      <c r="K115" s="594"/>
      <c r="L115" s="594"/>
      <c r="M115" s="594"/>
      <c r="Q115" s="594"/>
      <c r="R115" s="594"/>
      <c r="S115" s="594"/>
      <c r="T115" s="594"/>
      <c r="U115" s="594"/>
      <c r="V115" s="594"/>
    </row>
    <row r="116" spans="1:22" s="620" customFormat="1" hidden="1" x14ac:dyDescent="0.2">
      <c r="A116" s="594" t="s">
        <v>194</v>
      </c>
      <c r="B116" s="594"/>
      <c r="C116" s="594"/>
      <c r="D116" s="594"/>
      <c r="E116" s="594"/>
      <c r="F116" s="594"/>
      <c r="G116" s="594"/>
      <c r="H116" s="594"/>
      <c r="I116" s="594"/>
      <c r="J116" s="594"/>
      <c r="K116" s="594"/>
      <c r="L116" s="594"/>
      <c r="M116" s="594"/>
      <c r="Q116" s="594"/>
      <c r="R116" s="594"/>
      <c r="S116" s="594"/>
      <c r="T116" s="594"/>
      <c r="U116" s="594"/>
      <c r="V116" s="594"/>
    </row>
    <row r="117" spans="1:22" s="620" customFormat="1" hidden="1" x14ac:dyDescent="0.2">
      <c r="A117" s="594" t="s">
        <v>195</v>
      </c>
      <c r="B117" s="594"/>
      <c r="C117" s="594"/>
      <c r="D117" s="594"/>
      <c r="E117" s="594"/>
      <c r="F117" s="594"/>
      <c r="G117" s="594"/>
      <c r="H117" s="594"/>
      <c r="I117" s="594"/>
      <c r="J117" s="594"/>
      <c r="K117" s="594"/>
      <c r="L117" s="594"/>
      <c r="M117" s="594"/>
      <c r="Q117" s="594"/>
      <c r="R117" s="594"/>
      <c r="S117" s="594"/>
      <c r="T117" s="594"/>
      <c r="U117" s="594"/>
      <c r="V117" s="594"/>
    </row>
    <row r="118" spans="1:22" s="620" customFormat="1" hidden="1" x14ac:dyDescent="0.2">
      <c r="A118" s="594" t="s">
        <v>196</v>
      </c>
      <c r="B118" s="594"/>
      <c r="C118" s="594"/>
      <c r="D118" s="594"/>
      <c r="E118" s="594"/>
      <c r="F118" s="594"/>
      <c r="G118" s="594"/>
      <c r="H118" s="594"/>
      <c r="I118" s="594"/>
      <c r="J118" s="594"/>
      <c r="K118" s="594"/>
      <c r="L118" s="594"/>
      <c r="M118" s="594"/>
      <c r="Q118" s="594"/>
      <c r="R118" s="594"/>
      <c r="S118" s="594"/>
      <c r="T118" s="594"/>
      <c r="U118" s="594"/>
      <c r="V118" s="594"/>
    </row>
    <row r="119" spans="1:22" s="620" customFormat="1" hidden="1" x14ac:dyDescent="0.2">
      <c r="A119" s="594" t="s">
        <v>197</v>
      </c>
      <c r="B119" s="594"/>
      <c r="C119" s="594"/>
      <c r="D119" s="594"/>
      <c r="E119" s="594"/>
      <c r="F119" s="594"/>
      <c r="G119" s="594"/>
      <c r="H119" s="594"/>
      <c r="I119" s="594"/>
      <c r="J119" s="594"/>
      <c r="K119" s="594"/>
      <c r="L119" s="594"/>
      <c r="M119" s="594"/>
      <c r="Q119" s="594"/>
      <c r="R119" s="594"/>
      <c r="S119" s="594"/>
      <c r="T119" s="594"/>
      <c r="U119" s="594"/>
      <c r="V119" s="594"/>
    </row>
    <row r="120" spans="1:22" s="620" customFormat="1" hidden="1" x14ac:dyDescent="0.2">
      <c r="A120" s="594" t="s">
        <v>198</v>
      </c>
      <c r="B120" s="594"/>
      <c r="C120" s="594"/>
      <c r="D120" s="594"/>
      <c r="E120" s="594"/>
      <c r="F120" s="594"/>
      <c r="G120" s="594"/>
      <c r="H120" s="594"/>
      <c r="I120" s="594"/>
      <c r="J120" s="594"/>
      <c r="K120" s="594"/>
      <c r="L120" s="594"/>
      <c r="M120" s="594"/>
      <c r="Q120" s="594"/>
      <c r="R120" s="594"/>
      <c r="S120" s="594"/>
      <c r="T120" s="594"/>
      <c r="U120" s="594"/>
      <c r="V120" s="594"/>
    </row>
    <row r="121" spans="1:22" s="620" customFormat="1" hidden="1" x14ac:dyDescent="0.2">
      <c r="A121" s="594" t="s">
        <v>199</v>
      </c>
      <c r="B121" s="594"/>
      <c r="C121" s="594"/>
      <c r="D121" s="594"/>
      <c r="E121" s="594"/>
      <c r="F121" s="594"/>
      <c r="G121" s="594"/>
      <c r="H121" s="594"/>
      <c r="I121" s="594"/>
      <c r="J121" s="594"/>
      <c r="K121" s="594"/>
      <c r="L121" s="594"/>
      <c r="M121" s="594"/>
      <c r="Q121" s="594"/>
      <c r="R121" s="594"/>
      <c r="S121" s="594"/>
      <c r="T121" s="594"/>
      <c r="U121" s="594"/>
      <c r="V121" s="594"/>
    </row>
    <row r="122" spans="1:22" s="620" customFormat="1" hidden="1" x14ac:dyDescent="0.2">
      <c r="A122" s="594" t="s">
        <v>200</v>
      </c>
      <c r="B122" s="594"/>
      <c r="C122" s="594"/>
      <c r="D122" s="594"/>
      <c r="E122" s="594"/>
      <c r="F122" s="594"/>
      <c r="G122" s="594"/>
      <c r="H122" s="594"/>
      <c r="I122" s="594"/>
      <c r="J122" s="594"/>
      <c r="K122" s="594"/>
      <c r="L122" s="594"/>
      <c r="M122" s="594"/>
      <c r="Q122" s="594"/>
      <c r="R122" s="594"/>
      <c r="S122" s="594"/>
      <c r="T122" s="594"/>
      <c r="U122" s="594"/>
      <c r="V122" s="594"/>
    </row>
    <row r="123" spans="1:22" s="620" customFormat="1" hidden="1" x14ac:dyDescent="0.2">
      <c r="A123" s="594" t="s">
        <v>201</v>
      </c>
      <c r="B123" s="594"/>
      <c r="C123" s="594"/>
      <c r="D123" s="594"/>
      <c r="E123" s="594"/>
      <c r="F123" s="594"/>
      <c r="G123" s="594"/>
      <c r="H123" s="594"/>
      <c r="I123" s="594"/>
      <c r="J123" s="594"/>
      <c r="K123" s="594"/>
      <c r="L123" s="594"/>
      <c r="M123" s="594"/>
      <c r="Q123" s="594"/>
      <c r="R123" s="594"/>
      <c r="S123" s="594"/>
      <c r="T123" s="594"/>
      <c r="U123" s="594"/>
      <c r="V123" s="594"/>
    </row>
    <row r="124" spans="1:22" s="620" customFormat="1" hidden="1" x14ac:dyDescent="0.2">
      <c r="A124" s="594" t="s">
        <v>202</v>
      </c>
      <c r="B124" s="594"/>
      <c r="C124" s="594"/>
      <c r="D124" s="594"/>
      <c r="E124" s="594"/>
      <c r="F124" s="594"/>
      <c r="G124" s="594"/>
      <c r="H124" s="594"/>
      <c r="I124" s="594"/>
      <c r="J124" s="594"/>
      <c r="K124" s="594"/>
      <c r="L124" s="594"/>
      <c r="M124" s="594"/>
      <c r="Q124" s="594"/>
      <c r="R124" s="594"/>
      <c r="S124" s="594"/>
      <c r="T124" s="594"/>
      <c r="U124" s="594"/>
      <c r="V124" s="594"/>
    </row>
    <row r="125" spans="1:22" s="620" customFormat="1" hidden="1" x14ac:dyDescent="0.2">
      <c r="A125" s="594" t="s">
        <v>203</v>
      </c>
      <c r="B125" s="594"/>
      <c r="C125" s="594"/>
      <c r="D125" s="594"/>
      <c r="E125" s="594"/>
      <c r="F125" s="594"/>
      <c r="G125" s="594"/>
      <c r="H125" s="594"/>
      <c r="I125" s="594"/>
      <c r="J125" s="594"/>
      <c r="K125" s="594"/>
      <c r="L125" s="594"/>
      <c r="M125" s="594"/>
      <c r="Q125" s="594"/>
      <c r="R125" s="594"/>
      <c r="S125" s="594"/>
      <c r="T125" s="594"/>
      <c r="U125" s="594"/>
      <c r="V125" s="594"/>
    </row>
    <row r="126" spans="1:22" s="620" customFormat="1" hidden="1" x14ac:dyDescent="0.2">
      <c r="A126" s="594" t="s">
        <v>204</v>
      </c>
      <c r="B126" s="594"/>
      <c r="C126" s="594"/>
      <c r="D126" s="594"/>
      <c r="E126" s="594"/>
      <c r="F126" s="594"/>
      <c r="G126" s="594"/>
      <c r="H126" s="594"/>
      <c r="I126" s="594"/>
      <c r="J126" s="594"/>
      <c r="K126" s="594"/>
      <c r="L126" s="594"/>
      <c r="M126" s="594"/>
      <c r="Q126" s="594"/>
      <c r="R126" s="594"/>
      <c r="S126" s="594"/>
      <c r="T126" s="594"/>
      <c r="U126" s="594"/>
      <c r="V126" s="594"/>
    </row>
    <row r="127" spans="1:22" s="620" customFormat="1" hidden="1" x14ac:dyDescent="0.2">
      <c r="A127" s="594" t="s">
        <v>205</v>
      </c>
      <c r="B127" s="594"/>
      <c r="C127" s="594"/>
      <c r="D127" s="594"/>
      <c r="E127" s="594"/>
      <c r="F127" s="594"/>
      <c r="G127" s="594"/>
      <c r="H127" s="594"/>
      <c r="I127" s="594"/>
      <c r="J127" s="594"/>
      <c r="K127" s="594"/>
      <c r="L127" s="594"/>
      <c r="M127" s="594"/>
      <c r="Q127" s="594"/>
      <c r="R127" s="594"/>
      <c r="S127" s="594"/>
      <c r="T127" s="594"/>
      <c r="U127" s="594"/>
      <c r="V127" s="594"/>
    </row>
    <row r="128" spans="1:22" s="620" customFormat="1" hidden="1" x14ac:dyDescent="0.2">
      <c r="A128" s="594" t="s">
        <v>206</v>
      </c>
      <c r="B128" s="594"/>
      <c r="C128" s="594"/>
      <c r="D128" s="594"/>
      <c r="E128" s="594"/>
      <c r="F128" s="594"/>
      <c r="G128" s="594"/>
      <c r="H128" s="594"/>
      <c r="I128" s="594"/>
      <c r="J128" s="594"/>
      <c r="K128" s="594"/>
      <c r="L128" s="594"/>
      <c r="M128" s="594"/>
      <c r="Q128" s="594"/>
      <c r="R128" s="594"/>
      <c r="S128" s="594"/>
      <c r="T128" s="594"/>
      <c r="U128" s="594"/>
      <c r="V128" s="594"/>
    </row>
    <row r="129" spans="1:22" s="620" customFormat="1" hidden="1" x14ac:dyDescent="0.2">
      <c r="A129" s="594" t="s">
        <v>207</v>
      </c>
      <c r="B129" s="594"/>
      <c r="C129" s="594"/>
      <c r="D129" s="594"/>
      <c r="E129" s="594"/>
      <c r="F129" s="594"/>
      <c r="G129" s="594"/>
      <c r="H129" s="594"/>
      <c r="I129" s="594"/>
      <c r="J129" s="594"/>
      <c r="K129" s="594"/>
      <c r="L129" s="594"/>
      <c r="M129" s="594"/>
      <c r="Q129" s="594"/>
      <c r="R129" s="594"/>
      <c r="S129" s="594"/>
      <c r="T129" s="594"/>
      <c r="U129" s="594"/>
      <c r="V129" s="594"/>
    </row>
    <row r="130" spans="1:22" s="620" customFormat="1" hidden="1" x14ac:dyDescent="0.2">
      <c r="A130" s="594" t="s">
        <v>208</v>
      </c>
      <c r="B130" s="594"/>
      <c r="C130" s="594"/>
      <c r="D130" s="594"/>
      <c r="E130" s="594"/>
      <c r="F130" s="594"/>
      <c r="G130" s="594"/>
      <c r="H130" s="594"/>
      <c r="I130" s="594"/>
      <c r="J130" s="594"/>
      <c r="K130" s="594"/>
      <c r="L130" s="594"/>
      <c r="M130" s="594"/>
      <c r="Q130" s="594"/>
      <c r="R130" s="594"/>
      <c r="S130" s="594"/>
      <c r="T130" s="594"/>
      <c r="U130" s="594"/>
      <c r="V130" s="594"/>
    </row>
    <row r="131" spans="1:22" s="620" customFormat="1" hidden="1" x14ac:dyDescent="0.2">
      <c r="A131" s="594" t="s">
        <v>209</v>
      </c>
      <c r="B131" s="594"/>
      <c r="C131" s="594"/>
      <c r="D131" s="594"/>
      <c r="E131" s="594"/>
      <c r="F131" s="594"/>
      <c r="G131" s="594"/>
      <c r="H131" s="594"/>
      <c r="I131" s="594"/>
      <c r="J131" s="594"/>
      <c r="K131" s="594"/>
      <c r="L131" s="594"/>
      <c r="M131" s="594"/>
      <c r="Q131" s="594"/>
      <c r="R131" s="594"/>
      <c r="S131" s="594"/>
      <c r="T131" s="594"/>
      <c r="U131" s="594"/>
      <c r="V131" s="594"/>
    </row>
    <row r="132" spans="1:22" s="620" customFormat="1" hidden="1" x14ac:dyDescent="0.2">
      <c r="A132" s="594" t="s">
        <v>210</v>
      </c>
      <c r="B132" s="594"/>
      <c r="C132" s="594"/>
      <c r="D132" s="594"/>
      <c r="E132" s="594"/>
      <c r="F132" s="594"/>
      <c r="G132" s="594"/>
      <c r="H132" s="594"/>
      <c r="I132" s="594"/>
      <c r="J132" s="594"/>
      <c r="K132" s="594"/>
      <c r="L132" s="594"/>
      <c r="M132" s="594"/>
      <c r="Q132" s="594"/>
      <c r="R132" s="594"/>
      <c r="S132" s="594"/>
      <c r="T132" s="594"/>
      <c r="U132" s="594"/>
      <c r="V132" s="594"/>
    </row>
    <row r="133" spans="1:22" s="620" customFormat="1" hidden="1" x14ac:dyDescent="0.2">
      <c r="A133" s="594" t="s">
        <v>211</v>
      </c>
      <c r="B133" s="594"/>
      <c r="C133" s="594"/>
      <c r="D133" s="594"/>
      <c r="E133" s="594"/>
      <c r="F133" s="594"/>
      <c r="G133" s="594"/>
      <c r="H133" s="594"/>
      <c r="I133" s="594"/>
      <c r="J133" s="594"/>
      <c r="K133" s="594"/>
      <c r="L133" s="594"/>
      <c r="M133" s="594"/>
      <c r="Q133" s="594"/>
      <c r="R133" s="594"/>
      <c r="S133" s="594"/>
      <c r="T133" s="594"/>
      <c r="U133" s="594"/>
      <c r="V133" s="594"/>
    </row>
    <row r="134" spans="1:22" s="620" customFormat="1" hidden="1" x14ac:dyDescent="0.2">
      <c r="A134" s="594" t="s">
        <v>212</v>
      </c>
      <c r="B134" s="594"/>
      <c r="C134" s="594"/>
      <c r="D134" s="594"/>
      <c r="E134" s="594"/>
      <c r="F134" s="594"/>
      <c r="G134" s="594"/>
      <c r="H134" s="594"/>
      <c r="I134" s="594"/>
      <c r="J134" s="594"/>
      <c r="K134" s="594"/>
      <c r="L134" s="594"/>
      <c r="M134" s="594"/>
      <c r="Q134" s="594"/>
      <c r="R134" s="594"/>
      <c r="S134" s="594"/>
      <c r="T134" s="594"/>
      <c r="U134" s="594"/>
      <c r="V134" s="594"/>
    </row>
    <row r="135" spans="1:22" s="620" customFormat="1" hidden="1" x14ac:dyDescent="0.2">
      <c r="A135" s="594" t="s">
        <v>213</v>
      </c>
      <c r="B135" s="594"/>
      <c r="C135" s="594"/>
      <c r="D135" s="594"/>
      <c r="E135" s="594"/>
      <c r="F135" s="594"/>
      <c r="G135" s="594"/>
      <c r="H135" s="594"/>
      <c r="I135" s="594"/>
      <c r="J135" s="594"/>
      <c r="K135" s="594"/>
      <c r="L135" s="594"/>
      <c r="M135" s="594"/>
      <c r="Q135" s="594"/>
      <c r="R135" s="594"/>
      <c r="S135" s="594"/>
      <c r="T135" s="594"/>
      <c r="U135" s="594"/>
      <c r="V135" s="594"/>
    </row>
    <row r="136" spans="1:22" s="620" customFormat="1" hidden="1" x14ac:dyDescent="0.2">
      <c r="A136" s="594" t="s">
        <v>214</v>
      </c>
      <c r="B136" s="594"/>
      <c r="C136" s="594"/>
      <c r="D136" s="594"/>
      <c r="E136" s="594"/>
      <c r="F136" s="594"/>
      <c r="G136" s="594"/>
      <c r="H136" s="594"/>
      <c r="I136" s="594"/>
      <c r="J136" s="594"/>
      <c r="K136" s="594"/>
      <c r="L136" s="594"/>
      <c r="M136" s="594"/>
      <c r="Q136" s="594"/>
      <c r="R136" s="594"/>
      <c r="S136" s="594"/>
      <c r="T136" s="594"/>
      <c r="U136" s="594"/>
      <c r="V136" s="594"/>
    </row>
    <row r="137" spans="1:22" s="620" customFormat="1" hidden="1" x14ac:dyDescent="0.2">
      <c r="A137" s="594" t="s">
        <v>215</v>
      </c>
      <c r="B137" s="594"/>
      <c r="C137" s="594"/>
      <c r="D137" s="594"/>
      <c r="E137" s="594"/>
      <c r="F137" s="594"/>
      <c r="G137" s="594"/>
      <c r="H137" s="594"/>
      <c r="I137" s="594"/>
      <c r="J137" s="594"/>
      <c r="K137" s="594"/>
      <c r="L137" s="594"/>
      <c r="M137" s="594"/>
      <c r="Q137" s="594"/>
      <c r="R137" s="594"/>
      <c r="S137" s="594"/>
      <c r="T137" s="594"/>
      <c r="U137" s="594"/>
      <c r="V137" s="594"/>
    </row>
    <row r="138" spans="1:22" s="620" customFormat="1" hidden="1" x14ac:dyDescent="0.2">
      <c r="A138" s="594" t="s">
        <v>216</v>
      </c>
      <c r="B138" s="594"/>
      <c r="C138" s="594"/>
      <c r="D138" s="594"/>
      <c r="E138" s="594"/>
      <c r="F138" s="594"/>
      <c r="G138" s="594"/>
      <c r="H138" s="594"/>
      <c r="I138" s="594"/>
      <c r="J138" s="594"/>
      <c r="K138" s="594"/>
      <c r="L138" s="594"/>
      <c r="M138" s="594"/>
      <c r="Q138" s="594"/>
      <c r="R138" s="594"/>
      <c r="S138" s="594"/>
      <c r="T138" s="594"/>
      <c r="U138" s="594"/>
      <c r="V138" s="594"/>
    </row>
    <row r="139" spans="1:22" s="620" customFormat="1" hidden="1" x14ac:dyDescent="0.2">
      <c r="A139" s="594" t="s">
        <v>217</v>
      </c>
      <c r="B139" s="594"/>
      <c r="C139" s="594"/>
      <c r="D139" s="594"/>
      <c r="E139" s="594"/>
      <c r="F139" s="594"/>
      <c r="G139" s="594"/>
      <c r="H139" s="594"/>
      <c r="I139" s="594"/>
      <c r="J139" s="594"/>
      <c r="K139" s="594"/>
      <c r="L139" s="594"/>
      <c r="M139" s="594"/>
      <c r="Q139" s="594"/>
      <c r="R139" s="594"/>
      <c r="S139" s="594"/>
      <c r="T139" s="594"/>
      <c r="U139" s="594"/>
      <c r="V139" s="594"/>
    </row>
    <row r="140" spans="1:22" s="620" customFormat="1" hidden="1" x14ac:dyDescent="0.2">
      <c r="A140" s="594" t="s">
        <v>218</v>
      </c>
      <c r="B140" s="594"/>
      <c r="C140" s="594"/>
      <c r="D140" s="594"/>
      <c r="E140" s="594"/>
      <c r="F140" s="594"/>
      <c r="G140" s="594"/>
      <c r="H140" s="594"/>
      <c r="I140" s="594"/>
      <c r="J140" s="594"/>
      <c r="K140" s="594"/>
      <c r="L140" s="594"/>
      <c r="M140" s="594"/>
      <c r="Q140" s="594"/>
      <c r="R140" s="594"/>
      <c r="S140" s="594"/>
      <c r="T140" s="594"/>
      <c r="U140" s="594"/>
      <c r="V140" s="594"/>
    </row>
    <row r="141" spans="1:22" s="620" customFormat="1" hidden="1" x14ac:dyDescent="0.2">
      <c r="A141" s="594" t="s">
        <v>219</v>
      </c>
      <c r="B141" s="594"/>
      <c r="C141" s="594"/>
      <c r="D141" s="594"/>
      <c r="E141" s="594"/>
      <c r="F141" s="594"/>
      <c r="G141" s="594"/>
      <c r="H141" s="594"/>
      <c r="I141" s="594"/>
      <c r="J141" s="594"/>
      <c r="K141" s="594"/>
      <c r="L141" s="594"/>
      <c r="M141" s="594"/>
      <c r="Q141" s="594"/>
      <c r="R141" s="594"/>
      <c r="S141" s="594"/>
      <c r="T141" s="594"/>
      <c r="U141" s="594"/>
      <c r="V141" s="594"/>
    </row>
    <row r="142" spans="1:22" s="620" customFormat="1" hidden="1" x14ac:dyDescent="0.2">
      <c r="A142" s="594" t="s">
        <v>220</v>
      </c>
      <c r="B142" s="594"/>
      <c r="C142" s="594"/>
      <c r="D142" s="594"/>
      <c r="E142" s="594"/>
      <c r="F142" s="594"/>
      <c r="G142" s="594"/>
      <c r="H142" s="594"/>
      <c r="I142" s="594"/>
      <c r="J142" s="594"/>
      <c r="K142" s="594"/>
      <c r="L142" s="594"/>
      <c r="M142" s="594"/>
      <c r="Q142" s="594"/>
      <c r="R142" s="594"/>
      <c r="S142" s="594"/>
      <c r="T142" s="594"/>
      <c r="U142" s="594"/>
      <c r="V142" s="594"/>
    </row>
    <row r="143" spans="1:22" s="620" customFormat="1" hidden="1" x14ac:dyDescent="0.2">
      <c r="A143" s="594" t="s">
        <v>221</v>
      </c>
      <c r="B143" s="594"/>
      <c r="C143" s="594"/>
      <c r="D143" s="594"/>
      <c r="E143" s="594"/>
      <c r="F143" s="594"/>
      <c r="G143" s="594"/>
      <c r="H143" s="594"/>
      <c r="I143" s="594"/>
      <c r="J143" s="594"/>
      <c r="K143" s="594"/>
      <c r="L143" s="594"/>
      <c r="M143" s="594"/>
      <c r="Q143" s="594"/>
      <c r="R143" s="594"/>
      <c r="S143" s="594"/>
      <c r="T143" s="594"/>
      <c r="U143" s="594"/>
      <c r="V143" s="594"/>
    </row>
    <row r="144" spans="1:22" s="620" customFormat="1" hidden="1" x14ac:dyDescent="0.2">
      <c r="A144" s="594" t="s">
        <v>222</v>
      </c>
      <c r="B144" s="594"/>
      <c r="C144" s="594"/>
      <c r="D144" s="594"/>
      <c r="E144" s="594"/>
      <c r="F144" s="594"/>
      <c r="G144" s="594"/>
      <c r="H144" s="594"/>
      <c r="I144" s="594"/>
      <c r="J144" s="594"/>
      <c r="K144" s="594"/>
      <c r="L144" s="594"/>
      <c r="M144" s="594"/>
      <c r="Q144" s="594"/>
      <c r="R144" s="594"/>
      <c r="S144" s="594"/>
      <c r="T144" s="594"/>
      <c r="U144" s="594"/>
      <c r="V144" s="594"/>
    </row>
    <row r="145" spans="1:22" s="620" customFormat="1" hidden="1" x14ac:dyDescent="0.2">
      <c r="A145" s="594"/>
      <c r="B145" s="594"/>
      <c r="C145" s="594"/>
      <c r="D145" s="594"/>
      <c r="E145" s="594"/>
      <c r="F145" s="594"/>
      <c r="G145" s="594"/>
      <c r="H145" s="594"/>
      <c r="I145" s="594"/>
      <c r="J145" s="594"/>
      <c r="K145" s="594"/>
      <c r="L145" s="594"/>
      <c r="M145" s="594"/>
      <c r="Q145" s="594"/>
      <c r="R145" s="594"/>
      <c r="S145" s="594"/>
      <c r="T145" s="594"/>
      <c r="U145" s="594"/>
      <c r="V145" s="594"/>
    </row>
    <row r="146" spans="1:22" s="620" customFormat="1" hidden="1" x14ac:dyDescent="0.2">
      <c r="A146" s="594"/>
      <c r="B146" s="594"/>
      <c r="C146" s="594"/>
      <c r="D146" s="594"/>
      <c r="E146" s="594"/>
      <c r="F146" s="594"/>
      <c r="G146" s="594"/>
      <c r="H146" s="594"/>
      <c r="I146" s="594"/>
      <c r="J146" s="594"/>
      <c r="K146" s="594"/>
      <c r="L146" s="594"/>
      <c r="M146" s="594"/>
      <c r="Q146" s="594"/>
      <c r="R146" s="594"/>
      <c r="S146" s="594"/>
      <c r="T146" s="594"/>
      <c r="U146" s="594"/>
      <c r="V146" s="594"/>
    </row>
    <row r="147" spans="1:22" s="620" customFormat="1" hidden="1" x14ac:dyDescent="0.2">
      <c r="A147" s="594"/>
      <c r="B147" s="594"/>
      <c r="C147" s="594"/>
      <c r="D147" s="594"/>
      <c r="E147" s="594"/>
      <c r="F147" s="594"/>
      <c r="G147" s="594"/>
      <c r="H147" s="594"/>
      <c r="I147" s="594"/>
      <c r="J147" s="594"/>
      <c r="K147" s="594"/>
      <c r="L147" s="594"/>
      <c r="M147" s="594"/>
      <c r="Q147" s="594"/>
      <c r="R147" s="594"/>
      <c r="S147" s="594"/>
      <c r="T147" s="594"/>
      <c r="U147" s="594"/>
      <c r="V147" s="594"/>
    </row>
    <row r="148" spans="1:22" s="620" customFormat="1" hidden="1" x14ac:dyDescent="0.2">
      <c r="A148" s="594"/>
      <c r="B148" s="594"/>
      <c r="C148" s="594"/>
      <c r="D148" s="594"/>
      <c r="E148" s="594"/>
      <c r="F148" s="594"/>
      <c r="G148" s="594"/>
      <c r="H148" s="594"/>
      <c r="I148" s="594"/>
      <c r="J148" s="594"/>
      <c r="K148" s="594"/>
      <c r="L148" s="594"/>
      <c r="M148" s="594"/>
      <c r="Q148" s="594"/>
      <c r="R148" s="594"/>
      <c r="S148" s="594"/>
      <c r="T148" s="594"/>
      <c r="U148" s="594"/>
      <c r="V148" s="594"/>
    </row>
    <row r="149" spans="1:22" s="620" customFormat="1" hidden="1" x14ac:dyDescent="0.2">
      <c r="A149" s="594"/>
      <c r="B149" s="594"/>
      <c r="C149" s="594"/>
      <c r="D149" s="594"/>
      <c r="E149" s="594"/>
      <c r="F149" s="594"/>
      <c r="G149" s="594"/>
      <c r="H149" s="594"/>
      <c r="I149" s="594"/>
      <c r="J149" s="594"/>
      <c r="K149" s="594"/>
      <c r="L149" s="594"/>
      <c r="M149" s="594"/>
      <c r="Q149" s="594"/>
      <c r="R149" s="594"/>
      <c r="S149" s="594"/>
      <c r="T149" s="594"/>
      <c r="U149" s="594"/>
      <c r="V149" s="594"/>
    </row>
    <row r="150" spans="1:22" s="620" customFormat="1" hidden="1" x14ac:dyDescent="0.2">
      <c r="A150" s="594"/>
      <c r="B150" s="594"/>
      <c r="C150" s="594"/>
      <c r="D150" s="594"/>
      <c r="E150" s="594"/>
      <c r="F150" s="594"/>
      <c r="G150" s="594"/>
      <c r="H150" s="594"/>
      <c r="I150" s="594"/>
      <c r="J150" s="594"/>
      <c r="K150" s="594"/>
      <c r="L150" s="594"/>
      <c r="M150" s="594"/>
      <c r="Q150" s="594"/>
      <c r="R150" s="594"/>
      <c r="S150" s="594"/>
      <c r="T150" s="594"/>
      <c r="U150" s="594"/>
      <c r="V150" s="594"/>
    </row>
    <row r="151" spans="1:22" s="620" customFormat="1" hidden="1" x14ac:dyDescent="0.2">
      <c r="A151" s="594"/>
      <c r="B151" s="594"/>
      <c r="C151" s="594"/>
      <c r="D151" s="594"/>
      <c r="E151" s="594"/>
      <c r="F151" s="594"/>
      <c r="G151" s="594"/>
      <c r="H151" s="594"/>
      <c r="I151" s="594"/>
      <c r="J151" s="594"/>
      <c r="K151" s="594"/>
      <c r="L151" s="594"/>
      <c r="M151" s="594"/>
      <c r="Q151" s="594"/>
      <c r="R151" s="594"/>
      <c r="S151" s="594"/>
      <c r="T151" s="594"/>
      <c r="U151" s="594"/>
      <c r="V151" s="594"/>
    </row>
    <row r="152" spans="1:22" s="620" customFormat="1" hidden="1" x14ac:dyDescent="0.2">
      <c r="A152" s="594"/>
      <c r="B152" s="594"/>
      <c r="C152" s="594"/>
      <c r="D152" s="594"/>
      <c r="E152" s="594"/>
      <c r="F152" s="594"/>
      <c r="G152" s="594"/>
      <c r="H152" s="594"/>
      <c r="I152" s="594"/>
      <c r="J152" s="594"/>
      <c r="K152" s="594"/>
      <c r="L152" s="594"/>
      <c r="M152" s="594"/>
      <c r="Q152" s="594"/>
      <c r="R152" s="594"/>
      <c r="S152" s="594"/>
      <c r="T152" s="594"/>
      <c r="U152" s="594"/>
      <c r="V152" s="594"/>
    </row>
    <row r="153" spans="1:22" s="620" customFormat="1" hidden="1" x14ac:dyDescent="0.2">
      <c r="A153" s="594"/>
      <c r="B153" s="594"/>
      <c r="C153" s="594"/>
      <c r="D153" s="594"/>
      <c r="E153" s="594"/>
      <c r="F153" s="594"/>
      <c r="G153" s="594"/>
      <c r="H153" s="594"/>
      <c r="I153" s="594"/>
      <c r="J153" s="594"/>
      <c r="K153" s="594"/>
      <c r="L153" s="594"/>
      <c r="M153" s="594"/>
      <c r="Q153" s="594"/>
      <c r="R153" s="594"/>
      <c r="S153" s="594"/>
      <c r="T153" s="594"/>
      <c r="U153" s="594"/>
      <c r="V153" s="594"/>
    </row>
    <row r="154" spans="1:22" s="620" customFormat="1" hidden="1" x14ac:dyDescent="0.2">
      <c r="A154" s="594"/>
      <c r="B154" s="594"/>
      <c r="C154" s="594"/>
      <c r="D154" s="594"/>
      <c r="E154" s="594"/>
      <c r="F154" s="594"/>
      <c r="G154" s="594"/>
      <c r="H154" s="594"/>
      <c r="I154" s="594"/>
      <c r="J154" s="594"/>
      <c r="K154" s="594"/>
      <c r="L154" s="594"/>
      <c r="M154" s="594"/>
      <c r="Q154" s="594"/>
      <c r="R154" s="594"/>
      <c r="S154" s="594"/>
      <c r="T154" s="594"/>
      <c r="U154" s="594"/>
      <c r="V154" s="594"/>
    </row>
    <row r="155" spans="1:22" s="620" customFormat="1" hidden="1" x14ac:dyDescent="0.2">
      <c r="A155" s="594"/>
      <c r="B155" s="594"/>
      <c r="C155" s="594"/>
      <c r="D155" s="594"/>
      <c r="E155" s="594"/>
      <c r="F155" s="594"/>
      <c r="G155" s="594"/>
      <c r="H155" s="594"/>
      <c r="I155" s="594"/>
      <c r="J155" s="594"/>
      <c r="K155" s="594"/>
      <c r="L155" s="594"/>
      <c r="M155" s="594"/>
      <c r="Q155" s="594"/>
      <c r="R155" s="594"/>
      <c r="S155" s="594"/>
      <c r="T155" s="594"/>
      <c r="U155" s="594"/>
      <c r="V155" s="594"/>
    </row>
    <row r="156" spans="1:22" s="620" customFormat="1" hidden="1" x14ac:dyDescent="0.2">
      <c r="A156" s="594"/>
      <c r="B156" s="594"/>
      <c r="C156" s="594"/>
      <c r="D156" s="594"/>
      <c r="E156" s="594"/>
      <c r="F156" s="594"/>
      <c r="G156" s="594"/>
      <c r="H156" s="594"/>
      <c r="I156" s="594"/>
      <c r="J156" s="594"/>
      <c r="K156" s="594"/>
      <c r="L156" s="594"/>
      <c r="M156" s="594"/>
      <c r="Q156" s="594"/>
      <c r="R156" s="594"/>
      <c r="S156" s="594"/>
      <c r="T156" s="594"/>
      <c r="U156" s="594"/>
      <c r="V156" s="594"/>
    </row>
    <row r="157" spans="1:22" s="620" customFormat="1" hidden="1" x14ac:dyDescent="0.2">
      <c r="A157" s="594"/>
      <c r="B157" s="594"/>
      <c r="C157" s="594"/>
      <c r="D157" s="594"/>
      <c r="E157" s="594"/>
      <c r="F157" s="594"/>
      <c r="G157" s="594"/>
      <c r="H157" s="594"/>
      <c r="I157" s="594"/>
      <c r="J157" s="594"/>
      <c r="K157" s="594"/>
      <c r="L157" s="594"/>
      <c r="M157" s="594"/>
      <c r="Q157" s="594"/>
      <c r="R157" s="594"/>
      <c r="S157" s="594"/>
      <c r="T157" s="594"/>
      <c r="U157" s="594"/>
      <c r="V157" s="594"/>
    </row>
    <row r="158" spans="1:22" s="620" customFormat="1" hidden="1" x14ac:dyDescent="0.2">
      <c r="A158" s="594"/>
      <c r="B158" s="594"/>
      <c r="C158" s="594"/>
      <c r="D158" s="594"/>
      <c r="E158" s="594"/>
      <c r="F158" s="594"/>
      <c r="G158" s="594"/>
      <c r="H158" s="594"/>
      <c r="I158" s="594"/>
      <c r="J158" s="594"/>
      <c r="K158" s="594"/>
      <c r="L158" s="594"/>
      <c r="M158" s="594"/>
      <c r="Q158" s="594"/>
      <c r="R158" s="594"/>
      <c r="S158" s="594"/>
      <c r="T158" s="594"/>
      <c r="U158" s="594"/>
      <c r="V158" s="594"/>
    </row>
    <row r="159" spans="1:22" s="620" customFormat="1" hidden="1" x14ac:dyDescent="0.2">
      <c r="A159" s="594"/>
      <c r="B159" s="594"/>
      <c r="C159" s="594"/>
      <c r="D159" s="594"/>
      <c r="E159" s="594"/>
      <c r="F159" s="594"/>
      <c r="G159" s="594"/>
      <c r="H159" s="594"/>
      <c r="I159" s="594"/>
      <c r="J159" s="594"/>
      <c r="K159" s="594"/>
      <c r="L159" s="594"/>
      <c r="M159" s="594"/>
      <c r="Q159" s="594"/>
      <c r="R159" s="594"/>
      <c r="S159" s="594"/>
      <c r="T159" s="594"/>
      <c r="U159" s="594"/>
      <c r="V159" s="594"/>
    </row>
    <row r="160" spans="1:22" s="620" customFormat="1" hidden="1" x14ac:dyDescent="0.2">
      <c r="A160" s="594"/>
      <c r="B160" s="594"/>
      <c r="C160" s="594"/>
      <c r="D160" s="594"/>
      <c r="E160" s="594"/>
      <c r="F160" s="594"/>
      <c r="G160" s="594"/>
      <c r="H160" s="594"/>
      <c r="I160" s="594"/>
      <c r="J160" s="594"/>
      <c r="K160" s="594"/>
      <c r="L160" s="594"/>
      <c r="M160" s="594"/>
      <c r="Q160" s="594"/>
      <c r="R160" s="594"/>
      <c r="S160" s="594"/>
      <c r="T160" s="594"/>
      <c r="U160" s="594"/>
      <c r="V160" s="594"/>
    </row>
    <row r="161" spans="1:22" s="620" customFormat="1" hidden="1" x14ac:dyDescent="0.2">
      <c r="A161" s="594"/>
      <c r="B161" s="594"/>
      <c r="C161" s="594"/>
      <c r="D161" s="594"/>
      <c r="E161" s="594"/>
      <c r="F161" s="594"/>
      <c r="G161" s="594"/>
      <c r="H161" s="594"/>
      <c r="I161" s="594"/>
      <c r="J161" s="594"/>
      <c r="K161" s="594"/>
      <c r="L161" s="594"/>
      <c r="M161" s="594"/>
      <c r="Q161" s="594"/>
      <c r="R161" s="594"/>
      <c r="S161" s="594"/>
      <c r="T161" s="594"/>
      <c r="U161" s="594"/>
      <c r="V161" s="594"/>
    </row>
    <row r="162" spans="1:22" s="620" customFormat="1" hidden="1" x14ac:dyDescent="0.2">
      <c r="A162" s="594"/>
      <c r="B162" s="594"/>
      <c r="C162" s="594"/>
      <c r="D162" s="594"/>
      <c r="E162" s="594"/>
      <c r="F162" s="594"/>
      <c r="G162" s="594"/>
      <c r="H162" s="594"/>
      <c r="I162" s="594"/>
      <c r="J162" s="594"/>
      <c r="K162" s="594"/>
      <c r="L162" s="594"/>
      <c r="M162" s="594"/>
      <c r="Q162" s="594"/>
      <c r="R162" s="594"/>
      <c r="S162" s="594"/>
      <c r="T162" s="594"/>
      <c r="U162" s="594"/>
      <c r="V162" s="594"/>
    </row>
    <row r="163" spans="1:22" s="620" customFormat="1" hidden="1" x14ac:dyDescent="0.2">
      <c r="A163" s="594"/>
      <c r="B163" s="594"/>
      <c r="C163" s="594"/>
      <c r="D163" s="594"/>
      <c r="E163" s="594"/>
      <c r="F163" s="594"/>
      <c r="G163" s="594"/>
      <c r="H163" s="594"/>
      <c r="I163" s="594"/>
      <c r="J163" s="594"/>
      <c r="K163" s="594"/>
      <c r="L163" s="594"/>
      <c r="M163" s="594"/>
      <c r="Q163" s="594"/>
      <c r="R163" s="594"/>
      <c r="S163" s="594"/>
      <c r="T163" s="594"/>
      <c r="U163" s="594"/>
      <c r="V163" s="594"/>
    </row>
    <row r="164" spans="1:22" s="620" customFormat="1" hidden="1" x14ac:dyDescent="0.2">
      <c r="A164" s="594"/>
      <c r="B164" s="594"/>
      <c r="C164" s="594"/>
      <c r="D164" s="594"/>
      <c r="E164" s="594"/>
      <c r="F164" s="594"/>
      <c r="G164" s="594"/>
      <c r="H164" s="594"/>
      <c r="I164" s="594"/>
      <c r="J164" s="594"/>
      <c r="K164" s="594"/>
      <c r="L164" s="594"/>
      <c r="M164" s="594"/>
      <c r="Q164" s="594"/>
      <c r="R164" s="594"/>
      <c r="S164" s="594"/>
      <c r="T164" s="594"/>
      <c r="U164" s="594"/>
      <c r="V164" s="594"/>
    </row>
    <row r="165" spans="1:22" s="620" customFormat="1" hidden="1" x14ac:dyDescent="0.2">
      <c r="A165" s="594"/>
      <c r="B165" s="594"/>
      <c r="C165" s="594"/>
      <c r="D165" s="594"/>
      <c r="E165" s="594"/>
      <c r="F165" s="594"/>
      <c r="G165" s="594"/>
      <c r="H165" s="594"/>
      <c r="I165" s="594"/>
      <c r="J165" s="594"/>
      <c r="K165" s="594"/>
      <c r="L165" s="594"/>
      <c r="M165" s="594"/>
      <c r="Q165" s="594"/>
      <c r="R165" s="594"/>
      <c r="S165" s="594"/>
      <c r="T165" s="594"/>
      <c r="U165" s="594"/>
      <c r="V165" s="594"/>
    </row>
    <row r="166" spans="1:22" s="620" customFormat="1" hidden="1" x14ac:dyDescent="0.2">
      <c r="A166" s="594"/>
      <c r="B166" s="594"/>
      <c r="C166" s="594"/>
      <c r="D166" s="594"/>
      <c r="E166" s="594"/>
      <c r="F166" s="594"/>
      <c r="G166" s="594"/>
      <c r="H166" s="594"/>
      <c r="I166" s="594"/>
      <c r="J166" s="594"/>
      <c r="K166" s="594"/>
      <c r="L166" s="594"/>
      <c r="M166" s="594"/>
      <c r="Q166" s="594"/>
      <c r="R166" s="594"/>
      <c r="S166" s="594"/>
      <c r="T166" s="594"/>
      <c r="U166" s="594"/>
      <c r="V166" s="594"/>
    </row>
    <row r="167" spans="1:22" s="620" customFormat="1" hidden="1" x14ac:dyDescent="0.2">
      <c r="A167" s="594"/>
      <c r="B167" s="594"/>
      <c r="C167" s="594"/>
      <c r="D167" s="594"/>
      <c r="E167" s="594"/>
      <c r="F167" s="594"/>
      <c r="G167" s="594"/>
      <c r="H167" s="594"/>
      <c r="I167" s="594"/>
      <c r="J167" s="594"/>
      <c r="K167" s="594"/>
      <c r="L167" s="594"/>
      <c r="M167" s="594"/>
      <c r="Q167" s="594"/>
      <c r="R167" s="594"/>
      <c r="S167" s="594"/>
      <c r="T167" s="594"/>
      <c r="U167" s="594"/>
      <c r="V167" s="594"/>
    </row>
    <row r="168" spans="1:22" s="620" customFormat="1" hidden="1" x14ac:dyDescent="0.2">
      <c r="A168" s="594"/>
      <c r="B168" s="594"/>
      <c r="C168" s="594"/>
      <c r="D168" s="594"/>
      <c r="E168" s="594"/>
      <c r="F168" s="594"/>
      <c r="G168" s="594"/>
      <c r="H168" s="594"/>
      <c r="I168" s="594"/>
      <c r="J168" s="594"/>
      <c r="K168" s="594"/>
      <c r="L168" s="594"/>
      <c r="M168" s="594"/>
      <c r="Q168" s="594"/>
      <c r="R168" s="594"/>
      <c r="S168" s="594"/>
      <c r="T168" s="594"/>
      <c r="U168" s="594"/>
      <c r="V168" s="594"/>
    </row>
    <row r="169" spans="1:22" s="620" customFormat="1" hidden="1" x14ac:dyDescent="0.2">
      <c r="A169" s="594"/>
      <c r="B169" s="594"/>
      <c r="C169" s="594"/>
      <c r="D169" s="594"/>
      <c r="E169" s="594"/>
      <c r="F169" s="594"/>
      <c r="G169" s="594"/>
      <c r="H169" s="594"/>
      <c r="I169" s="594"/>
      <c r="J169" s="594"/>
      <c r="K169" s="594"/>
      <c r="L169" s="594"/>
      <c r="M169" s="594"/>
      <c r="Q169" s="594"/>
      <c r="R169" s="594"/>
      <c r="S169" s="594"/>
      <c r="T169" s="594"/>
      <c r="U169" s="594"/>
      <c r="V169" s="594"/>
    </row>
    <row r="170" spans="1:22" s="620" customFormat="1" hidden="1" x14ac:dyDescent="0.2">
      <c r="A170" s="594"/>
      <c r="B170" s="594"/>
      <c r="C170" s="594"/>
      <c r="D170" s="594"/>
      <c r="E170" s="594"/>
      <c r="F170" s="594"/>
      <c r="G170" s="594"/>
      <c r="H170" s="594"/>
      <c r="I170" s="594"/>
      <c r="J170" s="594"/>
      <c r="K170" s="594"/>
      <c r="L170" s="594"/>
      <c r="M170" s="594"/>
      <c r="Q170" s="594"/>
      <c r="R170" s="594"/>
      <c r="S170" s="594"/>
      <c r="T170" s="594"/>
      <c r="U170" s="594"/>
      <c r="V170" s="594"/>
    </row>
    <row r="171" spans="1:22" s="620" customFormat="1" hidden="1" x14ac:dyDescent="0.2">
      <c r="A171" s="594"/>
      <c r="B171" s="594"/>
      <c r="C171" s="594"/>
      <c r="D171" s="594"/>
      <c r="E171" s="594"/>
      <c r="F171" s="594"/>
      <c r="G171" s="594"/>
      <c r="H171" s="594"/>
      <c r="I171" s="594"/>
      <c r="J171" s="594"/>
      <c r="K171" s="594"/>
      <c r="L171" s="594"/>
      <c r="M171" s="594"/>
      <c r="Q171" s="594"/>
      <c r="R171" s="594"/>
      <c r="S171" s="594"/>
      <c r="T171" s="594"/>
      <c r="U171" s="594"/>
      <c r="V171" s="594"/>
    </row>
    <row r="172" spans="1:22" s="620" customFormat="1" hidden="1" x14ac:dyDescent="0.2">
      <c r="A172" s="594"/>
      <c r="B172" s="594"/>
      <c r="C172" s="594"/>
      <c r="D172" s="594"/>
      <c r="E172" s="594"/>
      <c r="F172" s="594"/>
      <c r="G172" s="594"/>
      <c r="H172" s="594"/>
      <c r="I172" s="594"/>
      <c r="J172" s="594"/>
      <c r="K172" s="594"/>
      <c r="L172" s="594"/>
      <c r="M172" s="594"/>
      <c r="Q172" s="594"/>
      <c r="R172" s="594"/>
      <c r="S172" s="594"/>
      <c r="T172" s="594"/>
      <c r="U172" s="594"/>
      <c r="V172" s="594"/>
    </row>
    <row r="173" spans="1:22" s="620" customFormat="1" hidden="1" x14ac:dyDescent="0.2">
      <c r="A173" s="594"/>
      <c r="B173" s="594"/>
      <c r="C173" s="594"/>
      <c r="D173" s="594"/>
      <c r="E173" s="594"/>
      <c r="F173" s="594"/>
      <c r="G173" s="594"/>
      <c r="H173" s="594"/>
      <c r="I173" s="594"/>
      <c r="J173" s="594"/>
      <c r="K173" s="594"/>
      <c r="L173" s="594"/>
      <c r="M173" s="594"/>
      <c r="Q173" s="594"/>
      <c r="R173" s="594"/>
      <c r="S173" s="594"/>
      <c r="T173" s="594"/>
      <c r="U173" s="594"/>
      <c r="V173" s="594"/>
    </row>
    <row r="174" spans="1:22" s="620" customFormat="1" hidden="1" x14ac:dyDescent="0.2">
      <c r="A174" s="594"/>
      <c r="B174" s="594"/>
      <c r="C174" s="594"/>
      <c r="D174" s="594"/>
      <c r="E174" s="594"/>
      <c r="F174" s="594"/>
      <c r="G174" s="594"/>
      <c r="H174" s="594"/>
      <c r="I174" s="594"/>
      <c r="J174" s="594"/>
      <c r="K174" s="594"/>
      <c r="L174" s="594"/>
      <c r="M174" s="594"/>
      <c r="Q174" s="594"/>
      <c r="R174" s="594"/>
      <c r="S174" s="594"/>
      <c r="T174" s="594"/>
      <c r="U174" s="594"/>
      <c r="V174" s="594"/>
    </row>
    <row r="175" spans="1:22" s="620" customFormat="1" hidden="1" x14ac:dyDescent="0.2">
      <c r="A175" s="594"/>
      <c r="B175" s="594"/>
      <c r="C175" s="594"/>
      <c r="D175" s="594"/>
      <c r="E175" s="594"/>
      <c r="F175" s="594"/>
      <c r="G175" s="594"/>
      <c r="H175" s="594"/>
      <c r="I175" s="594"/>
      <c r="J175" s="594"/>
      <c r="K175" s="594"/>
      <c r="L175" s="594"/>
      <c r="M175" s="594"/>
      <c r="Q175" s="594"/>
      <c r="R175" s="594"/>
      <c r="S175" s="594"/>
      <c r="T175" s="594"/>
      <c r="U175" s="594"/>
      <c r="V175" s="594"/>
    </row>
    <row r="176" spans="1:22" s="620" customFormat="1" hidden="1" x14ac:dyDescent="0.2">
      <c r="A176" s="594"/>
      <c r="B176" s="594"/>
      <c r="C176" s="594"/>
      <c r="D176" s="594"/>
      <c r="E176" s="594"/>
      <c r="F176" s="594"/>
      <c r="G176" s="594"/>
      <c r="H176" s="594"/>
      <c r="I176" s="594"/>
      <c r="J176" s="594"/>
      <c r="K176" s="594"/>
      <c r="L176" s="594"/>
      <c r="M176" s="594"/>
      <c r="Q176" s="594"/>
      <c r="R176" s="594"/>
      <c r="S176" s="594"/>
      <c r="T176" s="594"/>
      <c r="U176" s="594"/>
      <c r="V176" s="594"/>
    </row>
    <row r="177" spans="1:22" s="620" customFormat="1" hidden="1" x14ac:dyDescent="0.2">
      <c r="A177" s="594"/>
      <c r="B177" s="594"/>
      <c r="C177" s="594"/>
      <c r="D177" s="594"/>
      <c r="E177" s="594"/>
      <c r="F177" s="594"/>
      <c r="G177" s="594"/>
      <c r="H177" s="594"/>
      <c r="I177" s="594"/>
      <c r="J177" s="594"/>
      <c r="K177" s="594"/>
      <c r="L177" s="594"/>
      <c r="M177" s="594"/>
      <c r="Q177" s="594"/>
      <c r="R177" s="594"/>
      <c r="S177" s="594"/>
      <c r="T177" s="594"/>
      <c r="U177" s="594"/>
      <c r="V177" s="594"/>
    </row>
    <row r="178" spans="1:22" s="620" customFormat="1" hidden="1" x14ac:dyDescent="0.2">
      <c r="A178" s="594"/>
      <c r="B178" s="594"/>
      <c r="C178" s="594"/>
      <c r="D178" s="594"/>
      <c r="E178" s="594"/>
      <c r="F178" s="594"/>
      <c r="G178" s="594"/>
      <c r="H178" s="594"/>
      <c r="I178" s="594"/>
      <c r="J178" s="594"/>
      <c r="K178" s="594"/>
      <c r="L178" s="594"/>
      <c r="M178" s="594"/>
      <c r="Q178" s="594"/>
      <c r="R178" s="594"/>
      <c r="S178" s="594"/>
      <c r="T178" s="594"/>
      <c r="U178" s="594"/>
      <c r="V178" s="594"/>
    </row>
    <row r="179" spans="1:22" s="620" customFormat="1" hidden="1" x14ac:dyDescent="0.2">
      <c r="A179" s="594"/>
      <c r="B179" s="594"/>
      <c r="C179" s="594"/>
      <c r="D179" s="594"/>
      <c r="E179" s="594"/>
      <c r="F179" s="594"/>
      <c r="G179" s="594"/>
      <c r="H179" s="594"/>
      <c r="I179" s="594"/>
      <c r="J179" s="594"/>
      <c r="K179" s="594"/>
      <c r="L179" s="594"/>
      <c r="M179" s="594"/>
      <c r="Q179" s="594"/>
      <c r="R179" s="594"/>
      <c r="S179" s="594"/>
      <c r="T179" s="594"/>
      <c r="U179" s="594"/>
      <c r="V179" s="594"/>
    </row>
    <row r="180" spans="1:22" s="620" customFormat="1" hidden="1" x14ac:dyDescent="0.2">
      <c r="A180" s="594"/>
      <c r="B180" s="594"/>
      <c r="C180" s="594"/>
      <c r="D180" s="594"/>
      <c r="E180" s="594"/>
      <c r="F180" s="594"/>
      <c r="G180" s="594"/>
      <c r="H180" s="594"/>
      <c r="I180" s="594"/>
      <c r="J180" s="594"/>
      <c r="K180" s="594"/>
      <c r="L180" s="594"/>
      <c r="M180" s="594"/>
      <c r="Q180" s="594"/>
      <c r="R180" s="594"/>
      <c r="S180" s="594"/>
      <c r="T180" s="594"/>
      <c r="U180" s="594"/>
      <c r="V180" s="594"/>
    </row>
    <row r="181" spans="1:22" s="620" customFormat="1" hidden="1" x14ac:dyDescent="0.2">
      <c r="A181" s="594"/>
      <c r="B181" s="594"/>
      <c r="C181" s="594"/>
      <c r="D181" s="594"/>
      <c r="E181" s="594"/>
      <c r="F181" s="594"/>
      <c r="G181" s="594"/>
      <c r="H181" s="594"/>
      <c r="I181" s="594"/>
      <c r="J181" s="594"/>
      <c r="K181" s="594"/>
      <c r="L181" s="594"/>
      <c r="M181" s="594"/>
      <c r="Q181" s="594"/>
      <c r="R181" s="594"/>
      <c r="S181" s="594"/>
      <c r="T181" s="594"/>
      <c r="U181" s="594"/>
      <c r="V181" s="594"/>
    </row>
    <row r="182" spans="1:22" s="620" customFormat="1" hidden="1" x14ac:dyDescent="0.2">
      <c r="A182" s="594"/>
      <c r="B182" s="594"/>
      <c r="C182" s="594"/>
      <c r="D182" s="594"/>
      <c r="E182" s="594"/>
      <c r="F182" s="594"/>
      <c r="G182" s="594"/>
      <c r="H182" s="594"/>
      <c r="I182" s="594"/>
      <c r="J182" s="594"/>
      <c r="K182" s="594"/>
      <c r="L182" s="594"/>
      <c r="M182" s="594"/>
      <c r="Q182" s="594"/>
      <c r="R182" s="594"/>
      <c r="S182" s="594"/>
      <c r="T182" s="594"/>
      <c r="U182" s="594"/>
      <c r="V182" s="594"/>
    </row>
    <row r="183" spans="1:22" s="620" customFormat="1" hidden="1" x14ac:dyDescent="0.2">
      <c r="A183" s="594"/>
      <c r="B183" s="594"/>
      <c r="C183" s="594"/>
      <c r="D183" s="594"/>
      <c r="E183" s="594"/>
      <c r="F183" s="594"/>
      <c r="G183" s="594"/>
      <c r="H183" s="594"/>
      <c r="I183" s="594"/>
      <c r="J183" s="594"/>
      <c r="K183" s="594"/>
      <c r="L183" s="594"/>
      <c r="M183" s="594"/>
      <c r="Q183" s="594"/>
      <c r="R183" s="594"/>
      <c r="S183" s="594"/>
      <c r="T183" s="594"/>
      <c r="U183" s="594"/>
      <c r="V183" s="594"/>
    </row>
    <row r="184" spans="1:22" s="620" customFormat="1" hidden="1" x14ac:dyDescent="0.2">
      <c r="A184" s="594"/>
      <c r="B184" s="594"/>
      <c r="C184" s="594"/>
      <c r="D184" s="594"/>
      <c r="E184" s="594"/>
      <c r="F184" s="594"/>
      <c r="G184" s="594"/>
      <c r="H184" s="594"/>
      <c r="I184" s="594"/>
      <c r="J184" s="594"/>
      <c r="K184" s="594"/>
      <c r="L184" s="594"/>
      <c r="M184" s="594"/>
      <c r="Q184" s="594"/>
      <c r="R184" s="594"/>
      <c r="S184" s="594"/>
      <c r="T184" s="594"/>
      <c r="U184" s="594"/>
      <c r="V184" s="594"/>
    </row>
    <row r="185" spans="1:22" s="620" customFormat="1" hidden="1" x14ac:dyDescent="0.2">
      <c r="A185" s="594"/>
      <c r="B185" s="594"/>
      <c r="C185" s="594"/>
      <c r="D185" s="594"/>
      <c r="E185" s="594"/>
      <c r="F185" s="594"/>
      <c r="G185" s="594"/>
      <c r="H185" s="594"/>
      <c r="I185" s="594"/>
      <c r="J185" s="594"/>
      <c r="K185" s="594"/>
      <c r="L185" s="594"/>
      <c r="M185" s="594"/>
      <c r="Q185" s="594"/>
      <c r="R185" s="594"/>
      <c r="S185" s="594"/>
      <c r="T185" s="594"/>
      <c r="U185" s="594"/>
      <c r="V185" s="594"/>
    </row>
    <row r="186" spans="1:22" s="620" customFormat="1" hidden="1" x14ac:dyDescent="0.2">
      <c r="A186" s="594"/>
      <c r="B186" s="594"/>
      <c r="C186" s="594"/>
      <c r="D186" s="594"/>
      <c r="E186" s="594"/>
      <c r="F186" s="594"/>
      <c r="G186" s="594"/>
      <c r="H186" s="594"/>
      <c r="I186" s="594"/>
      <c r="J186" s="594"/>
      <c r="K186" s="594"/>
      <c r="L186" s="594"/>
      <c r="M186" s="594"/>
      <c r="Q186" s="594"/>
      <c r="R186" s="594"/>
      <c r="S186" s="594"/>
      <c r="T186" s="594"/>
      <c r="U186" s="594"/>
      <c r="V186" s="594"/>
    </row>
    <row r="187" spans="1:22" s="620" customFormat="1" hidden="1" x14ac:dyDescent="0.2">
      <c r="A187" s="594"/>
      <c r="B187" s="594"/>
      <c r="C187" s="594"/>
      <c r="D187" s="594"/>
      <c r="E187" s="594"/>
      <c r="F187" s="594"/>
      <c r="G187" s="594"/>
      <c r="H187" s="594"/>
      <c r="I187" s="594"/>
      <c r="J187" s="594"/>
      <c r="K187" s="594"/>
      <c r="L187" s="594"/>
      <c r="M187" s="594"/>
      <c r="Q187" s="594"/>
      <c r="R187" s="594"/>
      <c r="S187" s="594"/>
      <c r="T187" s="594"/>
      <c r="U187" s="594"/>
      <c r="V187" s="594"/>
    </row>
    <row r="188" spans="1:22" s="620" customFormat="1" hidden="1" x14ac:dyDescent="0.2">
      <c r="A188" s="594"/>
      <c r="B188" s="594"/>
      <c r="C188" s="594"/>
      <c r="D188" s="594"/>
      <c r="E188" s="594"/>
      <c r="F188" s="594"/>
      <c r="G188" s="594"/>
      <c r="H188" s="594"/>
      <c r="I188" s="594"/>
      <c r="J188" s="594"/>
      <c r="K188" s="594"/>
      <c r="L188" s="594"/>
      <c r="M188" s="594"/>
      <c r="Q188" s="594"/>
      <c r="R188" s="594"/>
      <c r="S188" s="594"/>
      <c r="T188" s="594"/>
      <c r="U188" s="594"/>
      <c r="V188" s="594"/>
    </row>
    <row r="189" spans="1:22" s="620" customFormat="1" hidden="1" x14ac:dyDescent="0.2">
      <c r="A189" s="594"/>
      <c r="B189" s="594"/>
      <c r="C189" s="594"/>
      <c r="D189" s="594"/>
      <c r="E189" s="594"/>
      <c r="F189" s="594"/>
      <c r="G189" s="594"/>
      <c r="H189" s="594"/>
      <c r="I189" s="594"/>
      <c r="J189" s="594"/>
      <c r="K189" s="594"/>
      <c r="L189" s="594"/>
      <c r="M189" s="594"/>
      <c r="Q189" s="594"/>
      <c r="R189" s="594"/>
      <c r="S189" s="594"/>
      <c r="T189" s="594"/>
      <c r="U189" s="594"/>
      <c r="V189" s="594"/>
    </row>
    <row r="190" spans="1:22" s="620" customFormat="1" hidden="1" x14ac:dyDescent="0.2">
      <c r="A190" s="594"/>
      <c r="B190" s="594"/>
      <c r="C190" s="594"/>
      <c r="D190" s="594"/>
      <c r="E190" s="594"/>
      <c r="F190" s="594"/>
      <c r="G190" s="594"/>
      <c r="H190" s="594"/>
      <c r="I190" s="594"/>
      <c r="J190" s="594"/>
      <c r="K190" s="594"/>
      <c r="L190" s="594"/>
      <c r="M190" s="594"/>
      <c r="Q190" s="594"/>
      <c r="R190" s="594"/>
      <c r="S190" s="594"/>
      <c r="T190" s="594"/>
      <c r="U190" s="594"/>
      <c r="V190" s="594"/>
    </row>
    <row r="191" spans="1:22" s="620" customFormat="1" hidden="1" x14ac:dyDescent="0.2">
      <c r="A191" s="594"/>
      <c r="B191" s="594"/>
      <c r="C191" s="594"/>
      <c r="D191" s="594"/>
      <c r="E191" s="594"/>
      <c r="F191" s="594"/>
      <c r="G191" s="594"/>
      <c r="H191" s="594"/>
      <c r="I191" s="594"/>
      <c r="J191" s="594"/>
      <c r="K191" s="594"/>
      <c r="L191" s="594"/>
      <c r="M191" s="594"/>
      <c r="Q191" s="594"/>
      <c r="R191" s="594"/>
      <c r="S191" s="594"/>
      <c r="T191" s="594"/>
      <c r="U191" s="594"/>
      <c r="V191" s="594"/>
    </row>
    <row r="192" spans="1:22" s="620" customFormat="1" hidden="1" x14ac:dyDescent="0.2">
      <c r="A192" s="594"/>
      <c r="B192" s="594"/>
      <c r="C192" s="594"/>
      <c r="D192" s="594"/>
      <c r="E192" s="594"/>
      <c r="F192" s="594"/>
      <c r="G192" s="594"/>
      <c r="H192" s="594"/>
      <c r="I192" s="594"/>
      <c r="J192" s="594"/>
      <c r="K192" s="594"/>
      <c r="L192" s="594"/>
      <c r="M192" s="594"/>
      <c r="Q192" s="594"/>
      <c r="R192" s="594"/>
      <c r="S192" s="594"/>
      <c r="T192" s="594"/>
      <c r="U192" s="594"/>
      <c r="V192" s="594"/>
    </row>
    <row r="193" spans="1:22" s="620" customFormat="1" hidden="1" x14ac:dyDescent="0.2">
      <c r="A193" s="594"/>
      <c r="B193" s="594"/>
      <c r="C193" s="594"/>
      <c r="D193" s="594"/>
      <c r="E193" s="594"/>
      <c r="F193" s="594"/>
      <c r="G193" s="594"/>
      <c r="H193" s="594"/>
      <c r="I193" s="594"/>
      <c r="J193" s="594"/>
      <c r="K193" s="594"/>
      <c r="L193" s="594"/>
      <c r="M193" s="594"/>
      <c r="Q193" s="594"/>
      <c r="R193" s="594"/>
      <c r="S193" s="594"/>
      <c r="T193" s="594"/>
      <c r="U193" s="594"/>
      <c r="V193" s="594"/>
    </row>
    <row r="194" spans="1:22" s="620" customFormat="1" hidden="1" x14ac:dyDescent="0.2">
      <c r="A194" s="594"/>
      <c r="B194" s="594"/>
      <c r="C194" s="594"/>
      <c r="D194" s="594"/>
      <c r="E194" s="594"/>
      <c r="F194" s="594"/>
      <c r="G194" s="594"/>
      <c r="H194" s="594"/>
      <c r="I194" s="594"/>
      <c r="J194" s="594"/>
      <c r="K194" s="594"/>
      <c r="L194" s="594"/>
      <c r="M194" s="594"/>
      <c r="Q194" s="594"/>
      <c r="R194" s="594"/>
      <c r="S194" s="594"/>
      <c r="T194" s="594"/>
      <c r="U194" s="594"/>
      <c r="V194" s="594"/>
    </row>
    <row r="195" spans="1:22" s="620" customFormat="1" hidden="1" x14ac:dyDescent="0.2">
      <c r="A195" s="594"/>
      <c r="B195" s="594"/>
      <c r="C195" s="594"/>
      <c r="D195" s="594"/>
      <c r="E195" s="594"/>
      <c r="F195" s="594"/>
      <c r="G195" s="594"/>
      <c r="H195" s="594"/>
      <c r="I195" s="594"/>
      <c r="J195" s="594"/>
      <c r="K195" s="594"/>
      <c r="L195" s="594"/>
      <c r="M195" s="594"/>
      <c r="Q195" s="594"/>
      <c r="R195" s="594"/>
      <c r="S195" s="594"/>
      <c r="T195" s="594"/>
      <c r="U195" s="594"/>
      <c r="V195" s="594"/>
    </row>
    <row r="196" spans="1:22" s="620" customFormat="1" hidden="1" x14ac:dyDescent="0.2">
      <c r="A196" s="594"/>
      <c r="B196" s="594"/>
      <c r="C196" s="594"/>
      <c r="D196" s="594"/>
      <c r="E196" s="594"/>
      <c r="F196" s="594"/>
      <c r="G196" s="594"/>
      <c r="H196" s="594"/>
      <c r="I196" s="594"/>
      <c r="J196" s="594"/>
      <c r="K196" s="594"/>
      <c r="L196" s="594"/>
      <c r="M196" s="594"/>
      <c r="Q196" s="594"/>
      <c r="R196" s="594"/>
      <c r="S196" s="594"/>
      <c r="T196" s="594"/>
      <c r="U196" s="594"/>
      <c r="V196" s="594"/>
    </row>
    <row r="197" spans="1:22" s="620" customFormat="1" hidden="1" x14ac:dyDescent="0.2">
      <c r="A197" s="594"/>
      <c r="B197" s="594"/>
      <c r="C197" s="594"/>
      <c r="D197" s="594"/>
      <c r="E197" s="594"/>
      <c r="F197" s="594"/>
      <c r="G197" s="594"/>
      <c r="H197" s="594"/>
      <c r="I197" s="594"/>
      <c r="J197" s="594"/>
      <c r="K197" s="594"/>
      <c r="L197" s="594"/>
      <c r="M197" s="594"/>
      <c r="Q197" s="594"/>
      <c r="R197" s="594"/>
      <c r="S197" s="594"/>
      <c r="T197" s="594"/>
      <c r="U197" s="594"/>
      <c r="V197" s="594"/>
    </row>
    <row r="198" spans="1:22" s="620" customFormat="1" hidden="1" x14ac:dyDescent="0.2">
      <c r="A198" s="594"/>
      <c r="B198" s="594"/>
      <c r="C198" s="594"/>
      <c r="D198" s="594"/>
      <c r="E198" s="594"/>
      <c r="F198" s="594"/>
      <c r="G198" s="594"/>
      <c r="H198" s="594"/>
      <c r="I198" s="594"/>
      <c r="J198" s="594"/>
      <c r="K198" s="594"/>
      <c r="L198" s="594"/>
      <c r="M198" s="594"/>
      <c r="Q198" s="594"/>
      <c r="R198" s="594"/>
      <c r="S198" s="594"/>
      <c r="T198" s="594"/>
      <c r="U198" s="594"/>
      <c r="V198" s="594"/>
    </row>
    <row r="199" spans="1:22" s="620" customFormat="1" hidden="1" x14ac:dyDescent="0.2">
      <c r="A199" s="594"/>
      <c r="B199" s="594"/>
      <c r="C199" s="594"/>
      <c r="D199" s="594"/>
      <c r="E199" s="594"/>
      <c r="F199" s="594"/>
      <c r="G199" s="594"/>
      <c r="H199" s="594"/>
      <c r="I199" s="594"/>
      <c r="J199" s="594"/>
      <c r="K199" s="594"/>
      <c r="L199" s="594"/>
      <c r="M199" s="594"/>
      <c r="Q199" s="594"/>
      <c r="R199" s="594"/>
      <c r="S199" s="594"/>
      <c r="T199" s="594"/>
      <c r="U199" s="594"/>
      <c r="V199" s="594"/>
    </row>
    <row r="200" spans="1:22" s="620" customFormat="1" hidden="1" x14ac:dyDescent="0.2">
      <c r="A200" s="594"/>
      <c r="B200" s="594"/>
      <c r="C200" s="594"/>
      <c r="D200" s="594"/>
      <c r="E200" s="594"/>
      <c r="F200" s="594"/>
      <c r="G200" s="594"/>
      <c r="H200" s="594"/>
      <c r="I200" s="594"/>
      <c r="J200" s="594"/>
      <c r="K200" s="594"/>
      <c r="L200" s="594"/>
      <c r="M200" s="594"/>
      <c r="Q200" s="594"/>
      <c r="R200" s="594"/>
      <c r="S200" s="594"/>
      <c r="T200" s="594"/>
      <c r="U200" s="594"/>
      <c r="V200" s="594"/>
    </row>
    <row r="201" spans="1:22" s="620" customFormat="1" hidden="1" x14ac:dyDescent="0.2">
      <c r="A201" s="594"/>
      <c r="B201" s="594"/>
      <c r="C201" s="594"/>
      <c r="D201" s="594"/>
      <c r="E201" s="594"/>
      <c r="F201" s="594"/>
      <c r="G201" s="594"/>
      <c r="H201" s="594"/>
      <c r="I201" s="594"/>
      <c r="J201" s="594"/>
      <c r="K201" s="594"/>
      <c r="L201" s="594"/>
      <c r="M201" s="594"/>
      <c r="Q201" s="594"/>
      <c r="R201" s="594"/>
      <c r="S201" s="594"/>
      <c r="T201" s="594"/>
      <c r="U201" s="594"/>
      <c r="V201" s="594"/>
    </row>
    <row r="202" spans="1:22" s="620" customFormat="1" hidden="1" x14ac:dyDescent="0.2">
      <c r="A202" s="594"/>
      <c r="B202" s="594"/>
      <c r="C202" s="594"/>
      <c r="D202" s="594"/>
      <c r="E202" s="594"/>
      <c r="F202" s="594"/>
      <c r="G202" s="594"/>
      <c r="H202" s="594"/>
      <c r="I202" s="594"/>
      <c r="J202" s="594"/>
      <c r="K202" s="594"/>
      <c r="L202" s="594"/>
      <c r="M202" s="594"/>
      <c r="Q202" s="594"/>
      <c r="R202" s="594"/>
      <c r="S202" s="594"/>
      <c r="T202" s="594"/>
      <c r="U202" s="594"/>
      <c r="V202" s="594"/>
    </row>
    <row r="203" spans="1:22" s="620" customFormat="1" hidden="1" x14ac:dyDescent="0.2">
      <c r="A203" s="594"/>
      <c r="B203" s="594"/>
      <c r="C203" s="594"/>
      <c r="D203" s="594"/>
      <c r="E203" s="594"/>
      <c r="F203" s="594"/>
      <c r="G203" s="594"/>
      <c r="H203" s="594"/>
      <c r="I203" s="594"/>
      <c r="J203" s="594"/>
      <c r="K203" s="594"/>
      <c r="L203" s="594"/>
      <c r="M203" s="594"/>
      <c r="Q203" s="594"/>
      <c r="R203" s="594"/>
      <c r="S203" s="594"/>
      <c r="T203" s="594"/>
      <c r="U203" s="594"/>
      <c r="V203" s="594"/>
    </row>
    <row r="204" spans="1:22" s="620" customFormat="1" hidden="1" x14ac:dyDescent="0.2">
      <c r="A204" s="594"/>
      <c r="B204" s="594"/>
      <c r="C204" s="594"/>
      <c r="D204" s="594"/>
      <c r="E204" s="594"/>
      <c r="F204" s="594"/>
      <c r="G204" s="594"/>
      <c r="H204" s="594"/>
      <c r="I204" s="594"/>
      <c r="J204" s="594"/>
      <c r="K204" s="594"/>
      <c r="L204" s="594"/>
      <c r="M204" s="594"/>
      <c r="Q204" s="594"/>
      <c r="R204" s="594"/>
      <c r="S204" s="594"/>
      <c r="T204" s="594"/>
      <c r="U204" s="594"/>
      <c r="V204" s="594"/>
    </row>
    <row r="205" spans="1:22" s="620" customFormat="1" hidden="1" x14ac:dyDescent="0.2">
      <c r="A205" s="594"/>
      <c r="B205" s="594"/>
      <c r="C205" s="594"/>
      <c r="D205" s="594"/>
      <c r="E205" s="594"/>
      <c r="F205" s="594"/>
      <c r="G205" s="594"/>
      <c r="H205" s="594"/>
      <c r="I205" s="594"/>
      <c r="J205" s="594"/>
      <c r="K205" s="594"/>
      <c r="L205" s="594"/>
      <c r="M205" s="594"/>
      <c r="Q205" s="594"/>
      <c r="R205" s="594"/>
      <c r="S205" s="594"/>
      <c r="T205" s="594"/>
      <c r="U205" s="594"/>
      <c r="V205" s="594"/>
    </row>
    <row r="206" spans="1:22" s="620" customFormat="1" hidden="1" x14ac:dyDescent="0.2">
      <c r="A206" s="594"/>
      <c r="B206" s="594"/>
      <c r="C206" s="594"/>
      <c r="D206" s="594"/>
      <c r="E206" s="594"/>
      <c r="F206" s="594"/>
      <c r="G206" s="594"/>
      <c r="H206" s="594"/>
      <c r="I206" s="594"/>
      <c r="J206" s="594"/>
      <c r="K206" s="594"/>
      <c r="L206" s="594"/>
      <c r="M206" s="594"/>
      <c r="Q206" s="594"/>
      <c r="R206" s="594"/>
      <c r="S206" s="594"/>
      <c r="T206" s="594"/>
      <c r="U206" s="594"/>
      <c r="V206" s="594"/>
    </row>
    <row r="207" spans="1:22" s="620" customFormat="1" hidden="1" x14ac:dyDescent="0.2">
      <c r="A207" s="594"/>
      <c r="B207" s="594"/>
      <c r="C207" s="594"/>
      <c r="D207" s="594"/>
      <c r="E207" s="594"/>
      <c r="F207" s="594"/>
      <c r="G207" s="594"/>
      <c r="H207" s="594"/>
      <c r="I207" s="594"/>
      <c r="J207" s="594"/>
      <c r="K207" s="594"/>
      <c r="L207" s="594"/>
      <c r="M207" s="594"/>
      <c r="Q207" s="594"/>
      <c r="R207" s="594"/>
      <c r="S207" s="594"/>
      <c r="T207" s="594"/>
      <c r="U207" s="594"/>
      <c r="V207" s="594"/>
    </row>
    <row r="208" spans="1:22" s="620" customFormat="1" hidden="1" x14ac:dyDescent="0.2">
      <c r="A208" s="594"/>
      <c r="B208" s="594"/>
      <c r="C208" s="594"/>
      <c r="D208" s="594"/>
      <c r="E208" s="594"/>
      <c r="F208" s="594"/>
      <c r="G208" s="594"/>
      <c r="H208" s="594"/>
      <c r="I208" s="594"/>
      <c r="J208" s="594"/>
      <c r="K208" s="594"/>
      <c r="L208" s="594"/>
      <c r="M208" s="594"/>
      <c r="Q208" s="594"/>
      <c r="R208" s="594"/>
      <c r="S208" s="594"/>
      <c r="T208" s="594"/>
      <c r="U208" s="594"/>
      <c r="V208" s="594"/>
    </row>
    <row r="209" spans="1:22" s="620" customFormat="1" hidden="1" x14ac:dyDescent="0.2">
      <c r="A209" s="594"/>
      <c r="B209" s="594"/>
      <c r="C209" s="594"/>
      <c r="D209" s="594"/>
      <c r="E209" s="594"/>
      <c r="F209" s="594"/>
      <c r="G209" s="594"/>
      <c r="H209" s="594"/>
      <c r="I209" s="594"/>
      <c r="J209" s="594"/>
      <c r="K209" s="594"/>
      <c r="L209" s="594"/>
      <c r="M209" s="594"/>
      <c r="Q209" s="594"/>
      <c r="R209" s="594"/>
      <c r="S209" s="594"/>
      <c r="T209" s="594"/>
      <c r="U209" s="594"/>
      <c r="V209" s="594"/>
    </row>
    <row r="210" spans="1:22" s="620" customFormat="1" hidden="1" x14ac:dyDescent="0.2">
      <c r="A210" s="594"/>
      <c r="B210" s="594"/>
      <c r="C210" s="594"/>
      <c r="D210" s="594"/>
      <c r="E210" s="594"/>
      <c r="F210" s="594"/>
      <c r="G210" s="594"/>
      <c r="H210" s="594"/>
      <c r="I210" s="594"/>
      <c r="J210" s="594"/>
      <c r="K210" s="594"/>
      <c r="L210" s="594"/>
      <c r="M210" s="594"/>
      <c r="Q210" s="594"/>
      <c r="R210" s="594"/>
      <c r="S210" s="594"/>
      <c r="T210" s="594"/>
      <c r="U210" s="594"/>
      <c r="V210" s="594"/>
    </row>
    <row r="211" spans="1:22" s="620" customFormat="1" hidden="1" x14ac:dyDescent="0.2">
      <c r="A211" s="594"/>
      <c r="B211" s="594"/>
      <c r="C211" s="594"/>
      <c r="D211" s="594"/>
      <c r="E211" s="594"/>
      <c r="F211" s="594"/>
      <c r="G211" s="594"/>
      <c r="H211" s="594"/>
      <c r="I211" s="594"/>
      <c r="J211" s="594"/>
      <c r="K211" s="594"/>
      <c r="L211" s="594"/>
      <c r="M211" s="594"/>
      <c r="Q211" s="594"/>
      <c r="R211" s="594"/>
      <c r="S211" s="594"/>
      <c r="T211" s="594"/>
      <c r="U211" s="594"/>
      <c r="V211" s="594"/>
    </row>
    <row r="212" spans="1:22" s="620" customFormat="1" hidden="1" x14ac:dyDescent="0.2">
      <c r="A212" s="594"/>
      <c r="B212" s="594"/>
      <c r="C212" s="594"/>
      <c r="D212" s="594"/>
      <c r="E212" s="594"/>
      <c r="F212" s="594"/>
      <c r="G212" s="594"/>
      <c r="H212" s="594"/>
      <c r="I212" s="594"/>
      <c r="J212" s="594"/>
      <c r="K212" s="594"/>
      <c r="L212" s="594"/>
      <c r="M212" s="594"/>
      <c r="Q212" s="594"/>
      <c r="R212" s="594"/>
      <c r="S212" s="594"/>
      <c r="T212" s="594"/>
      <c r="U212" s="594"/>
      <c r="V212" s="594"/>
    </row>
    <row r="213" spans="1:22" s="620" customFormat="1" hidden="1" x14ac:dyDescent="0.2">
      <c r="A213" s="594"/>
      <c r="B213" s="594"/>
      <c r="C213" s="594"/>
      <c r="D213" s="594"/>
      <c r="E213" s="594"/>
      <c r="F213" s="594"/>
      <c r="G213" s="594"/>
      <c r="H213" s="594"/>
      <c r="I213" s="594"/>
      <c r="J213" s="594"/>
      <c r="K213" s="594"/>
      <c r="L213" s="594"/>
      <c r="M213" s="594"/>
      <c r="Q213" s="594"/>
      <c r="R213" s="594"/>
      <c r="S213" s="594"/>
      <c r="T213" s="594"/>
      <c r="U213" s="594"/>
      <c r="V213" s="594"/>
    </row>
    <row r="214" spans="1:22" s="620" customFormat="1" hidden="1" x14ac:dyDescent="0.2">
      <c r="A214" s="594"/>
      <c r="B214" s="594"/>
      <c r="C214" s="594"/>
      <c r="D214" s="594"/>
      <c r="E214" s="594"/>
      <c r="F214" s="594"/>
      <c r="G214" s="594"/>
      <c r="H214" s="594"/>
      <c r="I214" s="594"/>
      <c r="J214" s="594"/>
      <c r="K214" s="594"/>
      <c r="L214" s="594"/>
      <c r="M214" s="594"/>
      <c r="Q214" s="594"/>
      <c r="R214" s="594"/>
      <c r="S214" s="594"/>
      <c r="T214" s="594"/>
      <c r="U214" s="594"/>
      <c r="V214" s="594"/>
    </row>
    <row r="215" spans="1:22" s="620" customFormat="1" hidden="1" x14ac:dyDescent="0.2">
      <c r="A215" s="594"/>
      <c r="B215" s="594"/>
      <c r="C215" s="594"/>
      <c r="D215" s="594"/>
      <c r="E215" s="594"/>
      <c r="F215" s="594"/>
      <c r="G215" s="594"/>
      <c r="H215" s="594"/>
      <c r="I215" s="594"/>
      <c r="J215" s="594"/>
      <c r="K215" s="594"/>
      <c r="L215" s="594"/>
      <c r="M215" s="594"/>
      <c r="Q215" s="594"/>
      <c r="R215" s="594"/>
      <c r="S215" s="594"/>
      <c r="T215" s="594"/>
      <c r="U215" s="594"/>
      <c r="V215" s="594"/>
    </row>
    <row r="216" spans="1:22" s="620" customFormat="1" hidden="1" x14ac:dyDescent="0.2">
      <c r="A216" s="594"/>
      <c r="B216" s="594"/>
      <c r="C216" s="594"/>
      <c r="D216" s="594"/>
      <c r="E216" s="594"/>
      <c r="F216" s="594"/>
      <c r="G216" s="594"/>
      <c r="H216" s="594"/>
      <c r="I216" s="594"/>
      <c r="J216" s="594"/>
      <c r="K216" s="594"/>
      <c r="L216" s="594"/>
      <c r="M216" s="594"/>
      <c r="Q216" s="594"/>
      <c r="R216" s="594"/>
      <c r="S216" s="594"/>
      <c r="T216" s="594"/>
      <c r="U216" s="594"/>
      <c r="V216" s="594"/>
    </row>
    <row r="217" spans="1:22" s="620" customFormat="1" hidden="1" x14ac:dyDescent="0.2">
      <c r="A217" s="594"/>
      <c r="B217" s="594"/>
      <c r="C217" s="594"/>
      <c r="D217" s="594"/>
      <c r="E217" s="594"/>
      <c r="F217" s="594"/>
      <c r="G217" s="594"/>
      <c r="H217" s="594"/>
      <c r="I217" s="594"/>
      <c r="J217" s="594"/>
      <c r="K217" s="594"/>
      <c r="L217" s="594"/>
      <c r="M217" s="594"/>
      <c r="Q217" s="594"/>
      <c r="R217" s="594"/>
      <c r="S217" s="594"/>
      <c r="T217" s="594"/>
      <c r="U217" s="594"/>
      <c r="V217" s="594"/>
    </row>
    <row r="218" spans="1:22" s="620" customFormat="1" hidden="1" x14ac:dyDescent="0.2">
      <c r="A218" s="594"/>
      <c r="B218" s="594"/>
      <c r="C218" s="594"/>
      <c r="D218" s="594"/>
      <c r="E218" s="594"/>
      <c r="F218" s="594"/>
      <c r="G218" s="594"/>
      <c r="H218" s="594"/>
      <c r="I218" s="594"/>
      <c r="J218" s="594"/>
      <c r="K218" s="594"/>
      <c r="L218" s="594"/>
      <c r="M218" s="594"/>
      <c r="Q218" s="594"/>
      <c r="R218" s="594"/>
      <c r="S218" s="594"/>
      <c r="T218" s="594"/>
      <c r="U218" s="594"/>
      <c r="V218" s="594"/>
    </row>
    <row r="219" spans="1:22" s="620" customFormat="1" hidden="1" x14ac:dyDescent="0.2">
      <c r="A219" s="594"/>
      <c r="B219" s="594"/>
      <c r="C219" s="594"/>
      <c r="D219" s="594"/>
      <c r="E219" s="594"/>
      <c r="F219" s="594"/>
      <c r="G219" s="594"/>
      <c r="H219" s="594"/>
      <c r="I219" s="594"/>
      <c r="J219" s="594"/>
      <c r="K219" s="594"/>
      <c r="L219" s="594"/>
      <c r="M219" s="594"/>
      <c r="Q219" s="594"/>
      <c r="R219" s="594"/>
      <c r="S219" s="594"/>
      <c r="T219" s="594"/>
      <c r="U219" s="594"/>
      <c r="V219" s="594"/>
    </row>
    <row r="220" spans="1:22" s="620" customFormat="1" hidden="1" x14ac:dyDescent="0.2">
      <c r="A220" s="594"/>
      <c r="B220" s="594"/>
      <c r="C220" s="594"/>
      <c r="D220" s="594"/>
      <c r="E220" s="594"/>
      <c r="F220" s="594"/>
      <c r="G220" s="594"/>
      <c r="H220" s="594"/>
      <c r="I220" s="594"/>
      <c r="J220" s="594"/>
      <c r="K220" s="594"/>
      <c r="L220" s="594"/>
      <c r="M220" s="594"/>
      <c r="Q220" s="594"/>
      <c r="R220" s="594"/>
      <c r="S220" s="594"/>
      <c r="T220" s="594"/>
      <c r="U220" s="594"/>
      <c r="V220" s="594"/>
    </row>
    <row r="221" spans="1:22" s="620" customFormat="1" hidden="1" x14ac:dyDescent="0.2">
      <c r="A221" s="594"/>
      <c r="B221" s="594"/>
      <c r="C221" s="594"/>
      <c r="D221" s="594"/>
      <c r="E221" s="594"/>
      <c r="F221" s="594"/>
      <c r="G221" s="594"/>
      <c r="H221" s="594"/>
      <c r="I221" s="594"/>
      <c r="J221" s="594"/>
      <c r="K221" s="594"/>
      <c r="L221" s="594"/>
      <c r="M221" s="594"/>
      <c r="Q221" s="594"/>
      <c r="R221" s="594"/>
      <c r="S221" s="594"/>
      <c r="T221" s="594"/>
      <c r="U221" s="594"/>
      <c r="V221" s="594"/>
    </row>
    <row r="222" spans="1:22" s="620" customFormat="1" hidden="1" x14ac:dyDescent="0.2">
      <c r="A222" s="594"/>
      <c r="B222" s="594"/>
      <c r="C222" s="594"/>
      <c r="D222" s="594"/>
      <c r="E222" s="594"/>
      <c r="F222" s="594"/>
      <c r="G222" s="594"/>
      <c r="H222" s="594"/>
      <c r="I222" s="594"/>
      <c r="J222" s="594"/>
      <c r="K222" s="594"/>
      <c r="L222" s="594"/>
      <c r="M222" s="594"/>
      <c r="Q222" s="594"/>
      <c r="R222" s="594"/>
      <c r="S222" s="594"/>
      <c r="T222" s="594"/>
      <c r="U222" s="594"/>
      <c r="V222" s="594"/>
    </row>
    <row r="223" spans="1:22" s="620" customFormat="1" hidden="1" x14ac:dyDescent="0.2">
      <c r="A223" s="594"/>
      <c r="B223" s="594"/>
      <c r="C223" s="594"/>
      <c r="D223" s="594"/>
      <c r="E223" s="594"/>
      <c r="F223" s="594"/>
      <c r="G223" s="594"/>
      <c r="H223" s="594"/>
      <c r="I223" s="594"/>
      <c r="J223" s="594"/>
      <c r="K223" s="594"/>
      <c r="L223" s="594"/>
      <c r="M223" s="594"/>
      <c r="Q223" s="594"/>
      <c r="R223" s="594"/>
      <c r="S223" s="594"/>
      <c r="T223" s="594"/>
      <c r="U223" s="594"/>
      <c r="V223" s="594"/>
    </row>
    <row r="224" spans="1:22" s="620" customFormat="1" hidden="1" x14ac:dyDescent="0.2">
      <c r="A224" s="594"/>
      <c r="B224" s="594"/>
      <c r="C224" s="594"/>
      <c r="D224" s="594"/>
      <c r="E224" s="594"/>
      <c r="F224" s="594"/>
      <c r="G224" s="594"/>
      <c r="H224" s="594"/>
      <c r="I224" s="594"/>
      <c r="J224" s="594"/>
      <c r="K224" s="594"/>
      <c r="L224" s="594"/>
      <c r="M224" s="594"/>
      <c r="Q224" s="594"/>
      <c r="R224" s="594"/>
      <c r="S224" s="594"/>
      <c r="T224" s="594"/>
      <c r="U224" s="594"/>
      <c r="V224" s="594"/>
    </row>
    <row r="225" spans="1:22" s="620" customFormat="1" x14ac:dyDescent="0.2">
      <c r="A225" s="594"/>
      <c r="B225" s="594"/>
      <c r="C225" s="594"/>
      <c r="D225" s="594"/>
      <c r="E225" s="594"/>
      <c r="F225" s="594"/>
      <c r="G225" s="594"/>
      <c r="H225" s="594"/>
      <c r="I225" s="594"/>
      <c r="J225" s="594"/>
      <c r="K225" s="594"/>
      <c r="L225" s="594"/>
      <c r="M225" s="594"/>
      <c r="Q225" s="594"/>
      <c r="R225" s="594"/>
      <c r="S225" s="594"/>
      <c r="T225" s="594"/>
      <c r="U225" s="594"/>
      <c r="V225" s="594"/>
    </row>
    <row r="226" spans="1:22" s="620" customFormat="1" x14ac:dyDescent="0.2">
      <c r="A226" s="594"/>
      <c r="B226" s="594"/>
      <c r="C226" s="594"/>
      <c r="D226" s="594"/>
      <c r="E226" s="594"/>
      <c r="F226" s="594"/>
      <c r="G226" s="594"/>
      <c r="H226" s="594"/>
      <c r="I226" s="594"/>
      <c r="J226" s="594"/>
      <c r="K226" s="594"/>
      <c r="L226" s="594"/>
      <c r="M226" s="594"/>
      <c r="Q226" s="594"/>
      <c r="R226" s="594"/>
      <c r="S226" s="594"/>
      <c r="T226" s="594"/>
      <c r="U226" s="594"/>
      <c r="V226" s="594"/>
    </row>
    <row r="227" spans="1:22" s="620" customFormat="1" x14ac:dyDescent="0.2">
      <c r="A227" s="594"/>
      <c r="B227" s="594"/>
      <c r="C227" s="594"/>
      <c r="D227" s="594"/>
      <c r="E227" s="594"/>
      <c r="F227" s="594"/>
      <c r="G227" s="594"/>
      <c r="H227" s="594"/>
      <c r="I227" s="594"/>
      <c r="J227" s="594"/>
      <c r="K227" s="594"/>
      <c r="L227" s="594"/>
      <c r="M227" s="594"/>
      <c r="Q227" s="594"/>
      <c r="R227" s="594"/>
      <c r="S227" s="594"/>
      <c r="T227" s="594"/>
      <c r="U227" s="594"/>
      <c r="V227" s="594"/>
    </row>
    <row r="228" spans="1:22" s="620" customFormat="1" x14ac:dyDescent="0.2">
      <c r="A228" s="594"/>
      <c r="B228" s="594"/>
      <c r="C228" s="594"/>
      <c r="D228" s="594"/>
      <c r="E228" s="594"/>
      <c r="F228" s="594"/>
      <c r="G228" s="594"/>
      <c r="H228" s="594"/>
      <c r="I228" s="594"/>
      <c r="J228" s="594"/>
      <c r="K228" s="594"/>
      <c r="L228" s="594"/>
      <c r="M228" s="594"/>
      <c r="Q228" s="594"/>
      <c r="R228" s="594"/>
      <c r="S228" s="594"/>
      <c r="T228" s="594"/>
      <c r="U228" s="594"/>
      <c r="V228" s="594"/>
    </row>
    <row r="229" spans="1:22" s="620" customFormat="1" x14ac:dyDescent="0.2">
      <c r="A229" s="594"/>
      <c r="B229" s="594"/>
      <c r="C229" s="594"/>
      <c r="D229" s="594"/>
      <c r="E229" s="594"/>
      <c r="F229" s="594"/>
      <c r="G229" s="594"/>
      <c r="H229" s="594"/>
      <c r="I229" s="594"/>
      <c r="J229" s="594"/>
      <c r="K229" s="594"/>
      <c r="L229" s="594"/>
      <c r="M229" s="594"/>
      <c r="Q229" s="594"/>
      <c r="R229" s="594"/>
      <c r="S229" s="594"/>
      <c r="T229" s="594"/>
      <c r="U229" s="594"/>
      <c r="V229" s="594"/>
    </row>
    <row r="230" spans="1:22" s="620" customFormat="1" x14ac:dyDescent="0.2">
      <c r="A230" s="594"/>
      <c r="B230" s="594"/>
      <c r="C230" s="594"/>
      <c r="D230" s="594"/>
      <c r="E230" s="594"/>
      <c r="F230" s="594"/>
      <c r="G230" s="594"/>
      <c r="H230" s="594"/>
      <c r="I230" s="594"/>
      <c r="J230" s="594"/>
      <c r="K230" s="594"/>
      <c r="L230" s="594"/>
      <c r="M230" s="594"/>
      <c r="Q230" s="594"/>
      <c r="R230" s="594"/>
      <c r="S230" s="594"/>
      <c r="T230" s="594"/>
      <c r="U230" s="594"/>
      <c r="V230" s="594"/>
    </row>
    <row r="231" spans="1:22" s="620" customFormat="1" x14ac:dyDescent="0.2">
      <c r="A231" s="594"/>
      <c r="B231" s="594"/>
      <c r="C231" s="594"/>
      <c r="D231" s="594"/>
      <c r="E231" s="594"/>
      <c r="F231" s="594"/>
      <c r="G231" s="594"/>
      <c r="H231" s="594"/>
      <c r="I231" s="594"/>
      <c r="J231" s="594"/>
      <c r="K231" s="594"/>
      <c r="L231" s="594"/>
      <c r="M231" s="594"/>
      <c r="Q231" s="594"/>
      <c r="R231" s="594"/>
      <c r="S231" s="594"/>
      <c r="T231" s="594"/>
      <c r="U231" s="594"/>
      <c r="V231" s="594"/>
    </row>
    <row r="232" spans="1:22" s="620" customFormat="1" x14ac:dyDescent="0.2">
      <c r="A232" s="594"/>
      <c r="B232" s="594"/>
      <c r="C232" s="594"/>
      <c r="D232" s="594"/>
      <c r="E232" s="594"/>
      <c r="F232" s="594"/>
      <c r="G232" s="594"/>
      <c r="H232" s="594"/>
      <c r="I232" s="594"/>
      <c r="J232" s="594"/>
      <c r="K232" s="594"/>
      <c r="L232" s="594"/>
      <c r="M232" s="594"/>
      <c r="Q232" s="594"/>
      <c r="R232" s="594"/>
      <c r="S232" s="594"/>
      <c r="T232" s="594"/>
      <c r="U232" s="594"/>
      <c r="V232" s="594"/>
    </row>
    <row r="233" spans="1:22" s="620" customFormat="1" x14ac:dyDescent="0.2">
      <c r="A233" s="594"/>
      <c r="B233" s="594"/>
      <c r="C233" s="594"/>
      <c r="D233" s="594"/>
      <c r="E233" s="594"/>
      <c r="F233" s="594"/>
      <c r="G233" s="594"/>
      <c r="H233" s="594"/>
      <c r="I233" s="594"/>
      <c r="J233" s="594"/>
      <c r="K233" s="594"/>
      <c r="L233" s="594"/>
      <c r="M233" s="594"/>
      <c r="Q233" s="594"/>
      <c r="R233" s="594"/>
      <c r="S233" s="594"/>
      <c r="T233" s="594"/>
      <c r="U233" s="594"/>
      <c r="V233" s="594"/>
    </row>
    <row r="234" spans="1:22" s="620" customFormat="1" x14ac:dyDescent="0.2">
      <c r="A234" s="594"/>
      <c r="B234" s="594"/>
      <c r="C234" s="594"/>
      <c r="D234" s="594"/>
      <c r="E234" s="594"/>
      <c r="F234" s="594"/>
      <c r="G234" s="594"/>
      <c r="H234" s="594"/>
      <c r="I234" s="594"/>
      <c r="J234" s="594"/>
      <c r="K234" s="594"/>
      <c r="L234" s="594"/>
      <c r="M234" s="594"/>
      <c r="Q234" s="594"/>
      <c r="R234" s="594"/>
      <c r="S234" s="594"/>
      <c r="T234" s="594"/>
      <c r="U234" s="594"/>
      <c r="V234" s="594"/>
    </row>
    <row r="235" spans="1:22" s="620" customFormat="1" x14ac:dyDescent="0.2">
      <c r="A235" s="594"/>
      <c r="B235" s="594"/>
      <c r="C235" s="594"/>
      <c r="D235" s="594"/>
      <c r="E235" s="594"/>
      <c r="F235" s="594"/>
      <c r="G235" s="594"/>
      <c r="H235" s="594"/>
      <c r="I235" s="594"/>
      <c r="J235" s="594"/>
      <c r="K235" s="594"/>
      <c r="L235" s="594"/>
      <c r="M235" s="594"/>
      <c r="Q235" s="594"/>
      <c r="R235" s="594"/>
      <c r="S235" s="594"/>
      <c r="T235" s="594"/>
      <c r="U235" s="594"/>
      <c r="V235" s="594"/>
    </row>
    <row r="236" spans="1:22" s="620" customFormat="1" x14ac:dyDescent="0.2">
      <c r="A236" s="594"/>
      <c r="B236" s="594"/>
      <c r="C236" s="594"/>
      <c r="D236" s="594"/>
      <c r="E236" s="594"/>
      <c r="F236" s="594"/>
      <c r="G236" s="594"/>
      <c r="H236" s="594"/>
      <c r="I236" s="594"/>
      <c r="J236" s="594"/>
      <c r="K236" s="594"/>
      <c r="L236" s="594"/>
      <c r="M236" s="594"/>
      <c r="Q236" s="594"/>
      <c r="R236" s="594"/>
      <c r="S236" s="594"/>
      <c r="T236" s="594"/>
      <c r="U236" s="594"/>
      <c r="V236" s="594"/>
    </row>
    <row r="237" spans="1:22" s="620" customFormat="1" x14ac:dyDescent="0.2">
      <c r="A237" s="594"/>
      <c r="B237" s="594"/>
      <c r="C237" s="594"/>
      <c r="D237" s="594"/>
      <c r="E237" s="594"/>
      <c r="F237" s="594"/>
      <c r="G237" s="594"/>
      <c r="H237" s="594"/>
      <c r="I237" s="594"/>
      <c r="J237" s="594"/>
      <c r="K237" s="594"/>
      <c r="L237" s="594"/>
      <c r="M237" s="594"/>
      <c r="Q237" s="594"/>
      <c r="R237" s="594"/>
      <c r="S237" s="594"/>
      <c r="T237" s="594"/>
      <c r="U237" s="594"/>
      <c r="V237" s="594"/>
    </row>
    <row r="238" spans="1:22" s="620" customFormat="1" x14ac:dyDescent="0.2">
      <c r="A238" s="594"/>
      <c r="B238" s="594"/>
      <c r="C238" s="594"/>
      <c r="D238" s="594"/>
      <c r="E238" s="594"/>
      <c r="F238" s="594"/>
      <c r="G238" s="594"/>
      <c r="H238" s="594"/>
      <c r="I238" s="594"/>
      <c r="J238" s="594"/>
      <c r="K238" s="594"/>
      <c r="L238" s="594"/>
      <c r="M238" s="594"/>
      <c r="Q238" s="594"/>
      <c r="R238" s="594"/>
      <c r="S238" s="594"/>
      <c r="T238" s="594"/>
      <c r="U238" s="594"/>
      <c r="V238" s="594"/>
    </row>
    <row r="239" spans="1:22" s="620" customFormat="1" x14ac:dyDescent="0.2">
      <c r="A239" s="594"/>
      <c r="B239" s="594"/>
      <c r="C239" s="594"/>
      <c r="D239" s="594"/>
      <c r="E239" s="594"/>
      <c r="F239" s="594"/>
      <c r="G239" s="594"/>
      <c r="H239" s="594"/>
      <c r="I239" s="594"/>
      <c r="J239" s="594"/>
      <c r="K239" s="594"/>
      <c r="L239" s="594"/>
      <c r="M239" s="594"/>
      <c r="Q239" s="594"/>
      <c r="R239" s="594"/>
      <c r="S239" s="594"/>
      <c r="T239" s="594"/>
      <c r="U239" s="594"/>
      <c r="V239" s="594"/>
    </row>
    <row r="240" spans="1:22" s="620" customFormat="1" x14ac:dyDescent="0.2">
      <c r="A240" s="594"/>
      <c r="B240" s="594"/>
      <c r="C240" s="594"/>
      <c r="D240" s="594"/>
      <c r="E240" s="594"/>
      <c r="F240" s="594"/>
      <c r="G240" s="594"/>
      <c r="H240" s="594"/>
      <c r="I240" s="594"/>
      <c r="J240" s="594"/>
      <c r="K240" s="594"/>
      <c r="L240" s="594"/>
      <c r="M240" s="594"/>
      <c r="Q240" s="594"/>
      <c r="R240" s="594"/>
      <c r="S240" s="594"/>
      <c r="T240" s="594"/>
      <c r="U240" s="594"/>
      <c r="V240" s="594"/>
    </row>
    <row r="241" spans="1:22" s="620" customFormat="1" x14ac:dyDescent="0.2">
      <c r="A241" s="594"/>
      <c r="B241" s="594"/>
      <c r="C241" s="594"/>
      <c r="D241" s="594"/>
      <c r="E241" s="594"/>
      <c r="F241" s="594"/>
      <c r="G241" s="594"/>
      <c r="H241" s="594"/>
      <c r="I241" s="594"/>
      <c r="J241" s="594"/>
      <c r="K241" s="594"/>
      <c r="L241" s="594"/>
      <c r="M241" s="594"/>
      <c r="Q241" s="594"/>
      <c r="R241" s="594"/>
      <c r="S241" s="594"/>
      <c r="T241" s="594"/>
      <c r="U241" s="594"/>
      <c r="V241" s="594"/>
    </row>
    <row r="242" spans="1:22" s="620" customFormat="1" x14ac:dyDescent="0.2">
      <c r="A242" s="594"/>
      <c r="B242" s="594"/>
      <c r="C242" s="594"/>
      <c r="D242" s="594"/>
      <c r="E242" s="594"/>
      <c r="F242" s="594"/>
      <c r="G242" s="594"/>
      <c r="H242" s="594"/>
      <c r="I242" s="594"/>
      <c r="J242" s="594"/>
      <c r="K242" s="594"/>
      <c r="L242" s="594"/>
      <c r="M242" s="594"/>
      <c r="Q242" s="594"/>
      <c r="R242" s="594"/>
      <c r="S242" s="594"/>
      <c r="T242" s="594"/>
      <c r="U242" s="594"/>
      <c r="V242" s="594"/>
    </row>
    <row r="243" spans="1:22" s="620" customFormat="1" x14ac:dyDescent="0.2">
      <c r="A243" s="594"/>
      <c r="B243" s="594"/>
      <c r="C243" s="594"/>
      <c r="D243" s="594"/>
      <c r="E243" s="594"/>
      <c r="F243" s="594"/>
      <c r="G243" s="594"/>
      <c r="H243" s="594"/>
      <c r="I243" s="594"/>
      <c r="J243" s="594"/>
      <c r="K243" s="594"/>
      <c r="L243" s="594"/>
      <c r="M243" s="594"/>
      <c r="Q243" s="594"/>
      <c r="R243" s="594"/>
      <c r="S243" s="594"/>
      <c r="T243" s="594"/>
      <c r="U243" s="594"/>
      <c r="V243" s="594"/>
    </row>
    <row r="244" spans="1:22" s="620" customFormat="1" x14ac:dyDescent="0.2">
      <c r="A244" s="594"/>
      <c r="B244" s="594"/>
      <c r="C244" s="594"/>
      <c r="D244" s="594"/>
      <c r="E244" s="594"/>
      <c r="F244" s="594"/>
      <c r="G244" s="594"/>
      <c r="H244" s="594"/>
      <c r="I244" s="594"/>
      <c r="J244" s="594"/>
      <c r="K244" s="594"/>
      <c r="L244" s="594"/>
      <c r="M244" s="594"/>
      <c r="Q244" s="594"/>
      <c r="R244" s="594"/>
      <c r="S244" s="594"/>
      <c r="T244" s="594"/>
      <c r="U244" s="594"/>
      <c r="V244" s="594"/>
    </row>
    <row r="245" spans="1:22" s="620" customFormat="1" x14ac:dyDescent="0.2">
      <c r="A245" s="594"/>
      <c r="B245" s="594"/>
      <c r="C245" s="594"/>
      <c r="D245" s="594"/>
      <c r="E245" s="594"/>
      <c r="F245" s="594"/>
      <c r="G245" s="594"/>
      <c r="H245" s="594"/>
      <c r="I245" s="594"/>
      <c r="J245" s="594"/>
      <c r="K245" s="594"/>
      <c r="L245" s="594"/>
      <c r="M245" s="594"/>
      <c r="Q245" s="594"/>
      <c r="R245" s="594"/>
      <c r="S245" s="594"/>
      <c r="T245" s="594"/>
      <c r="U245" s="594"/>
      <c r="V245" s="594"/>
    </row>
    <row r="246" spans="1:22" s="620" customFormat="1" x14ac:dyDescent="0.2">
      <c r="A246" s="594"/>
      <c r="B246" s="594"/>
      <c r="C246" s="594"/>
      <c r="D246" s="594"/>
      <c r="E246" s="594"/>
      <c r="F246" s="594"/>
      <c r="G246" s="594"/>
      <c r="H246" s="594"/>
      <c r="I246" s="594"/>
      <c r="J246" s="594"/>
      <c r="K246" s="594"/>
      <c r="L246" s="594"/>
      <c r="M246" s="594"/>
      <c r="Q246" s="594"/>
      <c r="R246" s="594"/>
      <c r="S246" s="594"/>
      <c r="T246" s="594"/>
      <c r="U246" s="594"/>
      <c r="V246" s="594"/>
    </row>
    <row r="247" spans="1:22" s="620" customFormat="1" x14ac:dyDescent="0.2">
      <c r="A247" s="594"/>
      <c r="B247" s="594"/>
      <c r="C247" s="594"/>
      <c r="D247" s="594"/>
      <c r="E247" s="594"/>
      <c r="F247" s="594"/>
      <c r="G247" s="594"/>
      <c r="H247" s="594"/>
      <c r="I247" s="594"/>
      <c r="J247" s="594"/>
      <c r="K247" s="594"/>
      <c r="L247" s="594"/>
      <c r="M247" s="594"/>
      <c r="Q247" s="594"/>
      <c r="R247" s="594"/>
      <c r="S247" s="594"/>
      <c r="T247" s="594"/>
      <c r="U247" s="594"/>
      <c r="V247" s="594"/>
    </row>
    <row r="248" spans="1:22" s="620" customFormat="1" x14ac:dyDescent="0.2">
      <c r="A248" s="594"/>
      <c r="B248" s="594"/>
      <c r="C248" s="594"/>
      <c r="D248" s="594"/>
      <c r="E248" s="594"/>
      <c r="F248" s="594"/>
      <c r="G248" s="594"/>
      <c r="H248" s="594"/>
      <c r="I248" s="594"/>
      <c r="J248" s="594"/>
      <c r="K248" s="594"/>
      <c r="L248" s="594"/>
      <c r="M248" s="594"/>
      <c r="Q248" s="594"/>
      <c r="R248" s="594"/>
      <c r="S248" s="594"/>
      <c r="T248" s="594"/>
      <c r="U248" s="594"/>
      <c r="V248" s="594"/>
    </row>
    <row r="249" spans="1:22" s="620" customFormat="1" x14ac:dyDescent="0.2">
      <c r="A249" s="594"/>
      <c r="B249" s="594"/>
      <c r="C249" s="594"/>
      <c r="D249" s="594"/>
      <c r="E249" s="594"/>
      <c r="F249" s="594"/>
      <c r="G249" s="594"/>
      <c r="H249" s="594"/>
      <c r="I249" s="594"/>
      <c r="J249" s="594"/>
      <c r="K249" s="594"/>
      <c r="L249" s="594"/>
      <c r="M249" s="594"/>
      <c r="Q249" s="594"/>
      <c r="R249" s="594"/>
      <c r="S249" s="594"/>
      <c r="T249" s="594"/>
      <c r="U249" s="594"/>
      <c r="V249" s="594"/>
    </row>
    <row r="250" spans="1:22" s="620" customFormat="1" x14ac:dyDescent="0.2">
      <c r="A250" s="594"/>
      <c r="B250" s="594"/>
      <c r="C250" s="594"/>
      <c r="D250" s="594"/>
      <c r="E250" s="594"/>
      <c r="F250" s="594"/>
      <c r="G250" s="594"/>
      <c r="H250" s="594"/>
      <c r="I250" s="594"/>
      <c r="J250" s="594"/>
      <c r="K250" s="594"/>
      <c r="L250" s="594"/>
      <c r="M250" s="594"/>
      <c r="Q250" s="594"/>
      <c r="R250" s="594"/>
      <c r="S250" s="594"/>
      <c r="T250" s="594"/>
      <c r="U250" s="594"/>
      <c r="V250" s="594"/>
    </row>
    <row r="251" spans="1:22" s="620" customFormat="1" x14ac:dyDescent="0.2">
      <c r="A251" s="594"/>
      <c r="B251" s="594"/>
      <c r="C251" s="594"/>
      <c r="D251" s="594"/>
      <c r="E251" s="594"/>
      <c r="F251" s="594"/>
      <c r="G251" s="594"/>
      <c r="H251" s="594"/>
      <c r="I251" s="594"/>
      <c r="J251" s="594"/>
      <c r="K251" s="594"/>
      <c r="L251" s="594"/>
      <c r="M251" s="594"/>
      <c r="Q251" s="594"/>
      <c r="R251" s="594"/>
      <c r="S251" s="594"/>
      <c r="T251" s="594"/>
      <c r="U251" s="594"/>
      <c r="V251" s="594"/>
    </row>
    <row r="252" spans="1:22" s="620" customFormat="1" x14ac:dyDescent="0.2">
      <c r="A252" s="594"/>
      <c r="B252" s="594"/>
      <c r="C252" s="594"/>
      <c r="D252" s="594"/>
      <c r="E252" s="594"/>
      <c r="F252" s="594"/>
      <c r="G252" s="594"/>
      <c r="H252" s="594"/>
      <c r="I252" s="594"/>
      <c r="J252" s="594"/>
      <c r="K252" s="594"/>
      <c r="L252" s="594"/>
      <c r="M252" s="594"/>
      <c r="Q252" s="594"/>
      <c r="R252" s="594"/>
      <c r="S252" s="594"/>
      <c r="T252" s="594"/>
      <c r="U252" s="594"/>
      <c r="V252" s="594"/>
    </row>
    <row r="253" spans="1:22" s="620" customFormat="1" x14ac:dyDescent="0.2">
      <c r="A253" s="594"/>
      <c r="B253" s="594"/>
      <c r="C253" s="594"/>
      <c r="D253" s="594"/>
      <c r="E253" s="594"/>
      <c r="F253" s="594"/>
      <c r="G253" s="594"/>
      <c r="H253" s="594"/>
      <c r="I253" s="594"/>
      <c r="J253" s="594"/>
      <c r="K253" s="594"/>
      <c r="L253" s="594"/>
      <c r="M253" s="594"/>
      <c r="Q253" s="594"/>
      <c r="R253" s="594"/>
      <c r="S253" s="594"/>
      <c r="T253" s="594"/>
      <c r="U253" s="594"/>
      <c r="V253" s="594"/>
    </row>
    <row r="254" spans="1:22" s="620" customFormat="1" x14ac:dyDescent="0.2">
      <c r="A254" s="594"/>
      <c r="B254" s="594"/>
      <c r="C254" s="594"/>
      <c r="D254" s="594"/>
      <c r="E254" s="594"/>
      <c r="F254" s="594"/>
      <c r="G254" s="594"/>
      <c r="H254" s="594"/>
      <c r="I254" s="594"/>
      <c r="J254" s="594"/>
      <c r="K254" s="594"/>
      <c r="L254" s="594"/>
      <c r="M254" s="594"/>
      <c r="Q254" s="594"/>
      <c r="R254" s="594"/>
      <c r="S254" s="594"/>
      <c r="T254" s="594"/>
      <c r="U254" s="594"/>
      <c r="V254" s="594"/>
    </row>
    <row r="255" spans="1:22" s="620" customFormat="1" x14ac:dyDescent="0.2">
      <c r="A255" s="594"/>
      <c r="B255" s="594"/>
      <c r="C255" s="594"/>
      <c r="D255" s="594"/>
      <c r="E255" s="594"/>
      <c r="F255" s="594"/>
      <c r="G255" s="594"/>
      <c r="H255" s="594"/>
      <c r="I255" s="594"/>
      <c r="J255" s="594"/>
      <c r="K255" s="594"/>
      <c r="L255" s="594"/>
      <c r="M255" s="594"/>
      <c r="Q255" s="594"/>
      <c r="R255" s="594"/>
      <c r="S255" s="594"/>
      <c r="T255" s="594"/>
      <c r="U255" s="594"/>
      <c r="V255" s="594"/>
    </row>
    <row r="256" spans="1:22" s="620" customFormat="1" x14ac:dyDescent="0.2">
      <c r="A256" s="594"/>
      <c r="B256" s="594"/>
      <c r="C256" s="594"/>
      <c r="D256" s="594"/>
      <c r="E256" s="594"/>
      <c r="F256" s="594"/>
      <c r="G256" s="594"/>
      <c r="H256" s="594"/>
      <c r="I256" s="594"/>
      <c r="J256" s="594"/>
      <c r="K256" s="594"/>
      <c r="L256" s="594"/>
      <c r="M256" s="594"/>
      <c r="Q256" s="594"/>
      <c r="R256" s="594"/>
      <c r="S256" s="594"/>
      <c r="T256" s="594"/>
      <c r="U256" s="594"/>
      <c r="V256" s="594"/>
    </row>
    <row r="257" spans="1:22" s="620" customFormat="1" x14ac:dyDescent="0.2">
      <c r="A257" s="594"/>
      <c r="B257" s="594"/>
      <c r="C257" s="594"/>
      <c r="D257" s="594"/>
      <c r="E257" s="594"/>
      <c r="F257" s="594"/>
      <c r="G257" s="594"/>
      <c r="H257" s="594"/>
      <c r="I257" s="594"/>
      <c r="J257" s="594"/>
      <c r="K257" s="594"/>
      <c r="L257" s="594"/>
      <c r="M257" s="594"/>
      <c r="Q257" s="594"/>
      <c r="R257" s="594"/>
      <c r="S257" s="594"/>
      <c r="T257" s="594"/>
      <c r="U257" s="594"/>
      <c r="V257" s="594"/>
    </row>
    <row r="258" spans="1:22" s="620" customFormat="1" x14ac:dyDescent="0.2">
      <c r="A258" s="594"/>
      <c r="B258" s="594"/>
      <c r="C258" s="594"/>
      <c r="D258" s="594"/>
      <c r="E258" s="594"/>
      <c r="F258" s="594"/>
      <c r="G258" s="594"/>
      <c r="H258" s="594"/>
      <c r="I258" s="594"/>
      <c r="J258" s="594"/>
      <c r="K258" s="594"/>
      <c r="L258" s="594"/>
      <c r="M258" s="594"/>
      <c r="Q258" s="594"/>
      <c r="R258" s="594"/>
      <c r="S258" s="594"/>
      <c r="T258" s="594"/>
      <c r="U258" s="594"/>
      <c r="V258" s="594"/>
    </row>
    <row r="259" spans="1:22" s="620" customFormat="1" x14ac:dyDescent="0.2">
      <c r="A259" s="594"/>
      <c r="B259" s="594"/>
      <c r="C259" s="594"/>
      <c r="D259" s="594"/>
      <c r="E259" s="594"/>
      <c r="F259" s="594"/>
      <c r="G259" s="594"/>
      <c r="H259" s="594"/>
      <c r="I259" s="594"/>
      <c r="J259" s="594"/>
      <c r="K259" s="594"/>
      <c r="L259" s="594"/>
      <c r="M259" s="594"/>
      <c r="Q259" s="594"/>
      <c r="R259" s="594"/>
      <c r="S259" s="594"/>
      <c r="T259" s="594"/>
      <c r="U259" s="594"/>
      <c r="V259" s="594"/>
    </row>
    <row r="260" spans="1:22" s="620" customFormat="1" x14ac:dyDescent="0.2">
      <c r="A260" s="594"/>
      <c r="B260" s="594"/>
      <c r="C260" s="594"/>
      <c r="D260" s="594"/>
      <c r="E260" s="594"/>
      <c r="F260" s="594"/>
      <c r="G260" s="594"/>
      <c r="H260" s="594"/>
      <c r="I260" s="594"/>
      <c r="J260" s="594"/>
      <c r="K260" s="594"/>
      <c r="L260" s="594"/>
      <c r="M260" s="594"/>
      <c r="Q260" s="594"/>
      <c r="R260" s="594"/>
      <c r="S260" s="594"/>
      <c r="T260" s="594"/>
      <c r="U260" s="594"/>
      <c r="V260" s="594"/>
    </row>
    <row r="261" spans="1:22" s="620" customFormat="1" x14ac:dyDescent="0.2">
      <c r="A261" s="594"/>
      <c r="B261" s="594"/>
      <c r="C261" s="594"/>
      <c r="D261" s="594"/>
      <c r="E261" s="594"/>
      <c r="F261" s="594"/>
      <c r="G261" s="594"/>
      <c r="H261" s="594"/>
      <c r="I261" s="594"/>
      <c r="J261" s="594"/>
      <c r="K261" s="594"/>
      <c r="L261" s="594"/>
      <c r="M261" s="594"/>
      <c r="Q261" s="594"/>
      <c r="R261" s="594"/>
      <c r="S261" s="594"/>
      <c r="T261" s="594"/>
      <c r="U261" s="594"/>
      <c r="V261" s="594"/>
    </row>
    <row r="262" spans="1:22" s="620" customFormat="1" x14ac:dyDescent="0.2">
      <c r="A262" s="594"/>
      <c r="B262" s="594"/>
      <c r="C262" s="594"/>
      <c r="D262" s="594"/>
      <c r="E262" s="594"/>
      <c r="F262" s="594"/>
      <c r="G262" s="594"/>
      <c r="H262" s="594"/>
      <c r="I262" s="594"/>
      <c r="J262" s="594"/>
      <c r="K262" s="594"/>
      <c r="L262" s="594"/>
      <c r="M262" s="594"/>
      <c r="Q262" s="594"/>
      <c r="R262" s="594"/>
      <c r="S262" s="594"/>
      <c r="T262" s="594"/>
      <c r="U262" s="594"/>
      <c r="V262" s="594"/>
    </row>
    <row r="263" spans="1:22" s="620" customFormat="1" x14ac:dyDescent="0.2">
      <c r="A263" s="594"/>
      <c r="B263" s="594"/>
      <c r="C263" s="594"/>
      <c r="D263" s="594"/>
      <c r="E263" s="594"/>
      <c r="F263" s="594"/>
      <c r="G263" s="594"/>
      <c r="H263" s="594"/>
      <c r="I263" s="594"/>
      <c r="J263" s="594"/>
      <c r="K263" s="594"/>
      <c r="L263" s="594"/>
      <c r="M263" s="594"/>
      <c r="Q263" s="594"/>
      <c r="R263" s="594"/>
      <c r="S263" s="594"/>
      <c r="T263" s="594"/>
      <c r="U263" s="594"/>
      <c r="V263" s="594"/>
    </row>
    <row r="264" spans="1:22" s="620" customFormat="1" x14ac:dyDescent="0.2">
      <c r="A264" s="594"/>
      <c r="B264" s="594"/>
      <c r="C264" s="594"/>
      <c r="D264" s="594"/>
      <c r="E264" s="594"/>
      <c r="F264" s="594"/>
      <c r="G264" s="594"/>
      <c r="H264" s="594"/>
      <c r="I264" s="594"/>
      <c r="J264" s="594"/>
      <c r="K264" s="594"/>
      <c r="L264" s="594"/>
      <c r="M264" s="594"/>
      <c r="Q264" s="594"/>
      <c r="R264" s="594"/>
      <c r="S264" s="594"/>
      <c r="T264" s="594"/>
      <c r="U264" s="594"/>
      <c r="V264" s="594"/>
    </row>
    <row r="265" spans="1:22" s="620" customFormat="1" x14ac:dyDescent="0.2">
      <c r="A265" s="594"/>
      <c r="B265" s="594"/>
      <c r="C265" s="594"/>
      <c r="D265" s="594"/>
      <c r="E265" s="594"/>
      <c r="F265" s="594"/>
      <c r="G265" s="594"/>
      <c r="H265" s="594"/>
      <c r="I265" s="594"/>
      <c r="J265" s="594"/>
      <c r="K265" s="594"/>
      <c r="L265" s="594"/>
      <c r="M265" s="594"/>
      <c r="Q265" s="594"/>
      <c r="R265" s="594"/>
      <c r="S265" s="594"/>
      <c r="T265" s="594"/>
      <c r="U265" s="594"/>
      <c r="V265" s="594"/>
    </row>
    <row r="266" spans="1:22" s="620" customFormat="1" x14ac:dyDescent="0.2">
      <c r="A266" s="594"/>
      <c r="B266" s="594"/>
      <c r="C266" s="594"/>
      <c r="D266" s="594"/>
      <c r="E266" s="594"/>
      <c r="F266" s="594"/>
      <c r="G266" s="594"/>
      <c r="H266" s="594"/>
      <c r="I266" s="594"/>
      <c r="J266" s="594"/>
      <c r="K266" s="594"/>
      <c r="L266" s="594"/>
      <c r="M266" s="594"/>
      <c r="Q266" s="594"/>
      <c r="R266" s="594"/>
      <c r="S266" s="594"/>
      <c r="T266" s="594"/>
      <c r="U266" s="594"/>
      <c r="V266" s="594"/>
    </row>
    <row r="267" spans="1:22" s="620" customFormat="1" x14ac:dyDescent="0.2">
      <c r="A267" s="594"/>
      <c r="B267" s="594"/>
      <c r="C267" s="594"/>
      <c r="D267" s="594"/>
      <c r="E267" s="594"/>
      <c r="F267" s="594"/>
      <c r="G267" s="594"/>
      <c r="H267" s="594"/>
      <c r="I267" s="594"/>
      <c r="J267" s="594"/>
      <c r="K267" s="594"/>
      <c r="L267" s="594"/>
      <c r="M267" s="594"/>
      <c r="Q267" s="594"/>
      <c r="R267" s="594"/>
      <c r="S267" s="594"/>
      <c r="T267" s="594"/>
      <c r="U267" s="594"/>
      <c r="V267" s="594"/>
    </row>
    <row r="268" spans="1:22" s="620" customFormat="1" x14ac:dyDescent="0.2">
      <c r="A268" s="594"/>
      <c r="B268" s="594"/>
      <c r="C268" s="594"/>
      <c r="D268" s="594"/>
      <c r="E268" s="594"/>
      <c r="F268" s="594"/>
      <c r="G268" s="594"/>
      <c r="H268" s="594"/>
      <c r="I268" s="594"/>
      <c r="J268" s="594"/>
      <c r="K268" s="594"/>
      <c r="L268" s="594"/>
      <c r="M268" s="594"/>
      <c r="Q268" s="594"/>
      <c r="R268" s="594"/>
      <c r="S268" s="594"/>
      <c r="T268" s="594"/>
      <c r="U268" s="594"/>
      <c r="V268" s="594"/>
    </row>
    <row r="269" spans="1:22" s="620" customFormat="1" x14ac:dyDescent="0.2">
      <c r="A269" s="594"/>
      <c r="B269" s="594"/>
      <c r="C269" s="594"/>
      <c r="D269" s="594"/>
      <c r="E269" s="594"/>
      <c r="F269" s="594"/>
      <c r="G269" s="594"/>
      <c r="H269" s="594"/>
      <c r="I269" s="594"/>
      <c r="J269" s="594"/>
      <c r="K269" s="594"/>
      <c r="L269" s="594"/>
      <c r="M269" s="594"/>
      <c r="Q269" s="594"/>
      <c r="R269" s="594"/>
      <c r="S269" s="594"/>
      <c r="T269" s="594"/>
      <c r="U269" s="594"/>
      <c r="V269" s="594"/>
    </row>
    <row r="270" spans="1:22" s="620" customFormat="1" x14ac:dyDescent="0.2">
      <c r="A270" s="594"/>
      <c r="B270" s="594"/>
      <c r="C270" s="594"/>
      <c r="D270" s="594"/>
      <c r="E270" s="594"/>
      <c r="F270" s="594"/>
      <c r="G270" s="594"/>
      <c r="H270" s="594"/>
      <c r="I270" s="594"/>
      <c r="J270" s="594"/>
      <c r="K270" s="594"/>
      <c r="L270" s="594"/>
      <c r="M270" s="594"/>
      <c r="Q270" s="594"/>
      <c r="R270" s="594"/>
      <c r="S270" s="594"/>
      <c r="T270" s="594"/>
      <c r="U270" s="594"/>
      <c r="V270" s="594"/>
    </row>
    <row r="271" spans="1:22" s="620" customFormat="1" x14ac:dyDescent="0.2">
      <c r="A271" s="594"/>
      <c r="B271" s="594"/>
      <c r="C271" s="594"/>
      <c r="D271" s="594"/>
      <c r="E271" s="594"/>
      <c r="F271" s="594"/>
      <c r="G271" s="594"/>
      <c r="H271" s="594"/>
      <c r="I271" s="594"/>
      <c r="J271" s="594"/>
      <c r="K271" s="594"/>
      <c r="L271" s="594"/>
      <c r="M271" s="594"/>
      <c r="Q271" s="594"/>
      <c r="R271" s="594"/>
      <c r="S271" s="594"/>
      <c r="T271" s="594"/>
      <c r="U271" s="594"/>
      <c r="V271" s="594"/>
    </row>
    <row r="272" spans="1:22" s="620" customFormat="1" x14ac:dyDescent="0.2">
      <c r="A272" s="594"/>
      <c r="B272" s="594"/>
      <c r="C272" s="594"/>
      <c r="D272" s="594"/>
      <c r="E272" s="594"/>
      <c r="F272" s="594"/>
      <c r="G272" s="594"/>
      <c r="H272" s="594"/>
      <c r="I272" s="594"/>
      <c r="J272" s="594"/>
      <c r="K272" s="594"/>
      <c r="L272" s="594"/>
      <c r="M272" s="594"/>
      <c r="Q272" s="594"/>
      <c r="R272" s="594"/>
      <c r="S272" s="594"/>
      <c r="T272" s="594"/>
      <c r="U272" s="594"/>
      <c r="V272" s="594"/>
    </row>
    <row r="273" spans="1:22" s="620" customFormat="1" x14ac:dyDescent="0.2">
      <c r="A273" s="594"/>
      <c r="B273" s="594"/>
      <c r="C273" s="594"/>
      <c r="D273" s="594"/>
      <c r="E273" s="594"/>
      <c r="F273" s="594"/>
      <c r="G273" s="594"/>
      <c r="H273" s="594"/>
      <c r="I273" s="594"/>
      <c r="J273" s="594"/>
      <c r="K273" s="594"/>
      <c r="L273" s="594"/>
      <c r="M273" s="594"/>
      <c r="Q273" s="594"/>
      <c r="R273" s="594"/>
      <c r="S273" s="594"/>
      <c r="T273" s="594"/>
      <c r="U273" s="594"/>
      <c r="V273" s="594"/>
    </row>
    <row r="274" spans="1:22" s="620" customFormat="1" x14ac:dyDescent="0.2">
      <c r="A274" s="594"/>
      <c r="B274" s="594"/>
      <c r="C274" s="594"/>
      <c r="D274" s="594"/>
      <c r="E274" s="594"/>
      <c r="F274" s="594"/>
      <c r="G274" s="594"/>
      <c r="H274" s="594"/>
      <c r="I274" s="594"/>
      <c r="J274" s="594"/>
      <c r="K274" s="594"/>
      <c r="L274" s="594"/>
      <c r="M274" s="594"/>
      <c r="Q274" s="594"/>
      <c r="R274" s="594"/>
      <c r="S274" s="594"/>
      <c r="T274" s="594"/>
      <c r="U274" s="594"/>
      <c r="V274" s="594"/>
    </row>
    <row r="275" spans="1:22" s="620" customFormat="1" x14ac:dyDescent="0.2">
      <c r="A275" s="594"/>
      <c r="B275" s="594"/>
      <c r="C275" s="594"/>
      <c r="D275" s="594"/>
      <c r="E275" s="594"/>
      <c r="F275" s="594"/>
      <c r="G275" s="594"/>
      <c r="H275" s="594"/>
      <c r="I275" s="594"/>
      <c r="J275" s="594"/>
      <c r="K275" s="594"/>
      <c r="L275" s="594"/>
      <c r="M275" s="594"/>
      <c r="Q275" s="594"/>
      <c r="R275" s="594"/>
      <c r="S275" s="594"/>
      <c r="T275" s="594"/>
      <c r="U275" s="594"/>
      <c r="V275" s="594"/>
    </row>
    <row r="276" spans="1:22" s="620" customFormat="1" x14ac:dyDescent="0.2">
      <c r="A276" s="594"/>
      <c r="B276" s="594"/>
      <c r="C276" s="594"/>
      <c r="D276" s="594"/>
      <c r="E276" s="594"/>
      <c r="F276" s="594"/>
      <c r="G276" s="594"/>
      <c r="H276" s="594"/>
      <c r="I276" s="594"/>
      <c r="J276" s="594"/>
      <c r="K276" s="594"/>
      <c r="L276" s="594"/>
      <c r="M276" s="594"/>
      <c r="Q276" s="594"/>
      <c r="R276" s="594"/>
      <c r="S276" s="594"/>
      <c r="T276" s="594"/>
      <c r="U276" s="594"/>
      <c r="V276" s="594"/>
    </row>
    <row r="277" spans="1:22" s="620" customFormat="1" x14ac:dyDescent="0.2">
      <c r="A277" s="594"/>
      <c r="B277" s="594"/>
      <c r="C277" s="594"/>
      <c r="D277" s="594"/>
      <c r="E277" s="594"/>
      <c r="F277" s="594"/>
      <c r="G277" s="594"/>
      <c r="H277" s="594"/>
      <c r="I277" s="594"/>
      <c r="J277" s="594"/>
      <c r="K277" s="594"/>
      <c r="L277" s="594"/>
      <c r="M277" s="594"/>
      <c r="Q277" s="594"/>
      <c r="R277" s="594"/>
      <c r="S277" s="594"/>
      <c r="T277" s="594"/>
      <c r="U277" s="594"/>
      <c r="V277" s="594"/>
    </row>
    <row r="278" spans="1:22" s="620" customFormat="1" x14ac:dyDescent="0.2">
      <c r="A278" s="594"/>
      <c r="B278" s="594"/>
      <c r="C278" s="594"/>
      <c r="D278" s="594"/>
      <c r="E278" s="594"/>
      <c r="F278" s="594"/>
      <c r="G278" s="594"/>
      <c r="H278" s="594"/>
      <c r="I278" s="594"/>
      <c r="J278" s="594"/>
      <c r="K278" s="594"/>
      <c r="L278" s="594"/>
      <c r="M278" s="594"/>
      <c r="Q278" s="594"/>
      <c r="R278" s="594"/>
      <c r="S278" s="594"/>
      <c r="T278" s="594"/>
      <c r="U278" s="594"/>
      <c r="V278" s="594"/>
    </row>
    <row r="279" spans="1:22" s="620" customFormat="1" x14ac:dyDescent="0.2">
      <c r="A279" s="594"/>
      <c r="B279" s="594"/>
      <c r="C279" s="594"/>
      <c r="D279" s="594"/>
      <c r="E279" s="594"/>
      <c r="F279" s="594"/>
      <c r="G279" s="594"/>
      <c r="H279" s="594"/>
      <c r="I279" s="594"/>
      <c r="J279" s="594"/>
      <c r="K279" s="594"/>
      <c r="L279" s="594"/>
      <c r="M279" s="594"/>
      <c r="Q279" s="594"/>
      <c r="R279" s="594"/>
      <c r="S279" s="594"/>
      <c r="T279" s="594"/>
      <c r="U279" s="594"/>
      <c r="V279" s="594"/>
    </row>
    <row r="280" spans="1:22" s="620" customFormat="1" x14ac:dyDescent="0.2">
      <c r="A280" s="594"/>
      <c r="B280" s="594"/>
      <c r="C280" s="594"/>
      <c r="D280" s="594"/>
      <c r="E280" s="594"/>
      <c r="F280" s="594"/>
      <c r="G280" s="594"/>
      <c r="H280" s="594"/>
      <c r="I280" s="594"/>
      <c r="J280" s="594"/>
      <c r="K280" s="594"/>
      <c r="L280" s="594"/>
      <c r="M280" s="594"/>
      <c r="Q280" s="594"/>
      <c r="R280" s="594"/>
      <c r="S280" s="594"/>
      <c r="T280" s="594"/>
      <c r="U280" s="594"/>
      <c r="V280" s="594"/>
    </row>
    <row r="281" spans="1:22" s="620" customFormat="1" x14ac:dyDescent="0.2">
      <c r="A281" s="594"/>
      <c r="B281" s="594"/>
      <c r="C281" s="594"/>
      <c r="D281" s="594"/>
      <c r="E281" s="594"/>
      <c r="F281" s="594"/>
      <c r="G281" s="594"/>
      <c r="H281" s="594"/>
      <c r="I281" s="594"/>
      <c r="J281" s="594"/>
      <c r="K281" s="594"/>
      <c r="L281" s="594"/>
      <c r="M281" s="594"/>
      <c r="Q281" s="594"/>
      <c r="R281" s="594"/>
      <c r="S281" s="594"/>
      <c r="T281" s="594"/>
      <c r="U281" s="594"/>
      <c r="V281" s="594"/>
    </row>
    <row r="282" spans="1:22" s="620" customFormat="1" x14ac:dyDescent="0.2">
      <c r="A282" s="594"/>
      <c r="B282" s="594"/>
      <c r="C282" s="594"/>
      <c r="D282" s="594"/>
      <c r="E282" s="594"/>
      <c r="F282" s="594"/>
      <c r="G282" s="594"/>
      <c r="H282" s="594"/>
      <c r="I282" s="594"/>
      <c r="J282" s="594"/>
      <c r="K282" s="594"/>
      <c r="L282" s="594"/>
      <c r="M282" s="594"/>
      <c r="Q282" s="594"/>
      <c r="R282" s="594"/>
      <c r="S282" s="594"/>
      <c r="T282" s="594"/>
      <c r="U282" s="594"/>
      <c r="V282" s="594"/>
    </row>
    <row r="283" spans="1:22" s="620" customFormat="1" x14ac:dyDescent="0.2">
      <c r="A283" s="594"/>
      <c r="B283" s="594"/>
      <c r="C283" s="594"/>
      <c r="D283" s="594"/>
      <c r="E283" s="594"/>
      <c r="F283" s="594"/>
      <c r="G283" s="594"/>
      <c r="H283" s="594"/>
      <c r="I283" s="594"/>
      <c r="J283" s="594"/>
      <c r="K283" s="594"/>
      <c r="L283" s="594"/>
      <c r="M283" s="594"/>
      <c r="Q283" s="594"/>
      <c r="R283" s="594"/>
      <c r="S283" s="594"/>
      <c r="T283" s="594"/>
      <c r="U283" s="594"/>
      <c r="V283" s="594"/>
    </row>
    <row r="284" spans="1:22" s="620" customFormat="1" x14ac:dyDescent="0.2">
      <c r="A284" s="594"/>
      <c r="B284" s="594"/>
      <c r="C284" s="594"/>
      <c r="D284" s="594"/>
      <c r="E284" s="594"/>
      <c r="F284" s="594"/>
      <c r="G284" s="594"/>
      <c r="H284" s="594"/>
      <c r="I284" s="594"/>
      <c r="J284" s="594"/>
      <c r="K284" s="594"/>
      <c r="L284" s="594"/>
      <c r="M284" s="594"/>
      <c r="Q284" s="594"/>
      <c r="R284" s="594"/>
      <c r="S284" s="594"/>
      <c r="T284" s="594"/>
      <c r="U284" s="594"/>
      <c r="V284" s="594"/>
    </row>
    <row r="285" spans="1:22" s="620" customFormat="1" x14ac:dyDescent="0.2">
      <c r="A285" s="594"/>
      <c r="B285" s="594"/>
      <c r="C285" s="594"/>
      <c r="D285" s="594"/>
      <c r="E285" s="594"/>
      <c r="F285" s="594"/>
      <c r="G285" s="594"/>
      <c r="H285" s="594"/>
      <c r="I285" s="594"/>
      <c r="J285" s="594"/>
      <c r="K285" s="594"/>
      <c r="L285" s="594"/>
      <c r="M285" s="594"/>
      <c r="Q285" s="594"/>
      <c r="R285" s="594"/>
      <c r="S285" s="594"/>
      <c r="T285" s="594"/>
      <c r="U285" s="594"/>
      <c r="V285" s="594"/>
    </row>
    <row r="286" spans="1:22" s="620" customFormat="1" x14ac:dyDescent="0.2">
      <c r="A286" s="594"/>
      <c r="B286" s="594"/>
      <c r="C286" s="594"/>
      <c r="D286" s="594"/>
      <c r="E286" s="594"/>
      <c r="F286" s="594"/>
      <c r="G286" s="594"/>
      <c r="H286" s="594"/>
      <c r="I286" s="594"/>
      <c r="J286" s="594"/>
      <c r="K286" s="594"/>
      <c r="L286" s="594"/>
      <c r="M286" s="594"/>
      <c r="Q286" s="594"/>
      <c r="R286" s="594"/>
      <c r="S286" s="594"/>
      <c r="T286" s="594"/>
      <c r="U286" s="594"/>
      <c r="V286" s="594"/>
    </row>
    <row r="287" spans="1:22" s="620" customFormat="1" x14ac:dyDescent="0.2">
      <c r="A287" s="594"/>
      <c r="B287" s="594"/>
      <c r="C287" s="594"/>
      <c r="D287" s="594"/>
      <c r="E287" s="594"/>
      <c r="F287" s="594"/>
      <c r="G287" s="594"/>
      <c r="H287" s="594"/>
      <c r="I287" s="594"/>
      <c r="J287" s="594"/>
      <c r="K287" s="594"/>
      <c r="L287" s="594"/>
      <c r="M287" s="594"/>
      <c r="Q287" s="594"/>
      <c r="R287" s="594"/>
      <c r="S287" s="594"/>
      <c r="T287" s="594"/>
      <c r="U287" s="594"/>
      <c r="V287" s="594"/>
    </row>
    <row r="288" spans="1:22" s="620" customFormat="1" x14ac:dyDescent="0.2">
      <c r="A288" s="594"/>
      <c r="B288" s="594"/>
      <c r="C288" s="594"/>
      <c r="D288" s="594"/>
      <c r="E288" s="594"/>
      <c r="F288" s="594"/>
      <c r="G288" s="594"/>
      <c r="H288" s="594"/>
      <c r="I288" s="594"/>
      <c r="J288" s="594"/>
      <c r="K288" s="594"/>
      <c r="L288" s="594"/>
      <c r="M288" s="594"/>
      <c r="Q288" s="594"/>
      <c r="R288" s="594"/>
      <c r="S288" s="594"/>
      <c r="T288" s="594"/>
      <c r="U288" s="594"/>
      <c r="V288" s="594"/>
    </row>
    <row r="289" spans="1:22" s="620" customFormat="1" x14ac:dyDescent="0.2">
      <c r="A289" s="594"/>
      <c r="B289" s="594"/>
      <c r="C289" s="594"/>
      <c r="D289" s="594"/>
      <c r="E289" s="594"/>
      <c r="F289" s="594"/>
      <c r="G289" s="594"/>
      <c r="H289" s="594"/>
      <c r="I289" s="594"/>
      <c r="J289" s="594"/>
      <c r="K289" s="594"/>
      <c r="L289" s="594"/>
      <c r="M289" s="594"/>
      <c r="Q289" s="594"/>
      <c r="R289" s="594"/>
      <c r="S289" s="594"/>
      <c r="T289" s="594"/>
      <c r="U289" s="594"/>
      <c r="V289" s="594"/>
    </row>
    <row r="290" spans="1:22" s="620" customFormat="1" x14ac:dyDescent="0.2">
      <c r="A290" s="594"/>
      <c r="B290" s="594"/>
      <c r="C290" s="594"/>
      <c r="D290" s="594"/>
      <c r="E290" s="594"/>
      <c r="F290" s="594"/>
      <c r="G290" s="594"/>
      <c r="H290" s="594"/>
      <c r="I290" s="594"/>
      <c r="J290" s="594"/>
      <c r="K290" s="594"/>
      <c r="L290" s="594"/>
      <c r="M290" s="594"/>
      <c r="Q290" s="594"/>
      <c r="R290" s="594"/>
      <c r="S290" s="594"/>
      <c r="T290" s="594"/>
      <c r="U290" s="594"/>
      <c r="V290" s="594"/>
    </row>
    <row r="291" spans="1:22" s="620" customFormat="1" x14ac:dyDescent="0.2">
      <c r="A291" s="594"/>
      <c r="B291" s="594"/>
      <c r="C291" s="594"/>
      <c r="D291" s="594"/>
      <c r="E291" s="594"/>
      <c r="F291" s="594"/>
      <c r="G291" s="594"/>
      <c r="H291" s="594"/>
      <c r="I291" s="594"/>
      <c r="J291" s="594"/>
      <c r="K291" s="594"/>
      <c r="L291" s="594"/>
      <c r="M291" s="594"/>
      <c r="Q291" s="594"/>
      <c r="R291" s="594"/>
      <c r="S291" s="594"/>
      <c r="T291" s="594"/>
      <c r="U291" s="594"/>
      <c r="V291" s="594"/>
    </row>
    <row r="292" spans="1:22" s="620" customFormat="1" x14ac:dyDescent="0.2">
      <c r="A292" s="594"/>
      <c r="B292" s="594"/>
      <c r="C292" s="594"/>
      <c r="D292" s="594"/>
      <c r="E292" s="594"/>
      <c r="F292" s="594"/>
      <c r="G292" s="594"/>
      <c r="H292" s="594"/>
      <c r="I292" s="594"/>
      <c r="J292" s="594"/>
      <c r="K292" s="594"/>
      <c r="L292" s="594"/>
      <c r="M292" s="594"/>
      <c r="Q292" s="594"/>
      <c r="R292" s="594"/>
      <c r="S292" s="594"/>
      <c r="T292" s="594"/>
      <c r="U292" s="594"/>
      <c r="V292" s="594"/>
    </row>
    <row r="293" spans="1:22" s="620" customFormat="1" x14ac:dyDescent="0.2">
      <c r="A293" s="594"/>
      <c r="B293" s="594"/>
      <c r="C293" s="594"/>
      <c r="D293" s="594"/>
      <c r="E293" s="594"/>
      <c r="F293" s="594"/>
      <c r="G293" s="594"/>
      <c r="H293" s="594"/>
      <c r="I293" s="594"/>
      <c r="J293" s="594"/>
      <c r="K293" s="594"/>
      <c r="L293" s="594"/>
      <c r="M293" s="594"/>
      <c r="Q293" s="594"/>
      <c r="R293" s="594"/>
      <c r="S293" s="594"/>
      <c r="T293" s="594"/>
      <c r="U293" s="594"/>
      <c r="V293" s="594"/>
    </row>
    <row r="294" spans="1:22" s="620" customFormat="1" x14ac:dyDescent="0.2">
      <c r="A294" s="594"/>
      <c r="B294" s="594"/>
      <c r="C294" s="594"/>
      <c r="D294" s="594"/>
      <c r="E294" s="594"/>
      <c r="F294" s="594"/>
      <c r="G294" s="594"/>
      <c r="H294" s="594"/>
      <c r="I294" s="594"/>
      <c r="J294" s="594"/>
      <c r="K294" s="594"/>
      <c r="L294" s="594"/>
      <c r="M294" s="594"/>
      <c r="Q294" s="594"/>
      <c r="R294" s="594"/>
      <c r="S294" s="594"/>
      <c r="T294" s="594"/>
      <c r="U294" s="594"/>
      <c r="V294" s="594"/>
    </row>
    <row r="295" spans="1:22" s="620" customFormat="1" x14ac:dyDescent="0.2">
      <c r="A295" s="594"/>
      <c r="B295" s="594"/>
      <c r="C295" s="594"/>
      <c r="D295" s="594"/>
      <c r="E295" s="594"/>
      <c r="F295" s="594"/>
      <c r="G295" s="594"/>
      <c r="H295" s="594"/>
      <c r="I295" s="594"/>
      <c r="J295" s="594"/>
      <c r="K295" s="594"/>
      <c r="L295" s="594"/>
      <c r="M295" s="594"/>
      <c r="Q295" s="594"/>
      <c r="R295" s="594"/>
      <c r="S295" s="594"/>
      <c r="T295" s="594"/>
      <c r="U295" s="594"/>
      <c r="V295" s="594"/>
    </row>
    <row r="296" spans="1:22" s="620" customFormat="1" x14ac:dyDescent="0.2">
      <c r="A296" s="594"/>
      <c r="B296" s="594"/>
      <c r="C296" s="594"/>
      <c r="D296" s="594"/>
      <c r="E296" s="594"/>
      <c r="F296" s="594"/>
      <c r="G296" s="594"/>
      <c r="H296" s="594"/>
      <c r="I296" s="594"/>
      <c r="J296" s="594"/>
      <c r="K296" s="594"/>
      <c r="L296" s="594"/>
      <c r="M296" s="594"/>
      <c r="Q296" s="594"/>
      <c r="R296" s="594"/>
      <c r="S296" s="594"/>
      <c r="T296" s="594"/>
      <c r="U296" s="594"/>
      <c r="V296" s="594"/>
    </row>
    <row r="297" spans="1:22" s="620" customFormat="1" x14ac:dyDescent="0.2">
      <c r="A297" s="594"/>
      <c r="B297" s="594"/>
      <c r="C297" s="594"/>
      <c r="D297" s="594"/>
      <c r="E297" s="594"/>
      <c r="F297" s="594"/>
      <c r="G297" s="594"/>
      <c r="H297" s="594"/>
      <c r="I297" s="594"/>
      <c r="J297" s="594"/>
      <c r="K297" s="594"/>
      <c r="L297" s="594"/>
      <c r="M297" s="594"/>
      <c r="Q297" s="594"/>
      <c r="R297" s="594"/>
      <c r="S297" s="594"/>
      <c r="T297" s="594"/>
      <c r="U297" s="594"/>
      <c r="V297" s="594"/>
    </row>
    <row r="298" spans="1:22" s="620" customFormat="1" x14ac:dyDescent="0.2">
      <c r="A298" s="594"/>
      <c r="B298" s="594"/>
      <c r="C298" s="594"/>
      <c r="D298" s="594"/>
      <c r="E298" s="594"/>
      <c r="F298" s="594"/>
      <c r="G298" s="594"/>
      <c r="H298" s="594"/>
      <c r="I298" s="594"/>
      <c r="J298" s="594"/>
      <c r="K298" s="594"/>
      <c r="L298" s="594"/>
      <c r="M298" s="594"/>
      <c r="Q298" s="594"/>
      <c r="R298" s="594"/>
      <c r="S298" s="594"/>
      <c r="T298" s="594"/>
      <c r="U298" s="594"/>
      <c r="V298" s="594"/>
    </row>
    <row r="299" spans="1:22" s="620" customFormat="1" x14ac:dyDescent="0.2">
      <c r="A299" s="594"/>
      <c r="B299" s="594"/>
      <c r="C299" s="594"/>
      <c r="D299" s="594"/>
      <c r="E299" s="594"/>
      <c r="F299" s="594"/>
      <c r="G299" s="594"/>
      <c r="H299" s="594"/>
      <c r="I299" s="594"/>
      <c r="J299" s="594"/>
      <c r="K299" s="594"/>
      <c r="L299" s="594"/>
      <c r="M299" s="594"/>
      <c r="Q299" s="594"/>
      <c r="R299" s="594"/>
      <c r="S299" s="594"/>
      <c r="T299" s="594"/>
      <c r="U299" s="594"/>
      <c r="V299" s="594"/>
    </row>
    <row r="300" spans="1:22" s="620" customFormat="1" x14ac:dyDescent="0.2">
      <c r="A300" s="594"/>
      <c r="B300" s="594"/>
      <c r="C300" s="594"/>
      <c r="D300" s="594"/>
      <c r="E300" s="594"/>
      <c r="F300" s="594"/>
      <c r="G300" s="594"/>
      <c r="H300" s="594"/>
      <c r="I300" s="594"/>
      <c r="J300" s="594"/>
      <c r="K300" s="594"/>
      <c r="L300" s="594"/>
      <c r="M300" s="594"/>
      <c r="Q300" s="594"/>
      <c r="R300" s="594"/>
      <c r="S300" s="594"/>
      <c r="T300" s="594"/>
      <c r="U300" s="594"/>
      <c r="V300" s="594"/>
    </row>
    <row r="301" spans="1:22" s="620" customFormat="1" x14ac:dyDescent="0.2">
      <c r="A301" s="594"/>
      <c r="B301" s="594"/>
      <c r="C301" s="594"/>
      <c r="D301" s="594"/>
      <c r="E301" s="594"/>
      <c r="F301" s="594"/>
      <c r="G301" s="594"/>
      <c r="H301" s="594"/>
      <c r="I301" s="594"/>
      <c r="J301" s="594"/>
      <c r="K301" s="594"/>
      <c r="L301" s="594"/>
      <c r="M301" s="594"/>
      <c r="Q301" s="594"/>
      <c r="R301" s="594"/>
      <c r="S301" s="594"/>
      <c r="T301" s="594"/>
      <c r="U301" s="594"/>
      <c r="V301" s="594"/>
    </row>
    <row r="302" spans="1:22" x14ac:dyDescent="0.2">
      <c r="N302" s="620"/>
      <c r="O302" s="620"/>
      <c r="P302" s="620"/>
    </row>
    <row r="303" spans="1:22" x14ac:dyDescent="0.2">
      <c r="N303" s="620"/>
      <c r="O303" s="620"/>
      <c r="P303" s="620"/>
    </row>
    <row r="304" spans="1:22" x14ac:dyDescent="0.2">
      <c r="N304" s="620"/>
      <c r="O304" s="620"/>
      <c r="P304" s="620"/>
    </row>
    <row r="305" spans="14:16" x14ac:dyDescent="0.2">
      <c r="N305" s="620"/>
      <c r="O305" s="620"/>
      <c r="P305" s="620"/>
    </row>
    <row r="306" spans="14:16" x14ac:dyDescent="0.2">
      <c r="N306" s="620"/>
      <c r="O306" s="620"/>
      <c r="P306" s="620"/>
    </row>
    <row r="307" spans="14:16" x14ac:dyDescent="0.2">
      <c r="N307" s="620"/>
      <c r="O307" s="620"/>
      <c r="P307" s="620"/>
    </row>
    <row r="308" spans="14:16" x14ac:dyDescent="0.2">
      <c r="N308" s="620"/>
      <c r="O308" s="620"/>
      <c r="P308" s="620"/>
    </row>
    <row r="309" spans="14:16" x14ac:dyDescent="0.2">
      <c r="N309" s="620"/>
      <c r="O309" s="620"/>
      <c r="P309" s="620"/>
    </row>
    <row r="310" spans="14:16" x14ac:dyDescent="0.2">
      <c r="N310" s="620"/>
      <c r="O310" s="620"/>
      <c r="P310" s="620"/>
    </row>
    <row r="311" spans="14:16" x14ac:dyDescent="0.2">
      <c r="N311" s="620"/>
      <c r="O311" s="620"/>
      <c r="P311" s="620"/>
    </row>
    <row r="312" spans="14:16" x14ac:dyDescent="0.2">
      <c r="N312" s="620"/>
      <c r="O312" s="620"/>
      <c r="P312" s="620"/>
    </row>
    <row r="313" spans="14:16" x14ac:dyDescent="0.2">
      <c r="N313" s="620"/>
      <c r="O313" s="620"/>
      <c r="P313" s="620"/>
    </row>
    <row r="314" spans="14:16" x14ac:dyDescent="0.2">
      <c r="N314" s="620"/>
      <c r="O314" s="620"/>
      <c r="P314" s="620"/>
    </row>
    <row r="315" spans="14:16" x14ac:dyDescent="0.2">
      <c r="N315" s="620"/>
      <c r="O315" s="620"/>
      <c r="P315" s="620"/>
    </row>
    <row r="316" spans="14:16" x14ac:dyDescent="0.2">
      <c r="N316" s="620"/>
      <c r="O316" s="620"/>
      <c r="P316" s="620"/>
    </row>
    <row r="317" spans="14:16" x14ac:dyDescent="0.2">
      <c r="N317" s="620"/>
      <c r="O317" s="620"/>
      <c r="P317" s="620"/>
    </row>
    <row r="318" spans="14:16" x14ac:dyDescent="0.2">
      <c r="N318" s="620"/>
      <c r="O318" s="620"/>
      <c r="P318" s="620"/>
    </row>
    <row r="319" spans="14:16" x14ac:dyDescent="0.2">
      <c r="N319" s="620"/>
      <c r="O319" s="620"/>
      <c r="P319" s="620"/>
    </row>
    <row r="320" spans="14:16" x14ac:dyDescent="0.2">
      <c r="N320" s="620"/>
      <c r="O320" s="620"/>
      <c r="P320" s="620"/>
    </row>
    <row r="321" spans="14:16" x14ac:dyDescent="0.2">
      <c r="N321" s="620"/>
      <c r="O321" s="620"/>
      <c r="P321" s="620"/>
    </row>
    <row r="322" spans="14:16" x14ac:dyDescent="0.2">
      <c r="N322" s="620"/>
      <c r="O322" s="620"/>
      <c r="P322" s="620"/>
    </row>
    <row r="323" spans="14:16" x14ac:dyDescent="0.2">
      <c r="N323" s="620"/>
      <c r="O323" s="620"/>
      <c r="P323" s="620"/>
    </row>
    <row r="324" spans="14:16" x14ac:dyDescent="0.2">
      <c r="N324" s="620"/>
      <c r="O324" s="620"/>
      <c r="P324" s="620"/>
    </row>
    <row r="325" spans="14:16" x14ac:dyDescent="0.2">
      <c r="N325" s="620"/>
      <c r="O325" s="620"/>
      <c r="P325" s="620"/>
    </row>
    <row r="326" spans="14:16" x14ac:dyDescent="0.2">
      <c r="N326" s="620"/>
      <c r="O326" s="620"/>
      <c r="P326" s="620"/>
    </row>
    <row r="327" spans="14:16" x14ac:dyDescent="0.2">
      <c r="N327" s="620"/>
      <c r="O327" s="620"/>
      <c r="P327" s="620"/>
    </row>
    <row r="328" spans="14:16" x14ac:dyDescent="0.2">
      <c r="N328" s="620"/>
      <c r="O328" s="620"/>
      <c r="P328" s="620"/>
    </row>
    <row r="329" spans="14:16" x14ac:dyDescent="0.2">
      <c r="N329" s="620"/>
      <c r="O329" s="620"/>
      <c r="P329" s="620"/>
    </row>
    <row r="330" spans="14:16" x14ac:dyDescent="0.2">
      <c r="N330" s="620"/>
      <c r="O330" s="620"/>
      <c r="P330" s="620"/>
    </row>
    <row r="331" spans="14:16" x14ac:dyDescent="0.2">
      <c r="N331" s="620"/>
      <c r="O331" s="620"/>
      <c r="P331" s="620"/>
    </row>
    <row r="332" spans="14:16" x14ac:dyDescent="0.2">
      <c r="N332" s="620"/>
      <c r="O332" s="620"/>
      <c r="P332" s="620"/>
    </row>
    <row r="333" spans="14:16" x14ac:dyDescent="0.2">
      <c r="N333" s="620"/>
      <c r="O333" s="620"/>
      <c r="P333" s="620"/>
    </row>
    <row r="334" spans="14:16" x14ac:dyDescent="0.2">
      <c r="N334" s="620"/>
      <c r="O334" s="620"/>
      <c r="P334" s="620"/>
    </row>
    <row r="335" spans="14:16" x14ac:dyDescent="0.2">
      <c r="N335" s="620"/>
      <c r="O335" s="620"/>
      <c r="P335" s="620"/>
    </row>
    <row r="336" spans="14:16" x14ac:dyDescent="0.2">
      <c r="N336" s="620"/>
      <c r="O336" s="620"/>
      <c r="P336" s="620"/>
    </row>
    <row r="337" spans="14:16" x14ac:dyDescent="0.2">
      <c r="N337" s="620"/>
      <c r="O337" s="620"/>
      <c r="P337" s="620"/>
    </row>
    <row r="338" spans="14:16" x14ac:dyDescent="0.2">
      <c r="N338" s="620"/>
      <c r="O338" s="620"/>
      <c r="P338" s="620"/>
    </row>
    <row r="339" spans="14:16" x14ac:dyDescent="0.2">
      <c r="N339" s="620"/>
      <c r="O339" s="620"/>
      <c r="P339" s="620"/>
    </row>
    <row r="340" spans="14:16" x14ac:dyDescent="0.2">
      <c r="N340" s="620"/>
      <c r="O340" s="620"/>
      <c r="P340" s="620"/>
    </row>
    <row r="341" spans="14:16" x14ac:dyDescent="0.2">
      <c r="N341" s="620"/>
      <c r="O341" s="620"/>
      <c r="P341" s="620"/>
    </row>
    <row r="342" spans="14:16" x14ac:dyDescent="0.2">
      <c r="N342" s="620"/>
      <c r="O342" s="620"/>
      <c r="P342" s="620"/>
    </row>
    <row r="343" spans="14:16" x14ac:dyDescent="0.2">
      <c r="N343" s="620"/>
      <c r="O343" s="620"/>
      <c r="P343" s="620"/>
    </row>
    <row r="344" spans="14:16" x14ac:dyDescent="0.2">
      <c r="N344" s="620"/>
      <c r="O344" s="620"/>
      <c r="P344" s="620"/>
    </row>
    <row r="345" spans="14:16" x14ac:dyDescent="0.2">
      <c r="N345" s="620"/>
      <c r="O345" s="620"/>
      <c r="P345" s="620"/>
    </row>
    <row r="346" spans="14:16" x14ac:dyDescent="0.2">
      <c r="N346" s="620"/>
      <c r="O346" s="620"/>
      <c r="P346" s="620"/>
    </row>
    <row r="347" spans="14:16" x14ac:dyDescent="0.2">
      <c r="N347" s="620"/>
      <c r="O347" s="620"/>
      <c r="P347" s="620"/>
    </row>
    <row r="348" spans="14:16" x14ac:dyDescent="0.2">
      <c r="N348" s="620"/>
      <c r="O348" s="620"/>
      <c r="P348" s="620"/>
    </row>
    <row r="349" spans="14:16" x14ac:dyDescent="0.2">
      <c r="N349" s="620"/>
      <c r="O349" s="620"/>
      <c r="P349" s="620"/>
    </row>
    <row r="350" spans="14:16" x14ac:dyDescent="0.2">
      <c r="N350" s="620"/>
      <c r="O350" s="620"/>
      <c r="P350" s="620"/>
    </row>
    <row r="351" spans="14:16" x14ac:dyDescent="0.2">
      <c r="N351" s="620"/>
      <c r="O351" s="620"/>
      <c r="P351" s="620"/>
    </row>
    <row r="352" spans="14:16" x14ac:dyDescent="0.2">
      <c r="N352" s="620"/>
      <c r="O352" s="620"/>
      <c r="P352" s="620"/>
    </row>
    <row r="353" spans="14:16" x14ac:dyDescent="0.2">
      <c r="N353" s="620"/>
      <c r="O353" s="620"/>
      <c r="P353" s="620"/>
    </row>
    <row r="354" spans="14:16" x14ac:dyDescent="0.2">
      <c r="N354" s="620"/>
      <c r="O354" s="620"/>
      <c r="P354" s="620"/>
    </row>
    <row r="355" spans="14:16" x14ac:dyDescent="0.2">
      <c r="N355" s="620"/>
      <c r="O355" s="620"/>
      <c r="P355" s="620"/>
    </row>
    <row r="356" spans="14:16" x14ac:dyDescent="0.2">
      <c r="N356" s="620"/>
      <c r="O356" s="620"/>
      <c r="P356" s="620"/>
    </row>
    <row r="357" spans="14:16" x14ac:dyDescent="0.2">
      <c r="N357" s="620"/>
      <c r="O357" s="620"/>
      <c r="P357" s="620"/>
    </row>
    <row r="358" spans="14:16" x14ac:dyDescent="0.2">
      <c r="N358" s="620"/>
      <c r="O358" s="620"/>
      <c r="P358" s="620"/>
    </row>
    <row r="359" spans="14:16" x14ac:dyDescent="0.2">
      <c r="N359" s="620"/>
      <c r="O359" s="620"/>
      <c r="P359" s="620"/>
    </row>
    <row r="360" spans="14:16" x14ac:dyDescent="0.2">
      <c r="N360" s="620"/>
      <c r="O360" s="620"/>
      <c r="P360" s="620"/>
    </row>
    <row r="361" spans="14:16" x14ac:dyDescent="0.2">
      <c r="N361" s="620"/>
      <c r="O361" s="620"/>
      <c r="P361" s="620"/>
    </row>
    <row r="362" spans="14:16" x14ac:dyDescent="0.2">
      <c r="N362" s="620"/>
      <c r="O362" s="620"/>
      <c r="P362" s="620"/>
    </row>
    <row r="363" spans="14:16" x14ac:dyDescent="0.2">
      <c r="N363" s="620"/>
      <c r="O363" s="620"/>
      <c r="P363" s="620"/>
    </row>
    <row r="364" spans="14:16" x14ac:dyDescent="0.2">
      <c r="N364" s="620"/>
      <c r="O364" s="620"/>
      <c r="P364" s="620"/>
    </row>
    <row r="365" spans="14:16" x14ac:dyDescent="0.2">
      <c r="N365" s="620"/>
      <c r="O365" s="620"/>
      <c r="P365" s="620"/>
    </row>
    <row r="366" spans="14:16" x14ac:dyDescent="0.2">
      <c r="N366" s="620"/>
      <c r="O366" s="620"/>
      <c r="P366" s="620"/>
    </row>
    <row r="367" spans="14:16" x14ac:dyDescent="0.2">
      <c r="N367" s="620"/>
      <c r="O367" s="620"/>
      <c r="P367" s="620"/>
    </row>
    <row r="368" spans="14:16" x14ac:dyDescent="0.2">
      <c r="N368" s="620"/>
      <c r="O368" s="620"/>
      <c r="P368" s="620"/>
    </row>
    <row r="369" spans="14:16" x14ac:dyDescent="0.2">
      <c r="N369" s="620"/>
      <c r="O369" s="620"/>
      <c r="P369" s="620"/>
    </row>
    <row r="370" spans="14:16" x14ac:dyDescent="0.2">
      <c r="N370" s="620"/>
      <c r="O370" s="620"/>
      <c r="P370" s="620"/>
    </row>
    <row r="371" spans="14:16" x14ac:dyDescent="0.2">
      <c r="N371" s="620"/>
      <c r="O371" s="620"/>
      <c r="P371" s="620"/>
    </row>
    <row r="372" spans="14:16" x14ac:dyDescent="0.2">
      <c r="N372" s="620"/>
      <c r="O372" s="620"/>
      <c r="P372" s="620"/>
    </row>
    <row r="373" spans="14:16" x14ac:dyDescent="0.2">
      <c r="N373" s="620"/>
      <c r="O373" s="620"/>
      <c r="P373" s="620"/>
    </row>
    <row r="374" spans="14:16" x14ac:dyDescent="0.2">
      <c r="N374" s="620"/>
      <c r="O374" s="620"/>
      <c r="P374" s="620"/>
    </row>
    <row r="375" spans="14:16" x14ac:dyDescent="0.2">
      <c r="N375" s="620"/>
      <c r="O375" s="620"/>
      <c r="P375" s="620"/>
    </row>
    <row r="376" spans="14:16" x14ac:dyDescent="0.2">
      <c r="N376" s="620"/>
      <c r="O376" s="620"/>
      <c r="P376" s="620"/>
    </row>
    <row r="377" spans="14:16" x14ac:dyDescent="0.2">
      <c r="N377" s="620"/>
      <c r="O377" s="620"/>
      <c r="P377" s="620"/>
    </row>
    <row r="378" spans="14:16" x14ac:dyDescent="0.2">
      <c r="N378" s="620"/>
      <c r="O378" s="620"/>
      <c r="P378" s="620"/>
    </row>
    <row r="379" spans="14:16" x14ac:dyDescent="0.2">
      <c r="N379" s="620"/>
      <c r="O379" s="620"/>
      <c r="P379" s="620"/>
    </row>
    <row r="380" spans="14:16" x14ac:dyDescent="0.2">
      <c r="N380" s="620"/>
      <c r="O380" s="620"/>
      <c r="P380" s="620"/>
    </row>
    <row r="381" spans="14:16" x14ac:dyDescent="0.2">
      <c r="N381" s="620"/>
      <c r="O381" s="620"/>
      <c r="P381" s="620"/>
    </row>
    <row r="382" spans="14:16" x14ac:dyDescent="0.2">
      <c r="N382" s="620"/>
      <c r="O382" s="620"/>
      <c r="P382" s="620"/>
    </row>
    <row r="383" spans="14:16" x14ac:dyDescent="0.2">
      <c r="N383" s="620"/>
      <c r="O383" s="620"/>
      <c r="P383" s="620"/>
    </row>
    <row r="384" spans="14:16" x14ac:dyDescent="0.2">
      <c r="N384" s="620"/>
      <c r="O384" s="620"/>
      <c r="P384" s="620"/>
    </row>
    <row r="385" spans="14:16" x14ac:dyDescent="0.2">
      <c r="N385" s="620"/>
      <c r="O385" s="620"/>
      <c r="P385" s="620"/>
    </row>
    <row r="386" spans="14:16" x14ac:dyDescent="0.2">
      <c r="N386" s="620"/>
      <c r="O386" s="620"/>
      <c r="P386" s="620"/>
    </row>
    <row r="387" spans="14:16" x14ac:dyDescent="0.2">
      <c r="N387" s="620"/>
      <c r="O387" s="620"/>
      <c r="P387" s="620"/>
    </row>
    <row r="388" spans="14:16" x14ac:dyDescent="0.2">
      <c r="N388" s="620"/>
      <c r="O388" s="620"/>
      <c r="P388" s="620"/>
    </row>
    <row r="389" spans="14:16" x14ac:dyDescent="0.2">
      <c r="N389" s="620"/>
      <c r="O389" s="620"/>
      <c r="P389" s="620"/>
    </row>
    <row r="390" spans="14:16" x14ac:dyDescent="0.2">
      <c r="N390" s="620"/>
      <c r="O390" s="620"/>
      <c r="P390" s="620"/>
    </row>
    <row r="391" spans="14:16" x14ac:dyDescent="0.2">
      <c r="N391" s="620"/>
      <c r="O391" s="620"/>
      <c r="P391" s="620"/>
    </row>
    <row r="392" spans="14:16" x14ac:dyDescent="0.2">
      <c r="N392" s="620"/>
      <c r="O392" s="620"/>
      <c r="P392" s="620"/>
    </row>
    <row r="393" spans="14:16" x14ac:dyDescent="0.2">
      <c r="N393" s="620"/>
      <c r="O393" s="620"/>
      <c r="P393" s="620"/>
    </row>
    <row r="394" spans="14:16" x14ac:dyDescent="0.2">
      <c r="N394" s="620"/>
      <c r="O394" s="620"/>
      <c r="P394" s="620"/>
    </row>
    <row r="395" spans="14:16" x14ac:dyDescent="0.2">
      <c r="N395" s="620"/>
      <c r="O395" s="620"/>
      <c r="P395" s="620"/>
    </row>
    <row r="396" spans="14:16" x14ac:dyDescent="0.2">
      <c r="N396" s="620"/>
      <c r="O396" s="620"/>
      <c r="P396" s="620"/>
    </row>
    <row r="397" spans="14:16" x14ac:dyDescent="0.2">
      <c r="N397" s="620"/>
      <c r="O397" s="620"/>
      <c r="P397" s="620"/>
    </row>
    <row r="398" spans="14:16" x14ac:dyDescent="0.2">
      <c r="N398" s="620"/>
      <c r="O398" s="620"/>
      <c r="P398" s="620"/>
    </row>
    <row r="399" spans="14:16" x14ac:dyDescent="0.2">
      <c r="N399" s="620"/>
      <c r="O399" s="620"/>
      <c r="P399" s="620"/>
    </row>
    <row r="400" spans="14:16" x14ac:dyDescent="0.2">
      <c r="N400" s="620"/>
      <c r="O400" s="620"/>
      <c r="P400" s="620"/>
    </row>
    <row r="401" spans="14:16" x14ac:dyDescent="0.2">
      <c r="N401" s="620"/>
      <c r="O401" s="620"/>
      <c r="P401" s="620"/>
    </row>
    <row r="402" spans="14:16" x14ac:dyDescent="0.2">
      <c r="N402" s="620"/>
      <c r="O402" s="620"/>
      <c r="P402" s="620"/>
    </row>
    <row r="403" spans="14:16" x14ac:dyDescent="0.2">
      <c r="N403" s="620"/>
      <c r="O403" s="620"/>
      <c r="P403" s="620"/>
    </row>
    <row r="404" spans="14:16" x14ac:dyDescent="0.2">
      <c r="N404" s="620"/>
      <c r="O404" s="620"/>
      <c r="P404" s="620"/>
    </row>
    <row r="405" spans="14:16" x14ac:dyDescent="0.2">
      <c r="N405" s="620"/>
      <c r="O405" s="620"/>
      <c r="P405" s="620"/>
    </row>
    <row r="406" spans="14:16" x14ac:dyDescent="0.2">
      <c r="N406" s="620"/>
      <c r="O406" s="620"/>
      <c r="P406" s="620"/>
    </row>
    <row r="407" spans="14:16" x14ac:dyDescent="0.2">
      <c r="N407" s="620"/>
      <c r="O407" s="620"/>
      <c r="P407" s="620"/>
    </row>
    <row r="408" spans="14:16" x14ac:dyDescent="0.2">
      <c r="N408" s="620"/>
      <c r="O408" s="620"/>
      <c r="P408" s="620"/>
    </row>
    <row r="409" spans="14:16" x14ac:dyDescent="0.2">
      <c r="N409" s="620"/>
      <c r="O409" s="620"/>
      <c r="P409" s="620"/>
    </row>
    <row r="410" spans="14:16" x14ac:dyDescent="0.2">
      <c r="N410" s="620"/>
      <c r="O410" s="620"/>
      <c r="P410" s="620"/>
    </row>
    <row r="411" spans="14:16" x14ac:dyDescent="0.2">
      <c r="N411" s="620"/>
      <c r="O411" s="620"/>
      <c r="P411" s="620"/>
    </row>
  </sheetData>
  <mergeCells count="14">
    <mergeCell ref="O76:P76"/>
    <mergeCell ref="Q76:R76"/>
    <mergeCell ref="B76:C76"/>
    <mergeCell ref="D76:E76"/>
    <mergeCell ref="F76:G76"/>
    <mergeCell ref="H76:J76"/>
    <mergeCell ref="K76:L76"/>
    <mergeCell ref="M76:N76"/>
    <mergeCell ref="C3:D3"/>
    <mergeCell ref="A5:C6"/>
    <mergeCell ref="Z6:AB6"/>
    <mergeCell ref="A17:C18"/>
    <mergeCell ref="H27:R29"/>
    <mergeCell ref="A45:Q45"/>
  </mergeCells>
  <printOptions horizontalCentered="1"/>
  <pageMargins left="0.7" right="0.7" top="0.75" bottom="0.75" header="0.3" footer="0.3"/>
  <pageSetup scale="66" orientation="landscape" r:id="rId1"/>
  <headerFooter alignWithMargins="0">
    <oddFooter>&amp;CPackaging BOM</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1"/>
  <sheetViews>
    <sheetView showGridLines="0" topLeftCell="A103" zoomScale="80" zoomScaleNormal="80" workbookViewId="0">
      <selection activeCell="B43" sqref="B43:B44"/>
    </sheetView>
  </sheetViews>
  <sheetFormatPr defaultColWidth="7.85546875" defaultRowHeight="12.75" x14ac:dyDescent="0.2"/>
  <cols>
    <col min="1" max="1" width="16.85546875" style="954" customWidth="1"/>
    <col min="2" max="2" width="17.140625" style="552" customWidth="1"/>
    <col min="3" max="3" width="13.42578125" style="854" customWidth="1"/>
    <col min="4" max="4" width="11.7109375" style="552" customWidth="1"/>
    <col min="5" max="5" width="8.42578125" style="552" customWidth="1"/>
    <col min="6" max="6" width="13.7109375" style="552" customWidth="1"/>
    <col min="7" max="8" width="9.7109375" style="552" customWidth="1"/>
    <col min="9" max="9" width="5.7109375" style="552" customWidth="1"/>
    <col min="10" max="10" width="15.42578125" style="552" customWidth="1"/>
    <col min="11" max="11" width="12.85546875" style="552" customWidth="1"/>
    <col min="12" max="12" width="16.85546875" style="552" customWidth="1"/>
    <col min="13" max="13" width="66.7109375" style="552" customWidth="1"/>
    <col min="14" max="256" width="7.85546875" style="552"/>
    <col min="257" max="257" width="16.85546875" style="552" customWidth="1"/>
    <col min="258" max="258" width="17.140625" style="552" customWidth="1"/>
    <col min="259" max="259" width="13.42578125" style="552" customWidth="1"/>
    <col min="260" max="260" width="11.7109375" style="552" customWidth="1"/>
    <col min="261" max="261" width="8.42578125" style="552" customWidth="1"/>
    <col min="262" max="262" width="13.7109375" style="552" customWidth="1"/>
    <col min="263" max="264" width="9.7109375" style="552" customWidth="1"/>
    <col min="265" max="265" width="5.7109375" style="552" customWidth="1"/>
    <col min="266" max="266" width="15.42578125" style="552" customWidth="1"/>
    <col min="267" max="267" width="12.85546875" style="552" customWidth="1"/>
    <col min="268" max="268" width="16.85546875" style="552" customWidth="1"/>
    <col min="269" max="269" width="66.7109375" style="552" customWidth="1"/>
    <col min="270" max="512" width="7.85546875" style="552"/>
    <col min="513" max="513" width="16.85546875" style="552" customWidth="1"/>
    <col min="514" max="514" width="17.140625" style="552" customWidth="1"/>
    <col min="515" max="515" width="13.42578125" style="552" customWidth="1"/>
    <col min="516" max="516" width="11.7109375" style="552" customWidth="1"/>
    <col min="517" max="517" width="8.42578125" style="552" customWidth="1"/>
    <col min="518" max="518" width="13.7109375" style="552" customWidth="1"/>
    <col min="519" max="520" width="9.7109375" style="552" customWidth="1"/>
    <col min="521" max="521" width="5.7109375" style="552" customWidth="1"/>
    <col min="522" max="522" width="15.42578125" style="552" customWidth="1"/>
    <col min="523" max="523" width="12.85546875" style="552" customWidth="1"/>
    <col min="524" max="524" width="16.85546875" style="552" customWidth="1"/>
    <col min="525" max="525" width="66.7109375" style="552" customWidth="1"/>
    <col min="526" max="768" width="7.85546875" style="552"/>
    <col min="769" max="769" width="16.85546875" style="552" customWidth="1"/>
    <col min="770" max="770" width="17.140625" style="552" customWidth="1"/>
    <col min="771" max="771" width="13.42578125" style="552" customWidth="1"/>
    <col min="772" max="772" width="11.7109375" style="552" customWidth="1"/>
    <col min="773" max="773" width="8.42578125" style="552" customWidth="1"/>
    <col min="774" max="774" width="13.7109375" style="552" customWidth="1"/>
    <col min="775" max="776" width="9.7109375" style="552" customWidth="1"/>
    <col min="777" max="777" width="5.7109375" style="552" customWidth="1"/>
    <col min="778" max="778" width="15.42578125" style="552" customWidth="1"/>
    <col min="779" max="779" width="12.85546875" style="552" customWidth="1"/>
    <col min="780" max="780" width="16.85546875" style="552" customWidth="1"/>
    <col min="781" max="781" width="66.7109375" style="552" customWidth="1"/>
    <col min="782" max="1024" width="7.85546875" style="552"/>
    <col min="1025" max="1025" width="16.85546875" style="552" customWidth="1"/>
    <col min="1026" max="1026" width="17.140625" style="552" customWidth="1"/>
    <col min="1027" max="1027" width="13.42578125" style="552" customWidth="1"/>
    <col min="1028" max="1028" width="11.7109375" style="552" customWidth="1"/>
    <col min="1029" max="1029" width="8.42578125" style="552" customWidth="1"/>
    <col min="1030" max="1030" width="13.7109375" style="552" customWidth="1"/>
    <col min="1031" max="1032" width="9.7109375" style="552" customWidth="1"/>
    <col min="1033" max="1033" width="5.7109375" style="552" customWidth="1"/>
    <col min="1034" max="1034" width="15.42578125" style="552" customWidth="1"/>
    <col min="1035" max="1035" width="12.85546875" style="552" customWidth="1"/>
    <col min="1036" max="1036" width="16.85546875" style="552" customWidth="1"/>
    <col min="1037" max="1037" width="66.7109375" style="552" customWidth="1"/>
    <col min="1038" max="1280" width="7.85546875" style="552"/>
    <col min="1281" max="1281" width="16.85546875" style="552" customWidth="1"/>
    <col min="1282" max="1282" width="17.140625" style="552" customWidth="1"/>
    <col min="1283" max="1283" width="13.42578125" style="552" customWidth="1"/>
    <col min="1284" max="1284" width="11.7109375" style="552" customWidth="1"/>
    <col min="1285" max="1285" width="8.42578125" style="552" customWidth="1"/>
    <col min="1286" max="1286" width="13.7109375" style="552" customWidth="1"/>
    <col min="1287" max="1288" width="9.7109375" style="552" customWidth="1"/>
    <col min="1289" max="1289" width="5.7109375" style="552" customWidth="1"/>
    <col min="1290" max="1290" width="15.42578125" style="552" customWidth="1"/>
    <col min="1291" max="1291" width="12.85546875" style="552" customWidth="1"/>
    <col min="1292" max="1292" width="16.85546875" style="552" customWidth="1"/>
    <col min="1293" max="1293" width="66.7109375" style="552" customWidth="1"/>
    <col min="1294" max="1536" width="7.85546875" style="552"/>
    <col min="1537" max="1537" width="16.85546875" style="552" customWidth="1"/>
    <col min="1538" max="1538" width="17.140625" style="552" customWidth="1"/>
    <col min="1539" max="1539" width="13.42578125" style="552" customWidth="1"/>
    <col min="1540" max="1540" width="11.7109375" style="552" customWidth="1"/>
    <col min="1541" max="1541" width="8.42578125" style="552" customWidth="1"/>
    <col min="1542" max="1542" width="13.7109375" style="552" customWidth="1"/>
    <col min="1543" max="1544" width="9.7109375" style="552" customWidth="1"/>
    <col min="1545" max="1545" width="5.7109375" style="552" customWidth="1"/>
    <col min="1546" max="1546" width="15.42578125" style="552" customWidth="1"/>
    <col min="1547" max="1547" width="12.85546875" style="552" customWidth="1"/>
    <col min="1548" max="1548" width="16.85546875" style="552" customWidth="1"/>
    <col min="1549" max="1549" width="66.7109375" style="552" customWidth="1"/>
    <col min="1550" max="1792" width="7.85546875" style="552"/>
    <col min="1793" max="1793" width="16.85546875" style="552" customWidth="1"/>
    <col min="1794" max="1794" width="17.140625" style="552" customWidth="1"/>
    <col min="1795" max="1795" width="13.42578125" style="552" customWidth="1"/>
    <col min="1796" max="1796" width="11.7109375" style="552" customWidth="1"/>
    <col min="1797" max="1797" width="8.42578125" style="552" customWidth="1"/>
    <col min="1798" max="1798" width="13.7109375" style="552" customWidth="1"/>
    <col min="1799" max="1800" width="9.7109375" style="552" customWidth="1"/>
    <col min="1801" max="1801" width="5.7109375" style="552" customWidth="1"/>
    <col min="1802" max="1802" width="15.42578125" style="552" customWidth="1"/>
    <col min="1803" max="1803" width="12.85546875" style="552" customWidth="1"/>
    <col min="1804" max="1804" width="16.85546875" style="552" customWidth="1"/>
    <col min="1805" max="1805" width="66.7109375" style="552" customWidth="1"/>
    <col min="1806" max="2048" width="7.85546875" style="552"/>
    <col min="2049" max="2049" width="16.85546875" style="552" customWidth="1"/>
    <col min="2050" max="2050" width="17.140625" style="552" customWidth="1"/>
    <col min="2051" max="2051" width="13.42578125" style="552" customWidth="1"/>
    <col min="2052" max="2052" width="11.7109375" style="552" customWidth="1"/>
    <col min="2053" max="2053" width="8.42578125" style="552" customWidth="1"/>
    <col min="2054" max="2054" width="13.7109375" style="552" customWidth="1"/>
    <col min="2055" max="2056" width="9.7109375" style="552" customWidth="1"/>
    <col min="2057" max="2057" width="5.7109375" style="552" customWidth="1"/>
    <col min="2058" max="2058" width="15.42578125" style="552" customWidth="1"/>
    <col min="2059" max="2059" width="12.85546875" style="552" customWidth="1"/>
    <col min="2060" max="2060" width="16.85546875" style="552" customWidth="1"/>
    <col min="2061" max="2061" width="66.7109375" style="552" customWidth="1"/>
    <col min="2062" max="2304" width="7.85546875" style="552"/>
    <col min="2305" max="2305" width="16.85546875" style="552" customWidth="1"/>
    <col min="2306" max="2306" width="17.140625" style="552" customWidth="1"/>
    <col min="2307" max="2307" width="13.42578125" style="552" customWidth="1"/>
    <col min="2308" max="2308" width="11.7109375" style="552" customWidth="1"/>
    <col min="2309" max="2309" width="8.42578125" style="552" customWidth="1"/>
    <col min="2310" max="2310" width="13.7109375" style="552" customWidth="1"/>
    <col min="2311" max="2312" width="9.7109375" style="552" customWidth="1"/>
    <col min="2313" max="2313" width="5.7109375" style="552" customWidth="1"/>
    <col min="2314" max="2314" width="15.42578125" style="552" customWidth="1"/>
    <col min="2315" max="2315" width="12.85546875" style="552" customWidth="1"/>
    <col min="2316" max="2316" width="16.85546875" style="552" customWidth="1"/>
    <col min="2317" max="2317" width="66.7109375" style="552" customWidth="1"/>
    <col min="2318" max="2560" width="7.85546875" style="552"/>
    <col min="2561" max="2561" width="16.85546875" style="552" customWidth="1"/>
    <col min="2562" max="2562" width="17.140625" style="552" customWidth="1"/>
    <col min="2563" max="2563" width="13.42578125" style="552" customWidth="1"/>
    <col min="2564" max="2564" width="11.7109375" style="552" customWidth="1"/>
    <col min="2565" max="2565" width="8.42578125" style="552" customWidth="1"/>
    <col min="2566" max="2566" width="13.7109375" style="552" customWidth="1"/>
    <col min="2567" max="2568" width="9.7109375" style="552" customWidth="1"/>
    <col min="2569" max="2569" width="5.7109375" style="552" customWidth="1"/>
    <col min="2570" max="2570" width="15.42578125" style="552" customWidth="1"/>
    <col min="2571" max="2571" width="12.85546875" style="552" customWidth="1"/>
    <col min="2572" max="2572" width="16.85546875" style="552" customWidth="1"/>
    <col min="2573" max="2573" width="66.7109375" style="552" customWidth="1"/>
    <col min="2574" max="2816" width="7.85546875" style="552"/>
    <col min="2817" max="2817" width="16.85546875" style="552" customWidth="1"/>
    <col min="2818" max="2818" width="17.140625" style="552" customWidth="1"/>
    <col min="2819" max="2819" width="13.42578125" style="552" customWidth="1"/>
    <col min="2820" max="2820" width="11.7109375" style="552" customWidth="1"/>
    <col min="2821" max="2821" width="8.42578125" style="552" customWidth="1"/>
    <col min="2822" max="2822" width="13.7109375" style="552" customWidth="1"/>
    <col min="2823" max="2824" width="9.7109375" style="552" customWidth="1"/>
    <col min="2825" max="2825" width="5.7109375" style="552" customWidth="1"/>
    <col min="2826" max="2826" width="15.42578125" style="552" customWidth="1"/>
    <col min="2827" max="2827" width="12.85546875" style="552" customWidth="1"/>
    <col min="2828" max="2828" width="16.85546875" style="552" customWidth="1"/>
    <col min="2829" max="2829" width="66.7109375" style="552" customWidth="1"/>
    <col min="2830" max="3072" width="7.85546875" style="552"/>
    <col min="3073" max="3073" width="16.85546875" style="552" customWidth="1"/>
    <col min="3074" max="3074" width="17.140625" style="552" customWidth="1"/>
    <col min="3075" max="3075" width="13.42578125" style="552" customWidth="1"/>
    <col min="3076" max="3076" width="11.7109375" style="552" customWidth="1"/>
    <col min="3077" max="3077" width="8.42578125" style="552" customWidth="1"/>
    <col min="3078" max="3078" width="13.7109375" style="552" customWidth="1"/>
    <col min="3079" max="3080" width="9.7109375" style="552" customWidth="1"/>
    <col min="3081" max="3081" width="5.7109375" style="552" customWidth="1"/>
    <col min="3082" max="3082" width="15.42578125" style="552" customWidth="1"/>
    <col min="3083" max="3083" width="12.85546875" style="552" customWidth="1"/>
    <col min="3084" max="3084" width="16.85546875" style="552" customWidth="1"/>
    <col min="3085" max="3085" width="66.7109375" style="552" customWidth="1"/>
    <col min="3086" max="3328" width="7.85546875" style="552"/>
    <col min="3329" max="3329" width="16.85546875" style="552" customWidth="1"/>
    <col min="3330" max="3330" width="17.140625" style="552" customWidth="1"/>
    <col min="3331" max="3331" width="13.42578125" style="552" customWidth="1"/>
    <col min="3332" max="3332" width="11.7109375" style="552" customWidth="1"/>
    <col min="3333" max="3333" width="8.42578125" style="552" customWidth="1"/>
    <col min="3334" max="3334" width="13.7109375" style="552" customWidth="1"/>
    <col min="3335" max="3336" width="9.7109375" style="552" customWidth="1"/>
    <col min="3337" max="3337" width="5.7109375" style="552" customWidth="1"/>
    <col min="3338" max="3338" width="15.42578125" style="552" customWidth="1"/>
    <col min="3339" max="3339" width="12.85546875" style="552" customWidth="1"/>
    <col min="3340" max="3340" width="16.85546875" style="552" customWidth="1"/>
    <col min="3341" max="3341" width="66.7109375" style="552" customWidth="1"/>
    <col min="3342" max="3584" width="7.85546875" style="552"/>
    <col min="3585" max="3585" width="16.85546875" style="552" customWidth="1"/>
    <col min="3586" max="3586" width="17.140625" style="552" customWidth="1"/>
    <col min="3587" max="3587" width="13.42578125" style="552" customWidth="1"/>
    <col min="3588" max="3588" width="11.7109375" style="552" customWidth="1"/>
    <col min="3589" max="3589" width="8.42578125" style="552" customWidth="1"/>
    <col min="3590" max="3590" width="13.7109375" style="552" customWidth="1"/>
    <col min="3591" max="3592" width="9.7109375" style="552" customWidth="1"/>
    <col min="3593" max="3593" width="5.7109375" style="552" customWidth="1"/>
    <col min="3594" max="3594" width="15.42578125" style="552" customWidth="1"/>
    <col min="3595" max="3595" width="12.85546875" style="552" customWidth="1"/>
    <col min="3596" max="3596" width="16.85546875" style="552" customWidth="1"/>
    <col min="3597" max="3597" width="66.7109375" style="552" customWidth="1"/>
    <col min="3598" max="3840" width="7.85546875" style="552"/>
    <col min="3841" max="3841" width="16.85546875" style="552" customWidth="1"/>
    <col min="3842" max="3842" width="17.140625" style="552" customWidth="1"/>
    <col min="3843" max="3843" width="13.42578125" style="552" customWidth="1"/>
    <col min="3844" max="3844" width="11.7109375" style="552" customWidth="1"/>
    <col min="3845" max="3845" width="8.42578125" style="552" customWidth="1"/>
    <col min="3846" max="3846" width="13.7109375" style="552" customWidth="1"/>
    <col min="3847" max="3848" width="9.7109375" style="552" customWidth="1"/>
    <col min="3849" max="3849" width="5.7109375" style="552" customWidth="1"/>
    <col min="3850" max="3850" width="15.42578125" style="552" customWidth="1"/>
    <col min="3851" max="3851" width="12.85546875" style="552" customWidth="1"/>
    <col min="3852" max="3852" width="16.85546875" style="552" customWidth="1"/>
    <col min="3853" max="3853" width="66.7109375" style="552" customWidth="1"/>
    <col min="3854" max="4096" width="7.85546875" style="552"/>
    <col min="4097" max="4097" width="16.85546875" style="552" customWidth="1"/>
    <col min="4098" max="4098" width="17.140625" style="552" customWidth="1"/>
    <col min="4099" max="4099" width="13.42578125" style="552" customWidth="1"/>
    <col min="4100" max="4100" width="11.7109375" style="552" customWidth="1"/>
    <col min="4101" max="4101" width="8.42578125" style="552" customWidth="1"/>
    <col min="4102" max="4102" width="13.7109375" style="552" customWidth="1"/>
    <col min="4103" max="4104" width="9.7109375" style="552" customWidth="1"/>
    <col min="4105" max="4105" width="5.7109375" style="552" customWidth="1"/>
    <col min="4106" max="4106" width="15.42578125" style="552" customWidth="1"/>
    <col min="4107" max="4107" width="12.85546875" style="552" customWidth="1"/>
    <col min="4108" max="4108" width="16.85546875" style="552" customWidth="1"/>
    <col min="4109" max="4109" width="66.7109375" style="552" customWidth="1"/>
    <col min="4110" max="4352" width="7.85546875" style="552"/>
    <col min="4353" max="4353" width="16.85546875" style="552" customWidth="1"/>
    <col min="4354" max="4354" width="17.140625" style="552" customWidth="1"/>
    <col min="4355" max="4355" width="13.42578125" style="552" customWidth="1"/>
    <col min="4356" max="4356" width="11.7109375" style="552" customWidth="1"/>
    <col min="4357" max="4357" width="8.42578125" style="552" customWidth="1"/>
    <col min="4358" max="4358" width="13.7109375" style="552" customWidth="1"/>
    <col min="4359" max="4360" width="9.7109375" style="552" customWidth="1"/>
    <col min="4361" max="4361" width="5.7109375" style="552" customWidth="1"/>
    <col min="4362" max="4362" width="15.42578125" style="552" customWidth="1"/>
    <col min="4363" max="4363" width="12.85546875" style="552" customWidth="1"/>
    <col min="4364" max="4364" width="16.85546875" style="552" customWidth="1"/>
    <col min="4365" max="4365" width="66.7109375" style="552" customWidth="1"/>
    <col min="4366" max="4608" width="7.85546875" style="552"/>
    <col min="4609" max="4609" width="16.85546875" style="552" customWidth="1"/>
    <col min="4610" max="4610" width="17.140625" style="552" customWidth="1"/>
    <col min="4611" max="4611" width="13.42578125" style="552" customWidth="1"/>
    <col min="4612" max="4612" width="11.7109375" style="552" customWidth="1"/>
    <col min="4613" max="4613" width="8.42578125" style="552" customWidth="1"/>
    <col min="4614" max="4614" width="13.7109375" style="552" customWidth="1"/>
    <col min="4615" max="4616" width="9.7109375" style="552" customWidth="1"/>
    <col min="4617" max="4617" width="5.7109375" style="552" customWidth="1"/>
    <col min="4618" max="4618" width="15.42578125" style="552" customWidth="1"/>
    <col min="4619" max="4619" width="12.85546875" style="552" customWidth="1"/>
    <col min="4620" max="4620" width="16.85546875" style="552" customWidth="1"/>
    <col min="4621" max="4621" width="66.7109375" style="552" customWidth="1"/>
    <col min="4622" max="4864" width="7.85546875" style="552"/>
    <col min="4865" max="4865" width="16.85546875" style="552" customWidth="1"/>
    <col min="4866" max="4866" width="17.140625" style="552" customWidth="1"/>
    <col min="4867" max="4867" width="13.42578125" style="552" customWidth="1"/>
    <col min="4868" max="4868" width="11.7109375" style="552" customWidth="1"/>
    <col min="4869" max="4869" width="8.42578125" style="552" customWidth="1"/>
    <col min="4870" max="4870" width="13.7109375" style="552" customWidth="1"/>
    <col min="4871" max="4872" width="9.7109375" style="552" customWidth="1"/>
    <col min="4873" max="4873" width="5.7109375" style="552" customWidth="1"/>
    <col min="4874" max="4874" width="15.42578125" style="552" customWidth="1"/>
    <col min="4875" max="4875" width="12.85546875" style="552" customWidth="1"/>
    <col min="4876" max="4876" width="16.85546875" style="552" customWidth="1"/>
    <col min="4877" max="4877" width="66.7109375" style="552" customWidth="1"/>
    <col min="4878" max="5120" width="7.85546875" style="552"/>
    <col min="5121" max="5121" width="16.85546875" style="552" customWidth="1"/>
    <col min="5122" max="5122" width="17.140625" style="552" customWidth="1"/>
    <col min="5123" max="5123" width="13.42578125" style="552" customWidth="1"/>
    <col min="5124" max="5124" width="11.7109375" style="552" customWidth="1"/>
    <col min="5125" max="5125" width="8.42578125" style="552" customWidth="1"/>
    <col min="5126" max="5126" width="13.7109375" style="552" customWidth="1"/>
    <col min="5127" max="5128" width="9.7109375" style="552" customWidth="1"/>
    <col min="5129" max="5129" width="5.7109375" style="552" customWidth="1"/>
    <col min="5130" max="5130" width="15.42578125" style="552" customWidth="1"/>
    <col min="5131" max="5131" width="12.85546875" style="552" customWidth="1"/>
    <col min="5132" max="5132" width="16.85546875" style="552" customWidth="1"/>
    <col min="5133" max="5133" width="66.7109375" style="552" customWidth="1"/>
    <col min="5134" max="5376" width="7.85546875" style="552"/>
    <col min="5377" max="5377" width="16.85546875" style="552" customWidth="1"/>
    <col min="5378" max="5378" width="17.140625" style="552" customWidth="1"/>
    <col min="5379" max="5379" width="13.42578125" style="552" customWidth="1"/>
    <col min="5380" max="5380" width="11.7109375" style="552" customWidth="1"/>
    <col min="5381" max="5381" width="8.42578125" style="552" customWidth="1"/>
    <col min="5382" max="5382" width="13.7109375" style="552" customWidth="1"/>
    <col min="5383" max="5384" width="9.7109375" style="552" customWidth="1"/>
    <col min="5385" max="5385" width="5.7109375" style="552" customWidth="1"/>
    <col min="5386" max="5386" width="15.42578125" style="552" customWidth="1"/>
    <col min="5387" max="5387" width="12.85546875" style="552" customWidth="1"/>
    <col min="5388" max="5388" width="16.85546875" style="552" customWidth="1"/>
    <col min="5389" max="5389" width="66.7109375" style="552" customWidth="1"/>
    <col min="5390" max="5632" width="7.85546875" style="552"/>
    <col min="5633" max="5633" width="16.85546875" style="552" customWidth="1"/>
    <col min="5634" max="5634" width="17.140625" style="552" customWidth="1"/>
    <col min="5635" max="5635" width="13.42578125" style="552" customWidth="1"/>
    <col min="5636" max="5636" width="11.7109375" style="552" customWidth="1"/>
    <col min="5637" max="5637" width="8.42578125" style="552" customWidth="1"/>
    <col min="5638" max="5638" width="13.7109375" style="552" customWidth="1"/>
    <col min="5639" max="5640" width="9.7109375" style="552" customWidth="1"/>
    <col min="5641" max="5641" width="5.7109375" style="552" customWidth="1"/>
    <col min="5642" max="5642" width="15.42578125" style="552" customWidth="1"/>
    <col min="5643" max="5643" width="12.85546875" style="552" customWidth="1"/>
    <col min="5644" max="5644" width="16.85546875" style="552" customWidth="1"/>
    <col min="5645" max="5645" width="66.7109375" style="552" customWidth="1"/>
    <col min="5646" max="5888" width="7.85546875" style="552"/>
    <col min="5889" max="5889" width="16.85546875" style="552" customWidth="1"/>
    <col min="5890" max="5890" width="17.140625" style="552" customWidth="1"/>
    <col min="5891" max="5891" width="13.42578125" style="552" customWidth="1"/>
    <col min="5892" max="5892" width="11.7109375" style="552" customWidth="1"/>
    <col min="5893" max="5893" width="8.42578125" style="552" customWidth="1"/>
    <col min="5894" max="5894" width="13.7109375" style="552" customWidth="1"/>
    <col min="5895" max="5896" width="9.7109375" style="552" customWidth="1"/>
    <col min="5897" max="5897" width="5.7109375" style="552" customWidth="1"/>
    <col min="5898" max="5898" width="15.42578125" style="552" customWidth="1"/>
    <col min="5899" max="5899" width="12.85546875" style="552" customWidth="1"/>
    <col min="5900" max="5900" width="16.85546875" style="552" customWidth="1"/>
    <col min="5901" max="5901" width="66.7109375" style="552" customWidth="1"/>
    <col min="5902" max="6144" width="7.85546875" style="552"/>
    <col min="6145" max="6145" width="16.85546875" style="552" customWidth="1"/>
    <col min="6146" max="6146" width="17.140625" style="552" customWidth="1"/>
    <col min="6147" max="6147" width="13.42578125" style="552" customWidth="1"/>
    <col min="6148" max="6148" width="11.7109375" style="552" customWidth="1"/>
    <col min="6149" max="6149" width="8.42578125" style="552" customWidth="1"/>
    <col min="6150" max="6150" width="13.7109375" style="552" customWidth="1"/>
    <col min="6151" max="6152" width="9.7109375" style="552" customWidth="1"/>
    <col min="6153" max="6153" width="5.7109375" style="552" customWidth="1"/>
    <col min="6154" max="6154" width="15.42578125" style="552" customWidth="1"/>
    <col min="6155" max="6155" width="12.85546875" style="552" customWidth="1"/>
    <col min="6156" max="6156" width="16.85546875" style="552" customWidth="1"/>
    <col min="6157" max="6157" width="66.7109375" style="552" customWidth="1"/>
    <col min="6158" max="6400" width="7.85546875" style="552"/>
    <col min="6401" max="6401" width="16.85546875" style="552" customWidth="1"/>
    <col min="6402" max="6402" width="17.140625" style="552" customWidth="1"/>
    <col min="6403" max="6403" width="13.42578125" style="552" customWidth="1"/>
    <col min="6404" max="6404" width="11.7109375" style="552" customWidth="1"/>
    <col min="6405" max="6405" width="8.42578125" style="552" customWidth="1"/>
    <col min="6406" max="6406" width="13.7109375" style="552" customWidth="1"/>
    <col min="6407" max="6408" width="9.7109375" style="552" customWidth="1"/>
    <col min="6409" max="6409" width="5.7109375" style="552" customWidth="1"/>
    <col min="6410" max="6410" width="15.42578125" style="552" customWidth="1"/>
    <col min="6411" max="6411" width="12.85546875" style="552" customWidth="1"/>
    <col min="6412" max="6412" width="16.85546875" style="552" customWidth="1"/>
    <col min="6413" max="6413" width="66.7109375" style="552" customWidth="1"/>
    <col min="6414" max="6656" width="7.85546875" style="552"/>
    <col min="6657" max="6657" width="16.85546875" style="552" customWidth="1"/>
    <col min="6658" max="6658" width="17.140625" style="552" customWidth="1"/>
    <col min="6659" max="6659" width="13.42578125" style="552" customWidth="1"/>
    <col min="6660" max="6660" width="11.7109375" style="552" customWidth="1"/>
    <col min="6661" max="6661" width="8.42578125" style="552" customWidth="1"/>
    <col min="6662" max="6662" width="13.7109375" style="552" customWidth="1"/>
    <col min="6663" max="6664" width="9.7109375" style="552" customWidth="1"/>
    <col min="6665" max="6665" width="5.7109375" style="552" customWidth="1"/>
    <col min="6666" max="6666" width="15.42578125" style="552" customWidth="1"/>
    <col min="6667" max="6667" width="12.85546875" style="552" customWidth="1"/>
    <col min="6668" max="6668" width="16.85546875" style="552" customWidth="1"/>
    <col min="6669" max="6669" width="66.7109375" style="552" customWidth="1"/>
    <col min="6670" max="6912" width="7.85546875" style="552"/>
    <col min="6913" max="6913" width="16.85546875" style="552" customWidth="1"/>
    <col min="6914" max="6914" width="17.140625" style="552" customWidth="1"/>
    <col min="6915" max="6915" width="13.42578125" style="552" customWidth="1"/>
    <col min="6916" max="6916" width="11.7109375" style="552" customWidth="1"/>
    <col min="6917" max="6917" width="8.42578125" style="552" customWidth="1"/>
    <col min="6918" max="6918" width="13.7109375" style="552" customWidth="1"/>
    <col min="6919" max="6920" width="9.7109375" style="552" customWidth="1"/>
    <col min="6921" max="6921" width="5.7109375" style="552" customWidth="1"/>
    <col min="6922" max="6922" width="15.42578125" style="552" customWidth="1"/>
    <col min="6923" max="6923" width="12.85546875" style="552" customWidth="1"/>
    <col min="6924" max="6924" width="16.85546875" style="552" customWidth="1"/>
    <col min="6925" max="6925" width="66.7109375" style="552" customWidth="1"/>
    <col min="6926" max="7168" width="7.85546875" style="552"/>
    <col min="7169" max="7169" width="16.85546875" style="552" customWidth="1"/>
    <col min="7170" max="7170" width="17.140625" style="552" customWidth="1"/>
    <col min="7171" max="7171" width="13.42578125" style="552" customWidth="1"/>
    <col min="7172" max="7172" width="11.7109375" style="552" customWidth="1"/>
    <col min="7173" max="7173" width="8.42578125" style="552" customWidth="1"/>
    <col min="7174" max="7174" width="13.7109375" style="552" customWidth="1"/>
    <col min="7175" max="7176" width="9.7109375" style="552" customWidth="1"/>
    <col min="7177" max="7177" width="5.7109375" style="552" customWidth="1"/>
    <col min="7178" max="7178" width="15.42578125" style="552" customWidth="1"/>
    <col min="7179" max="7179" width="12.85546875" style="552" customWidth="1"/>
    <col min="7180" max="7180" width="16.85546875" style="552" customWidth="1"/>
    <col min="7181" max="7181" width="66.7109375" style="552" customWidth="1"/>
    <col min="7182" max="7424" width="7.85546875" style="552"/>
    <col min="7425" max="7425" width="16.85546875" style="552" customWidth="1"/>
    <col min="7426" max="7426" width="17.140625" style="552" customWidth="1"/>
    <col min="7427" max="7427" width="13.42578125" style="552" customWidth="1"/>
    <col min="7428" max="7428" width="11.7109375" style="552" customWidth="1"/>
    <col min="7429" max="7429" width="8.42578125" style="552" customWidth="1"/>
    <col min="7430" max="7430" width="13.7109375" style="552" customWidth="1"/>
    <col min="7431" max="7432" width="9.7109375" style="552" customWidth="1"/>
    <col min="7433" max="7433" width="5.7109375" style="552" customWidth="1"/>
    <col min="7434" max="7434" width="15.42578125" style="552" customWidth="1"/>
    <col min="7435" max="7435" width="12.85546875" style="552" customWidth="1"/>
    <col min="7436" max="7436" width="16.85546875" style="552" customWidth="1"/>
    <col min="7437" max="7437" width="66.7109375" style="552" customWidth="1"/>
    <col min="7438" max="7680" width="7.85546875" style="552"/>
    <col min="7681" max="7681" width="16.85546875" style="552" customWidth="1"/>
    <col min="7682" max="7682" width="17.140625" style="552" customWidth="1"/>
    <col min="7683" max="7683" width="13.42578125" style="552" customWidth="1"/>
    <col min="7684" max="7684" width="11.7109375" style="552" customWidth="1"/>
    <col min="7685" max="7685" width="8.42578125" style="552" customWidth="1"/>
    <col min="7686" max="7686" width="13.7109375" style="552" customWidth="1"/>
    <col min="7687" max="7688" width="9.7109375" style="552" customWidth="1"/>
    <col min="7689" max="7689" width="5.7109375" style="552" customWidth="1"/>
    <col min="7690" max="7690" width="15.42578125" style="552" customWidth="1"/>
    <col min="7691" max="7691" width="12.85546875" style="552" customWidth="1"/>
    <col min="7692" max="7692" width="16.85546875" style="552" customWidth="1"/>
    <col min="7693" max="7693" width="66.7109375" style="552" customWidth="1"/>
    <col min="7694" max="7936" width="7.85546875" style="552"/>
    <col min="7937" max="7937" width="16.85546875" style="552" customWidth="1"/>
    <col min="7938" max="7938" width="17.140625" style="552" customWidth="1"/>
    <col min="7939" max="7939" width="13.42578125" style="552" customWidth="1"/>
    <col min="7940" max="7940" width="11.7109375" style="552" customWidth="1"/>
    <col min="7941" max="7941" width="8.42578125" style="552" customWidth="1"/>
    <col min="7942" max="7942" width="13.7109375" style="552" customWidth="1"/>
    <col min="7943" max="7944" width="9.7109375" style="552" customWidth="1"/>
    <col min="7945" max="7945" width="5.7109375" style="552" customWidth="1"/>
    <col min="7946" max="7946" width="15.42578125" style="552" customWidth="1"/>
    <col min="7947" max="7947" width="12.85546875" style="552" customWidth="1"/>
    <col min="7948" max="7948" width="16.85546875" style="552" customWidth="1"/>
    <col min="7949" max="7949" width="66.7109375" style="552" customWidth="1"/>
    <col min="7950" max="8192" width="7.85546875" style="552"/>
    <col min="8193" max="8193" width="16.85546875" style="552" customWidth="1"/>
    <col min="8194" max="8194" width="17.140625" style="552" customWidth="1"/>
    <col min="8195" max="8195" width="13.42578125" style="552" customWidth="1"/>
    <col min="8196" max="8196" width="11.7109375" style="552" customWidth="1"/>
    <col min="8197" max="8197" width="8.42578125" style="552" customWidth="1"/>
    <col min="8198" max="8198" width="13.7109375" style="552" customWidth="1"/>
    <col min="8199" max="8200" width="9.7109375" style="552" customWidth="1"/>
    <col min="8201" max="8201" width="5.7109375" style="552" customWidth="1"/>
    <col min="8202" max="8202" width="15.42578125" style="552" customWidth="1"/>
    <col min="8203" max="8203" width="12.85546875" style="552" customWidth="1"/>
    <col min="8204" max="8204" width="16.85546875" style="552" customWidth="1"/>
    <col min="8205" max="8205" width="66.7109375" style="552" customWidth="1"/>
    <col min="8206" max="8448" width="7.85546875" style="552"/>
    <col min="8449" max="8449" width="16.85546875" style="552" customWidth="1"/>
    <col min="8450" max="8450" width="17.140625" style="552" customWidth="1"/>
    <col min="8451" max="8451" width="13.42578125" style="552" customWidth="1"/>
    <col min="8452" max="8452" width="11.7109375" style="552" customWidth="1"/>
    <col min="8453" max="8453" width="8.42578125" style="552" customWidth="1"/>
    <col min="8454" max="8454" width="13.7109375" style="552" customWidth="1"/>
    <col min="8455" max="8456" width="9.7109375" style="552" customWidth="1"/>
    <col min="8457" max="8457" width="5.7109375" style="552" customWidth="1"/>
    <col min="8458" max="8458" width="15.42578125" style="552" customWidth="1"/>
    <col min="8459" max="8459" width="12.85546875" style="552" customWidth="1"/>
    <col min="8460" max="8460" width="16.85546875" style="552" customWidth="1"/>
    <col min="8461" max="8461" width="66.7109375" style="552" customWidth="1"/>
    <col min="8462" max="8704" width="7.85546875" style="552"/>
    <col min="8705" max="8705" width="16.85546875" style="552" customWidth="1"/>
    <col min="8706" max="8706" width="17.140625" style="552" customWidth="1"/>
    <col min="8707" max="8707" width="13.42578125" style="552" customWidth="1"/>
    <col min="8708" max="8708" width="11.7109375" style="552" customWidth="1"/>
    <col min="8709" max="8709" width="8.42578125" style="552" customWidth="1"/>
    <col min="8710" max="8710" width="13.7109375" style="552" customWidth="1"/>
    <col min="8711" max="8712" width="9.7109375" style="552" customWidth="1"/>
    <col min="8713" max="8713" width="5.7109375" style="552" customWidth="1"/>
    <col min="8714" max="8714" width="15.42578125" style="552" customWidth="1"/>
    <col min="8715" max="8715" width="12.85546875" style="552" customWidth="1"/>
    <col min="8716" max="8716" width="16.85546875" style="552" customWidth="1"/>
    <col min="8717" max="8717" width="66.7109375" style="552" customWidth="1"/>
    <col min="8718" max="8960" width="7.85546875" style="552"/>
    <col min="8961" max="8961" width="16.85546875" style="552" customWidth="1"/>
    <col min="8962" max="8962" width="17.140625" style="552" customWidth="1"/>
    <col min="8963" max="8963" width="13.42578125" style="552" customWidth="1"/>
    <col min="8964" max="8964" width="11.7109375" style="552" customWidth="1"/>
    <col min="8965" max="8965" width="8.42578125" style="552" customWidth="1"/>
    <col min="8966" max="8966" width="13.7109375" style="552" customWidth="1"/>
    <col min="8967" max="8968" width="9.7109375" style="552" customWidth="1"/>
    <col min="8969" max="8969" width="5.7109375" style="552" customWidth="1"/>
    <col min="8970" max="8970" width="15.42578125" style="552" customWidth="1"/>
    <col min="8971" max="8971" width="12.85546875" style="552" customWidth="1"/>
    <col min="8972" max="8972" width="16.85546875" style="552" customWidth="1"/>
    <col min="8973" max="8973" width="66.7109375" style="552" customWidth="1"/>
    <col min="8974" max="9216" width="7.85546875" style="552"/>
    <col min="9217" max="9217" width="16.85546875" style="552" customWidth="1"/>
    <col min="9218" max="9218" width="17.140625" style="552" customWidth="1"/>
    <col min="9219" max="9219" width="13.42578125" style="552" customWidth="1"/>
    <col min="9220" max="9220" width="11.7109375" style="552" customWidth="1"/>
    <col min="9221" max="9221" width="8.42578125" style="552" customWidth="1"/>
    <col min="9222" max="9222" width="13.7109375" style="552" customWidth="1"/>
    <col min="9223" max="9224" width="9.7109375" style="552" customWidth="1"/>
    <col min="9225" max="9225" width="5.7109375" style="552" customWidth="1"/>
    <col min="9226" max="9226" width="15.42578125" style="552" customWidth="1"/>
    <col min="9227" max="9227" width="12.85546875" style="552" customWidth="1"/>
    <col min="9228" max="9228" width="16.85546875" style="552" customWidth="1"/>
    <col min="9229" max="9229" width="66.7109375" style="552" customWidth="1"/>
    <col min="9230" max="9472" width="7.85546875" style="552"/>
    <col min="9473" max="9473" width="16.85546875" style="552" customWidth="1"/>
    <col min="9474" max="9474" width="17.140625" style="552" customWidth="1"/>
    <col min="9475" max="9475" width="13.42578125" style="552" customWidth="1"/>
    <col min="9476" max="9476" width="11.7109375" style="552" customWidth="1"/>
    <col min="9477" max="9477" width="8.42578125" style="552" customWidth="1"/>
    <col min="9478" max="9478" width="13.7109375" style="552" customWidth="1"/>
    <col min="9479" max="9480" width="9.7109375" style="552" customWidth="1"/>
    <col min="9481" max="9481" width="5.7109375" style="552" customWidth="1"/>
    <col min="9482" max="9482" width="15.42578125" style="552" customWidth="1"/>
    <col min="9483" max="9483" width="12.85546875" style="552" customWidth="1"/>
    <col min="9484" max="9484" width="16.85546875" style="552" customWidth="1"/>
    <col min="9485" max="9485" width="66.7109375" style="552" customWidth="1"/>
    <col min="9486" max="9728" width="7.85546875" style="552"/>
    <col min="9729" max="9729" width="16.85546875" style="552" customWidth="1"/>
    <col min="9730" max="9730" width="17.140625" style="552" customWidth="1"/>
    <col min="9731" max="9731" width="13.42578125" style="552" customWidth="1"/>
    <col min="9732" max="9732" width="11.7109375" style="552" customWidth="1"/>
    <col min="9733" max="9733" width="8.42578125" style="552" customWidth="1"/>
    <col min="9734" max="9734" width="13.7109375" style="552" customWidth="1"/>
    <col min="9735" max="9736" width="9.7109375" style="552" customWidth="1"/>
    <col min="9737" max="9737" width="5.7109375" style="552" customWidth="1"/>
    <col min="9738" max="9738" width="15.42578125" style="552" customWidth="1"/>
    <col min="9739" max="9739" width="12.85546875" style="552" customWidth="1"/>
    <col min="9740" max="9740" width="16.85546875" style="552" customWidth="1"/>
    <col min="9741" max="9741" width="66.7109375" style="552" customWidth="1"/>
    <col min="9742" max="9984" width="7.85546875" style="552"/>
    <col min="9985" max="9985" width="16.85546875" style="552" customWidth="1"/>
    <col min="9986" max="9986" width="17.140625" style="552" customWidth="1"/>
    <col min="9987" max="9987" width="13.42578125" style="552" customWidth="1"/>
    <col min="9988" max="9988" width="11.7109375" style="552" customWidth="1"/>
    <col min="9989" max="9989" width="8.42578125" style="552" customWidth="1"/>
    <col min="9990" max="9990" width="13.7109375" style="552" customWidth="1"/>
    <col min="9991" max="9992" width="9.7109375" style="552" customWidth="1"/>
    <col min="9993" max="9993" width="5.7109375" style="552" customWidth="1"/>
    <col min="9994" max="9994" width="15.42578125" style="552" customWidth="1"/>
    <col min="9995" max="9995" width="12.85546875" style="552" customWidth="1"/>
    <col min="9996" max="9996" width="16.85546875" style="552" customWidth="1"/>
    <col min="9997" max="9997" width="66.7109375" style="552" customWidth="1"/>
    <col min="9998" max="10240" width="7.85546875" style="552"/>
    <col min="10241" max="10241" width="16.85546875" style="552" customWidth="1"/>
    <col min="10242" max="10242" width="17.140625" style="552" customWidth="1"/>
    <col min="10243" max="10243" width="13.42578125" style="552" customWidth="1"/>
    <col min="10244" max="10244" width="11.7109375" style="552" customWidth="1"/>
    <col min="10245" max="10245" width="8.42578125" style="552" customWidth="1"/>
    <col min="10246" max="10246" width="13.7109375" style="552" customWidth="1"/>
    <col min="10247" max="10248" width="9.7109375" style="552" customWidth="1"/>
    <col min="10249" max="10249" width="5.7109375" style="552" customWidth="1"/>
    <col min="10250" max="10250" width="15.42578125" style="552" customWidth="1"/>
    <col min="10251" max="10251" width="12.85546875" style="552" customWidth="1"/>
    <col min="10252" max="10252" width="16.85546875" style="552" customWidth="1"/>
    <col min="10253" max="10253" width="66.7109375" style="552" customWidth="1"/>
    <col min="10254" max="10496" width="7.85546875" style="552"/>
    <col min="10497" max="10497" width="16.85546875" style="552" customWidth="1"/>
    <col min="10498" max="10498" width="17.140625" style="552" customWidth="1"/>
    <col min="10499" max="10499" width="13.42578125" style="552" customWidth="1"/>
    <col min="10500" max="10500" width="11.7109375" style="552" customWidth="1"/>
    <col min="10501" max="10501" width="8.42578125" style="552" customWidth="1"/>
    <col min="10502" max="10502" width="13.7109375" style="552" customWidth="1"/>
    <col min="10503" max="10504" width="9.7109375" style="552" customWidth="1"/>
    <col min="10505" max="10505" width="5.7109375" style="552" customWidth="1"/>
    <col min="10506" max="10506" width="15.42578125" style="552" customWidth="1"/>
    <col min="10507" max="10507" width="12.85546875" style="552" customWidth="1"/>
    <col min="10508" max="10508" width="16.85546875" style="552" customWidth="1"/>
    <col min="10509" max="10509" width="66.7109375" style="552" customWidth="1"/>
    <col min="10510" max="10752" width="7.85546875" style="552"/>
    <col min="10753" max="10753" width="16.85546875" style="552" customWidth="1"/>
    <col min="10754" max="10754" width="17.140625" style="552" customWidth="1"/>
    <col min="10755" max="10755" width="13.42578125" style="552" customWidth="1"/>
    <col min="10756" max="10756" width="11.7109375" style="552" customWidth="1"/>
    <col min="10757" max="10757" width="8.42578125" style="552" customWidth="1"/>
    <col min="10758" max="10758" width="13.7109375" style="552" customWidth="1"/>
    <col min="10759" max="10760" width="9.7109375" style="552" customWidth="1"/>
    <col min="10761" max="10761" width="5.7109375" style="552" customWidth="1"/>
    <col min="10762" max="10762" width="15.42578125" style="552" customWidth="1"/>
    <col min="10763" max="10763" width="12.85546875" style="552" customWidth="1"/>
    <col min="10764" max="10764" width="16.85546875" style="552" customWidth="1"/>
    <col min="10765" max="10765" width="66.7109375" style="552" customWidth="1"/>
    <col min="10766" max="11008" width="7.85546875" style="552"/>
    <col min="11009" max="11009" width="16.85546875" style="552" customWidth="1"/>
    <col min="11010" max="11010" width="17.140625" style="552" customWidth="1"/>
    <col min="11011" max="11011" width="13.42578125" style="552" customWidth="1"/>
    <col min="11012" max="11012" width="11.7109375" style="552" customWidth="1"/>
    <col min="11013" max="11013" width="8.42578125" style="552" customWidth="1"/>
    <col min="11014" max="11014" width="13.7109375" style="552" customWidth="1"/>
    <col min="11015" max="11016" width="9.7109375" style="552" customWidth="1"/>
    <col min="11017" max="11017" width="5.7109375" style="552" customWidth="1"/>
    <col min="11018" max="11018" width="15.42578125" style="552" customWidth="1"/>
    <col min="11019" max="11019" width="12.85546875" style="552" customWidth="1"/>
    <col min="11020" max="11020" width="16.85546875" style="552" customWidth="1"/>
    <col min="11021" max="11021" width="66.7109375" style="552" customWidth="1"/>
    <col min="11022" max="11264" width="7.85546875" style="552"/>
    <col min="11265" max="11265" width="16.85546875" style="552" customWidth="1"/>
    <col min="11266" max="11266" width="17.140625" style="552" customWidth="1"/>
    <col min="11267" max="11267" width="13.42578125" style="552" customWidth="1"/>
    <col min="11268" max="11268" width="11.7109375" style="552" customWidth="1"/>
    <col min="11269" max="11269" width="8.42578125" style="552" customWidth="1"/>
    <col min="11270" max="11270" width="13.7109375" style="552" customWidth="1"/>
    <col min="11271" max="11272" width="9.7109375" style="552" customWidth="1"/>
    <col min="11273" max="11273" width="5.7109375" style="552" customWidth="1"/>
    <col min="11274" max="11274" width="15.42578125" style="552" customWidth="1"/>
    <col min="11275" max="11275" width="12.85546875" style="552" customWidth="1"/>
    <col min="11276" max="11276" width="16.85546875" style="552" customWidth="1"/>
    <col min="11277" max="11277" width="66.7109375" style="552" customWidth="1"/>
    <col min="11278" max="11520" width="7.85546875" style="552"/>
    <col min="11521" max="11521" width="16.85546875" style="552" customWidth="1"/>
    <col min="11522" max="11522" width="17.140625" style="552" customWidth="1"/>
    <col min="11523" max="11523" width="13.42578125" style="552" customWidth="1"/>
    <col min="11524" max="11524" width="11.7109375" style="552" customWidth="1"/>
    <col min="11525" max="11525" width="8.42578125" style="552" customWidth="1"/>
    <col min="11526" max="11526" width="13.7109375" style="552" customWidth="1"/>
    <col min="11527" max="11528" width="9.7109375" style="552" customWidth="1"/>
    <col min="11529" max="11529" width="5.7109375" style="552" customWidth="1"/>
    <col min="11530" max="11530" width="15.42578125" style="552" customWidth="1"/>
    <col min="11531" max="11531" width="12.85546875" style="552" customWidth="1"/>
    <col min="11532" max="11532" width="16.85546875" style="552" customWidth="1"/>
    <col min="11533" max="11533" width="66.7109375" style="552" customWidth="1"/>
    <col min="11534" max="11776" width="7.85546875" style="552"/>
    <col min="11777" max="11777" width="16.85546875" style="552" customWidth="1"/>
    <col min="11778" max="11778" width="17.140625" style="552" customWidth="1"/>
    <col min="11779" max="11779" width="13.42578125" style="552" customWidth="1"/>
    <col min="11780" max="11780" width="11.7109375" style="552" customWidth="1"/>
    <col min="11781" max="11781" width="8.42578125" style="552" customWidth="1"/>
    <col min="11782" max="11782" width="13.7109375" style="552" customWidth="1"/>
    <col min="11783" max="11784" width="9.7109375" style="552" customWidth="1"/>
    <col min="11785" max="11785" width="5.7109375" style="552" customWidth="1"/>
    <col min="11786" max="11786" width="15.42578125" style="552" customWidth="1"/>
    <col min="11787" max="11787" width="12.85546875" style="552" customWidth="1"/>
    <col min="11788" max="11788" width="16.85546875" style="552" customWidth="1"/>
    <col min="11789" max="11789" width="66.7109375" style="552" customWidth="1"/>
    <col min="11790" max="12032" width="7.85546875" style="552"/>
    <col min="12033" max="12033" width="16.85546875" style="552" customWidth="1"/>
    <col min="12034" max="12034" width="17.140625" style="552" customWidth="1"/>
    <col min="12035" max="12035" width="13.42578125" style="552" customWidth="1"/>
    <col min="12036" max="12036" width="11.7109375" style="552" customWidth="1"/>
    <col min="12037" max="12037" width="8.42578125" style="552" customWidth="1"/>
    <col min="12038" max="12038" width="13.7109375" style="552" customWidth="1"/>
    <col min="12039" max="12040" width="9.7109375" style="552" customWidth="1"/>
    <col min="12041" max="12041" width="5.7109375" style="552" customWidth="1"/>
    <col min="12042" max="12042" width="15.42578125" style="552" customWidth="1"/>
    <col min="12043" max="12043" width="12.85546875" style="552" customWidth="1"/>
    <col min="12044" max="12044" width="16.85546875" style="552" customWidth="1"/>
    <col min="12045" max="12045" width="66.7109375" style="552" customWidth="1"/>
    <col min="12046" max="12288" width="7.85546875" style="552"/>
    <col min="12289" max="12289" width="16.85546875" style="552" customWidth="1"/>
    <col min="12290" max="12290" width="17.140625" style="552" customWidth="1"/>
    <col min="12291" max="12291" width="13.42578125" style="552" customWidth="1"/>
    <col min="12292" max="12292" width="11.7109375" style="552" customWidth="1"/>
    <col min="12293" max="12293" width="8.42578125" style="552" customWidth="1"/>
    <col min="12294" max="12294" width="13.7109375" style="552" customWidth="1"/>
    <col min="12295" max="12296" width="9.7109375" style="552" customWidth="1"/>
    <col min="12297" max="12297" width="5.7109375" style="552" customWidth="1"/>
    <col min="12298" max="12298" width="15.42578125" style="552" customWidth="1"/>
    <col min="12299" max="12299" width="12.85546875" style="552" customWidth="1"/>
    <col min="12300" max="12300" width="16.85546875" style="552" customWidth="1"/>
    <col min="12301" max="12301" width="66.7109375" style="552" customWidth="1"/>
    <col min="12302" max="12544" width="7.85546875" style="552"/>
    <col min="12545" max="12545" width="16.85546875" style="552" customWidth="1"/>
    <col min="12546" max="12546" width="17.140625" style="552" customWidth="1"/>
    <col min="12547" max="12547" width="13.42578125" style="552" customWidth="1"/>
    <col min="12548" max="12548" width="11.7109375" style="552" customWidth="1"/>
    <col min="12549" max="12549" width="8.42578125" style="552" customWidth="1"/>
    <col min="12550" max="12550" width="13.7109375" style="552" customWidth="1"/>
    <col min="12551" max="12552" width="9.7109375" style="552" customWidth="1"/>
    <col min="12553" max="12553" width="5.7109375" style="552" customWidth="1"/>
    <col min="12554" max="12554" width="15.42578125" style="552" customWidth="1"/>
    <col min="12555" max="12555" width="12.85546875" style="552" customWidth="1"/>
    <col min="12556" max="12556" width="16.85546875" style="552" customWidth="1"/>
    <col min="12557" max="12557" width="66.7109375" style="552" customWidth="1"/>
    <col min="12558" max="12800" width="7.85546875" style="552"/>
    <col min="12801" max="12801" width="16.85546875" style="552" customWidth="1"/>
    <col min="12802" max="12802" width="17.140625" style="552" customWidth="1"/>
    <col min="12803" max="12803" width="13.42578125" style="552" customWidth="1"/>
    <col min="12804" max="12804" width="11.7109375" style="552" customWidth="1"/>
    <col min="12805" max="12805" width="8.42578125" style="552" customWidth="1"/>
    <col min="12806" max="12806" width="13.7109375" style="552" customWidth="1"/>
    <col min="12807" max="12808" width="9.7109375" style="552" customWidth="1"/>
    <col min="12809" max="12809" width="5.7109375" style="552" customWidth="1"/>
    <col min="12810" max="12810" width="15.42578125" style="552" customWidth="1"/>
    <col min="12811" max="12811" width="12.85546875" style="552" customWidth="1"/>
    <col min="12812" max="12812" width="16.85546875" style="552" customWidth="1"/>
    <col min="12813" max="12813" width="66.7109375" style="552" customWidth="1"/>
    <col min="12814" max="13056" width="7.85546875" style="552"/>
    <col min="13057" max="13057" width="16.85546875" style="552" customWidth="1"/>
    <col min="13058" max="13058" width="17.140625" style="552" customWidth="1"/>
    <col min="13059" max="13059" width="13.42578125" style="552" customWidth="1"/>
    <col min="13060" max="13060" width="11.7109375" style="552" customWidth="1"/>
    <col min="13061" max="13061" width="8.42578125" style="552" customWidth="1"/>
    <col min="13062" max="13062" width="13.7109375" style="552" customWidth="1"/>
    <col min="13063" max="13064" width="9.7109375" style="552" customWidth="1"/>
    <col min="13065" max="13065" width="5.7109375" style="552" customWidth="1"/>
    <col min="13066" max="13066" width="15.42578125" style="552" customWidth="1"/>
    <col min="13067" max="13067" width="12.85546875" style="552" customWidth="1"/>
    <col min="13068" max="13068" width="16.85546875" style="552" customWidth="1"/>
    <col min="13069" max="13069" width="66.7109375" style="552" customWidth="1"/>
    <col min="13070" max="13312" width="7.85546875" style="552"/>
    <col min="13313" max="13313" width="16.85546875" style="552" customWidth="1"/>
    <col min="13314" max="13314" width="17.140625" style="552" customWidth="1"/>
    <col min="13315" max="13315" width="13.42578125" style="552" customWidth="1"/>
    <col min="13316" max="13316" width="11.7109375" style="552" customWidth="1"/>
    <col min="13317" max="13317" width="8.42578125" style="552" customWidth="1"/>
    <col min="13318" max="13318" width="13.7109375" style="552" customWidth="1"/>
    <col min="13319" max="13320" width="9.7109375" style="552" customWidth="1"/>
    <col min="13321" max="13321" width="5.7109375" style="552" customWidth="1"/>
    <col min="13322" max="13322" width="15.42578125" style="552" customWidth="1"/>
    <col min="13323" max="13323" width="12.85546875" style="552" customWidth="1"/>
    <col min="13324" max="13324" width="16.85546875" style="552" customWidth="1"/>
    <col min="13325" max="13325" width="66.7109375" style="552" customWidth="1"/>
    <col min="13326" max="13568" width="7.85546875" style="552"/>
    <col min="13569" max="13569" width="16.85546875" style="552" customWidth="1"/>
    <col min="13570" max="13570" width="17.140625" style="552" customWidth="1"/>
    <col min="13571" max="13571" width="13.42578125" style="552" customWidth="1"/>
    <col min="13572" max="13572" width="11.7109375" style="552" customWidth="1"/>
    <col min="13573" max="13573" width="8.42578125" style="552" customWidth="1"/>
    <col min="13574" max="13574" width="13.7109375" style="552" customWidth="1"/>
    <col min="13575" max="13576" width="9.7109375" style="552" customWidth="1"/>
    <col min="13577" max="13577" width="5.7109375" style="552" customWidth="1"/>
    <col min="13578" max="13578" width="15.42578125" style="552" customWidth="1"/>
    <col min="13579" max="13579" width="12.85546875" style="552" customWidth="1"/>
    <col min="13580" max="13580" width="16.85546875" style="552" customWidth="1"/>
    <col min="13581" max="13581" width="66.7109375" style="552" customWidth="1"/>
    <col min="13582" max="13824" width="7.85546875" style="552"/>
    <col min="13825" max="13825" width="16.85546875" style="552" customWidth="1"/>
    <col min="13826" max="13826" width="17.140625" style="552" customWidth="1"/>
    <col min="13827" max="13827" width="13.42578125" style="552" customWidth="1"/>
    <col min="13828" max="13828" width="11.7109375" style="552" customWidth="1"/>
    <col min="13829" max="13829" width="8.42578125" style="552" customWidth="1"/>
    <col min="13830" max="13830" width="13.7109375" style="552" customWidth="1"/>
    <col min="13831" max="13832" width="9.7109375" style="552" customWidth="1"/>
    <col min="13833" max="13833" width="5.7109375" style="552" customWidth="1"/>
    <col min="13834" max="13834" width="15.42578125" style="552" customWidth="1"/>
    <col min="13835" max="13835" width="12.85546875" style="552" customWidth="1"/>
    <col min="13836" max="13836" width="16.85546875" style="552" customWidth="1"/>
    <col min="13837" max="13837" width="66.7109375" style="552" customWidth="1"/>
    <col min="13838" max="14080" width="7.85546875" style="552"/>
    <col min="14081" max="14081" width="16.85546875" style="552" customWidth="1"/>
    <col min="14082" max="14082" width="17.140625" style="552" customWidth="1"/>
    <col min="14083" max="14083" width="13.42578125" style="552" customWidth="1"/>
    <col min="14084" max="14084" width="11.7109375" style="552" customWidth="1"/>
    <col min="14085" max="14085" width="8.42578125" style="552" customWidth="1"/>
    <col min="14086" max="14086" width="13.7109375" style="552" customWidth="1"/>
    <col min="14087" max="14088" width="9.7109375" style="552" customWidth="1"/>
    <col min="14089" max="14089" width="5.7109375" style="552" customWidth="1"/>
    <col min="14090" max="14090" width="15.42578125" style="552" customWidth="1"/>
    <col min="14091" max="14091" width="12.85546875" style="552" customWidth="1"/>
    <col min="14092" max="14092" width="16.85546875" style="552" customWidth="1"/>
    <col min="14093" max="14093" width="66.7109375" style="552" customWidth="1"/>
    <col min="14094" max="14336" width="7.85546875" style="552"/>
    <col min="14337" max="14337" width="16.85546875" style="552" customWidth="1"/>
    <col min="14338" max="14338" width="17.140625" style="552" customWidth="1"/>
    <col min="14339" max="14339" width="13.42578125" style="552" customWidth="1"/>
    <col min="14340" max="14340" width="11.7109375" style="552" customWidth="1"/>
    <col min="14341" max="14341" width="8.42578125" style="552" customWidth="1"/>
    <col min="14342" max="14342" width="13.7109375" style="552" customWidth="1"/>
    <col min="14343" max="14344" width="9.7109375" style="552" customWidth="1"/>
    <col min="14345" max="14345" width="5.7109375" style="552" customWidth="1"/>
    <col min="14346" max="14346" width="15.42578125" style="552" customWidth="1"/>
    <col min="14347" max="14347" width="12.85546875" style="552" customWidth="1"/>
    <col min="14348" max="14348" width="16.85546875" style="552" customWidth="1"/>
    <col min="14349" max="14349" width="66.7109375" style="552" customWidth="1"/>
    <col min="14350" max="14592" width="7.85546875" style="552"/>
    <col min="14593" max="14593" width="16.85546875" style="552" customWidth="1"/>
    <col min="14594" max="14594" width="17.140625" style="552" customWidth="1"/>
    <col min="14595" max="14595" width="13.42578125" style="552" customWidth="1"/>
    <col min="14596" max="14596" width="11.7109375" style="552" customWidth="1"/>
    <col min="14597" max="14597" width="8.42578125" style="552" customWidth="1"/>
    <col min="14598" max="14598" width="13.7109375" style="552" customWidth="1"/>
    <col min="14599" max="14600" width="9.7109375" style="552" customWidth="1"/>
    <col min="14601" max="14601" width="5.7109375" style="552" customWidth="1"/>
    <col min="14602" max="14602" width="15.42578125" style="552" customWidth="1"/>
    <col min="14603" max="14603" width="12.85546875" style="552" customWidth="1"/>
    <col min="14604" max="14604" width="16.85546875" style="552" customWidth="1"/>
    <col min="14605" max="14605" width="66.7109375" style="552" customWidth="1"/>
    <col min="14606" max="14848" width="7.85546875" style="552"/>
    <col min="14849" max="14849" width="16.85546875" style="552" customWidth="1"/>
    <col min="14850" max="14850" width="17.140625" style="552" customWidth="1"/>
    <col min="14851" max="14851" width="13.42578125" style="552" customWidth="1"/>
    <col min="14852" max="14852" width="11.7109375" style="552" customWidth="1"/>
    <col min="14853" max="14853" width="8.42578125" style="552" customWidth="1"/>
    <col min="14854" max="14854" width="13.7109375" style="552" customWidth="1"/>
    <col min="14855" max="14856" width="9.7109375" style="552" customWidth="1"/>
    <col min="14857" max="14857" width="5.7109375" style="552" customWidth="1"/>
    <col min="14858" max="14858" width="15.42578125" style="552" customWidth="1"/>
    <col min="14859" max="14859" width="12.85546875" style="552" customWidth="1"/>
    <col min="14860" max="14860" width="16.85546875" style="552" customWidth="1"/>
    <col min="14861" max="14861" width="66.7109375" style="552" customWidth="1"/>
    <col min="14862" max="15104" width="7.85546875" style="552"/>
    <col min="15105" max="15105" width="16.85546875" style="552" customWidth="1"/>
    <col min="15106" max="15106" width="17.140625" style="552" customWidth="1"/>
    <col min="15107" max="15107" width="13.42578125" style="552" customWidth="1"/>
    <col min="15108" max="15108" width="11.7109375" style="552" customWidth="1"/>
    <col min="15109" max="15109" width="8.42578125" style="552" customWidth="1"/>
    <col min="15110" max="15110" width="13.7109375" style="552" customWidth="1"/>
    <col min="15111" max="15112" width="9.7109375" style="552" customWidth="1"/>
    <col min="15113" max="15113" width="5.7109375" style="552" customWidth="1"/>
    <col min="15114" max="15114" width="15.42578125" style="552" customWidth="1"/>
    <col min="15115" max="15115" width="12.85546875" style="552" customWidth="1"/>
    <col min="15116" max="15116" width="16.85546875" style="552" customWidth="1"/>
    <col min="15117" max="15117" width="66.7109375" style="552" customWidth="1"/>
    <col min="15118" max="15360" width="7.85546875" style="552"/>
    <col min="15361" max="15361" width="16.85546875" style="552" customWidth="1"/>
    <col min="15362" max="15362" width="17.140625" style="552" customWidth="1"/>
    <col min="15363" max="15363" width="13.42578125" style="552" customWidth="1"/>
    <col min="15364" max="15364" width="11.7109375" style="552" customWidth="1"/>
    <col min="15365" max="15365" width="8.42578125" style="552" customWidth="1"/>
    <col min="15366" max="15366" width="13.7109375" style="552" customWidth="1"/>
    <col min="15367" max="15368" width="9.7109375" style="552" customWidth="1"/>
    <col min="15369" max="15369" width="5.7109375" style="552" customWidth="1"/>
    <col min="15370" max="15370" width="15.42578125" style="552" customWidth="1"/>
    <col min="15371" max="15371" width="12.85546875" style="552" customWidth="1"/>
    <col min="15372" max="15372" width="16.85546875" style="552" customWidth="1"/>
    <col min="15373" max="15373" width="66.7109375" style="552" customWidth="1"/>
    <col min="15374" max="15616" width="7.85546875" style="552"/>
    <col min="15617" max="15617" width="16.85546875" style="552" customWidth="1"/>
    <col min="15618" max="15618" width="17.140625" style="552" customWidth="1"/>
    <col min="15619" max="15619" width="13.42578125" style="552" customWidth="1"/>
    <col min="15620" max="15620" width="11.7109375" style="552" customWidth="1"/>
    <col min="15621" max="15621" width="8.42578125" style="552" customWidth="1"/>
    <col min="15622" max="15622" width="13.7109375" style="552" customWidth="1"/>
    <col min="15623" max="15624" width="9.7109375" style="552" customWidth="1"/>
    <col min="15625" max="15625" width="5.7109375" style="552" customWidth="1"/>
    <col min="15626" max="15626" width="15.42578125" style="552" customWidth="1"/>
    <col min="15627" max="15627" width="12.85546875" style="552" customWidth="1"/>
    <col min="15628" max="15628" width="16.85546875" style="552" customWidth="1"/>
    <col min="15629" max="15629" width="66.7109375" style="552" customWidth="1"/>
    <col min="15630" max="15872" width="7.85546875" style="552"/>
    <col min="15873" max="15873" width="16.85546875" style="552" customWidth="1"/>
    <col min="15874" max="15874" width="17.140625" style="552" customWidth="1"/>
    <col min="15875" max="15875" width="13.42578125" style="552" customWidth="1"/>
    <col min="15876" max="15876" width="11.7109375" style="552" customWidth="1"/>
    <col min="15877" max="15877" width="8.42578125" style="552" customWidth="1"/>
    <col min="15878" max="15878" width="13.7109375" style="552" customWidth="1"/>
    <col min="15879" max="15880" width="9.7109375" style="552" customWidth="1"/>
    <col min="15881" max="15881" width="5.7109375" style="552" customWidth="1"/>
    <col min="15882" max="15882" width="15.42578125" style="552" customWidth="1"/>
    <col min="15883" max="15883" width="12.85546875" style="552" customWidth="1"/>
    <col min="15884" max="15884" width="16.85546875" style="552" customWidth="1"/>
    <col min="15885" max="15885" width="66.7109375" style="552" customWidth="1"/>
    <col min="15886" max="16128" width="7.85546875" style="552"/>
    <col min="16129" max="16129" width="16.85546875" style="552" customWidth="1"/>
    <col min="16130" max="16130" width="17.140625" style="552" customWidth="1"/>
    <col min="16131" max="16131" width="13.42578125" style="552" customWidth="1"/>
    <col min="16132" max="16132" width="11.7109375" style="552" customWidth="1"/>
    <col min="16133" max="16133" width="8.42578125" style="552" customWidth="1"/>
    <col min="16134" max="16134" width="13.7109375" style="552" customWidth="1"/>
    <col min="16135" max="16136" width="9.7109375" style="552" customWidth="1"/>
    <col min="16137" max="16137" width="5.7109375" style="552" customWidth="1"/>
    <col min="16138" max="16138" width="15.42578125" style="552" customWidth="1"/>
    <col min="16139" max="16139" width="12.85546875" style="552" customWidth="1"/>
    <col min="16140" max="16140" width="16.85546875" style="552" customWidth="1"/>
    <col min="16141" max="16141" width="66.7109375" style="552" customWidth="1"/>
    <col min="16142" max="16384" width="7.85546875" style="552"/>
  </cols>
  <sheetData>
    <row r="1" spans="1:15" ht="18.75" x14ac:dyDescent="0.3">
      <c r="A1" s="821" t="s">
        <v>398</v>
      </c>
      <c r="B1" s="822"/>
      <c r="C1" s="823"/>
      <c r="D1" s="824"/>
      <c r="E1" s="625"/>
      <c r="F1" s="824"/>
      <c r="G1" s="625"/>
      <c r="H1" s="625"/>
      <c r="I1" s="625"/>
      <c r="J1" s="824"/>
      <c r="K1" s="824"/>
      <c r="L1" s="824"/>
      <c r="M1" s="825" t="s">
        <v>74</v>
      </c>
    </row>
    <row r="2" spans="1:15" x14ac:dyDescent="0.2">
      <c r="A2" s="945" t="s">
        <v>66</v>
      </c>
      <c r="B2" s="715"/>
      <c r="C2" s="826"/>
      <c r="D2" s="827"/>
      <c r="E2" s="553"/>
      <c r="F2" s="553"/>
      <c r="G2" s="553"/>
      <c r="H2" s="690"/>
      <c r="I2" s="553"/>
      <c r="J2" s="828"/>
      <c r="K2" s="553"/>
      <c r="L2" s="829" t="s">
        <v>24</v>
      </c>
      <c r="M2" s="830" t="s">
        <v>75</v>
      </c>
      <c r="N2" s="831"/>
      <c r="O2" s="831"/>
    </row>
    <row r="3" spans="1:15" s="553" customFormat="1" x14ac:dyDescent="0.2">
      <c r="A3" s="946" t="s">
        <v>67</v>
      </c>
      <c r="B3" s="832"/>
      <c r="C3" s="916" t="s">
        <v>111</v>
      </c>
      <c r="D3" s="917"/>
      <c r="E3" s="857"/>
      <c r="F3" s="857"/>
      <c r="G3" s="833"/>
      <c r="H3" s="834"/>
      <c r="I3" s="833"/>
      <c r="J3" s="835"/>
      <c r="K3" s="836" t="s">
        <v>68</v>
      </c>
      <c r="L3" s="837">
        <f>'CASE-pack4'!M3</f>
        <v>39139</v>
      </c>
      <c r="M3" s="838"/>
      <c r="N3" s="554"/>
    </row>
    <row r="4" spans="1:15" s="554" customFormat="1" ht="12.6" customHeight="1" x14ac:dyDescent="0.2">
      <c r="A4" s="839"/>
      <c r="B4" s="858"/>
      <c r="C4" s="840"/>
      <c r="D4" s="858"/>
      <c r="E4" s="841"/>
      <c r="F4" s="858"/>
      <c r="G4" s="858"/>
      <c r="H4" s="858"/>
      <c r="I4" s="918"/>
      <c r="J4" s="919"/>
      <c r="K4" s="919"/>
      <c r="L4" s="919"/>
      <c r="M4" s="920"/>
      <c r="N4" s="552"/>
    </row>
    <row r="5" spans="1:15" s="849" customFormat="1" ht="18.75" customHeight="1" x14ac:dyDescent="0.25">
      <c r="A5" s="842" t="s">
        <v>82</v>
      </c>
      <c r="B5" s="843" t="s">
        <v>48</v>
      </c>
      <c r="C5" s="844" t="s">
        <v>49</v>
      </c>
      <c r="D5" s="845" t="s">
        <v>50</v>
      </c>
      <c r="E5" s="846"/>
      <c r="F5" s="846"/>
      <c r="G5" s="846"/>
      <c r="H5" s="846"/>
      <c r="I5" s="846"/>
      <c r="J5" s="846"/>
      <c r="K5" s="846"/>
      <c r="L5" s="847"/>
      <c r="M5" s="848"/>
    </row>
    <row r="6" spans="1:15" s="344" customFormat="1" ht="13.5" customHeight="1" x14ac:dyDescent="0.25">
      <c r="A6" s="947" t="s">
        <v>102</v>
      </c>
      <c r="B6" s="340" t="s">
        <v>95</v>
      </c>
      <c r="C6" s="341">
        <v>39553</v>
      </c>
      <c r="D6" s="340" t="s">
        <v>96</v>
      </c>
      <c r="E6" s="340"/>
      <c r="F6" s="340"/>
      <c r="G6" s="340"/>
      <c r="H6" s="340"/>
      <c r="I6" s="340"/>
      <c r="J6" s="342"/>
      <c r="K6" s="340"/>
      <c r="L6" s="340"/>
      <c r="M6" s="343"/>
    </row>
    <row r="7" spans="1:15" s="349" customFormat="1" ht="13.5" customHeight="1" x14ac:dyDescent="0.25">
      <c r="A7" s="948" t="s">
        <v>102</v>
      </c>
      <c r="B7" s="345" t="s">
        <v>223</v>
      </c>
      <c r="C7" s="346">
        <v>39581</v>
      </c>
      <c r="D7" s="347" t="s">
        <v>224</v>
      </c>
      <c r="E7" s="347"/>
      <c r="F7" s="340"/>
      <c r="G7" s="347"/>
      <c r="H7" s="773"/>
      <c r="I7" s="773"/>
      <c r="J7" s="773"/>
      <c r="K7" s="773"/>
      <c r="L7" s="347"/>
      <c r="M7" s="348"/>
    </row>
    <row r="8" spans="1:15" s="349" customFormat="1" ht="13.5" customHeight="1" x14ac:dyDescent="0.25">
      <c r="A8" s="948" t="s">
        <v>102</v>
      </c>
      <c r="B8" s="345" t="s">
        <v>84</v>
      </c>
      <c r="C8" s="346">
        <v>39610</v>
      </c>
      <c r="D8" s="347" t="s">
        <v>225</v>
      </c>
      <c r="E8" s="347"/>
      <c r="F8" s="340"/>
      <c r="G8" s="347"/>
      <c r="H8" s="347"/>
      <c r="I8" s="774"/>
      <c r="J8" s="774"/>
      <c r="K8" s="774"/>
      <c r="L8" s="347"/>
      <c r="M8" s="348"/>
    </row>
    <row r="9" spans="1:15" s="349" customFormat="1" ht="13.5" customHeight="1" x14ac:dyDescent="0.25">
      <c r="A9" s="948" t="s">
        <v>102</v>
      </c>
      <c r="B9" s="345" t="s">
        <v>98</v>
      </c>
      <c r="C9" s="346">
        <v>39647</v>
      </c>
      <c r="D9" s="347" t="s">
        <v>226</v>
      </c>
      <c r="E9" s="347"/>
      <c r="F9" s="340"/>
      <c r="G9" s="350"/>
      <c r="H9" s="347"/>
      <c r="I9" s="340"/>
      <c r="J9" s="347"/>
      <c r="K9" s="774"/>
      <c r="L9" s="347"/>
      <c r="M9" s="348"/>
    </row>
    <row r="10" spans="1:15" s="349" customFormat="1" ht="13.5" customHeight="1" x14ac:dyDescent="0.25">
      <c r="A10" s="948" t="s">
        <v>102</v>
      </c>
      <c r="B10" s="345" t="s">
        <v>98</v>
      </c>
      <c r="C10" s="346">
        <v>39651</v>
      </c>
      <c r="D10" s="347" t="s">
        <v>226</v>
      </c>
      <c r="E10" s="347"/>
      <c r="F10" s="340"/>
      <c r="G10" s="351"/>
      <c r="H10" s="347"/>
      <c r="I10" s="340"/>
      <c r="J10" s="350"/>
      <c r="K10" s="774"/>
      <c r="L10" s="347"/>
      <c r="M10" s="348"/>
    </row>
    <row r="11" spans="1:15" s="349" customFormat="1" ht="13.5" customHeight="1" x14ac:dyDescent="0.25">
      <c r="A11" s="948" t="s">
        <v>102</v>
      </c>
      <c r="B11" s="345" t="s">
        <v>227</v>
      </c>
      <c r="C11" s="346">
        <v>39682</v>
      </c>
      <c r="D11" s="347" t="s">
        <v>228</v>
      </c>
      <c r="E11" s="347"/>
      <c r="F11" s="340"/>
      <c r="G11" s="350"/>
      <c r="H11" s="347"/>
      <c r="I11" s="340"/>
      <c r="J11" s="350"/>
      <c r="K11" s="774"/>
      <c r="L11" s="347"/>
      <c r="M11" s="348"/>
    </row>
    <row r="12" spans="1:15" s="349" customFormat="1" ht="13.5" customHeight="1" x14ac:dyDescent="0.25">
      <c r="A12" s="948" t="s">
        <v>102</v>
      </c>
      <c r="B12" s="345" t="s">
        <v>229</v>
      </c>
      <c r="C12" s="341">
        <v>39862</v>
      </c>
      <c r="D12" s="340" t="s">
        <v>230</v>
      </c>
      <c r="E12" s="347"/>
      <c r="F12" s="340"/>
      <c r="G12" s="350"/>
      <c r="H12" s="350"/>
      <c r="I12" s="340"/>
      <c r="J12" s="340"/>
      <c r="K12" s="774"/>
      <c r="L12" s="347"/>
      <c r="M12" s="348"/>
    </row>
    <row r="13" spans="1:15" s="349" customFormat="1" ht="13.5" customHeight="1" x14ac:dyDescent="0.25">
      <c r="A13" s="948" t="s">
        <v>231</v>
      </c>
      <c r="B13" s="345" t="s">
        <v>98</v>
      </c>
      <c r="C13" s="341">
        <v>39862</v>
      </c>
      <c r="D13" s="340" t="s">
        <v>232</v>
      </c>
      <c r="E13" s="347"/>
      <c r="F13" s="340"/>
      <c r="G13" s="347"/>
      <c r="H13" s="347"/>
      <c r="I13" s="340"/>
      <c r="J13" s="347"/>
      <c r="K13" s="774"/>
      <c r="L13" s="347"/>
      <c r="M13" s="348"/>
    </row>
    <row r="14" spans="1:15" s="349" customFormat="1" ht="13.5" customHeight="1" x14ac:dyDescent="0.25">
      <c r="A14" s="948" t="s">
        <v>231</v>
      </c>
      <c r="B14" s="345" t="s">
        <v>51</v>
      </c>
      <c r="C14" s="341">
        <v>39862</v>
      </c>
      <c r="D14" s="340" t="s">
        <v>225</v>
      </c>
      <c r="E14" s="347"/>
      <c r="F14" s="340"/>
      <c r="G14" s="350"/>
      <c r="H14" s="347"/>
      <c r="I14" s="340"/>
      <c r="J14" s="340"/>
      <c r="K14" s="774"/>
      <c r="L14" s="347"/>
      <c r="M14" s="348"/>
    </row>
    <row r="15" spans="1:15" s="349" customFormat="1" ht="13.5" customHeight="1" x14ac:dyDescent="0.25">
      <c r="A15" s="949" t="s">
        <v>233</v>
      </c>
      <c r="B15" s="345" t="s">
        <v>51</v>
      </c>
      <c r="C15" s="341">
        <v>39871</v>
      </c>
      <c r="D15" s="340" t="s">
        <v>234</v>
      </c>
      <c r="E15" s="347"/>
      <c r="F15" s="340"/>
      <c r="G15" s="350"/>
      <c r="H15" s="350"/>
      <c r="I15" s="347"/>
      <c r="J15" s="340"/>
      <c r="K15" s="774"/>
      <c r="L15" s="347"/>
      <c r="M15" s="348"/>
    </row>
    <row r="16" spans="1:15" s="349" customFormat="1" ht="13.5" customHeight="1" x14ac:dyDescent="0.25">
      <c r="A16" s="949" t="s">
        <v>233</v>
      </c>
      <c r="B16" s="345" t="s">
        <v>62</v>
      </c>
      <c r="C16" s="346">
        <v>39875</v>
      </c>
      <c r="D16" s="347" t="s">
        <v>235</v>
      </c>
      <c r="E16" s="347"/>
      <c r="F16" s="340"/>
      <c r="G16" s="347"/>
      <c r="H16" s="347"/>
      <c r="I16" s="775" t="s">
        <v>236</v>
      </c>
      <c r="J16" s="347"/>
      <c r="K16" s="774"/>
      <c r="L16" s="347"/>
      <c r="M16" s="348"/>
    </row>
    <row r="17" spans="1:13" s="349" customFormat="1" ht="13.5" customHeight="1" x14ac:dyDescent="0.25">
      <c r="A17" s="948" t="s">
        <v>233</v>
      </c>
      <c r="B17" s="345" t="s">
        <v>51</v>
      </c>
      <c r="C17" s="346">
        <v>39875</v>
      </c>
      <c r="D17" s="347" t="s">
        <v>225</v>
      </c>
      <c r="E17" s="347"/>
      <c r="F17" s="340"/>
      <c r="G17" s="347"/>
      <c r="H17" s="347"/>
      <c r="I17" s="347"/>
      <c r="J17" s="347"/>
      <c r="K17" s="774"/>
      <c r="L17" s="347"/>
      <c r="M17" s="348"/>
    </row>
    <row r="18" spans="1:13" s="349" customFormat="1" ht="13.5" customHeight="1" x14ac:dyDescent="0.25">
      <c r="A18" s="948" t="s">
        <v>103</v>
      </c>
      <c r="B18" s="345" t="s">
        <v>62</v>
      </c>
      <c r="C18" s="346">
        <v>39969</v>
      </c>
      <c r="D18" s="347" t="s">
        <v>237</v>
      </c>
      <c r="E18" s="347"/>
      <c r="F18" s="340"/>
      <c r="G18" s="350"/>
      <c r="H18" s="340"/>
      <c r="I18" s="347"/>
      <c r="J18" s="340"/>
      <c r="K18" s="774"/>
      <c r="L18" s="347"/>
      <c r="M18" s="348"/>
    </row>
    <row r="19" spans="1:13" s="349" customFormat="1" ht="13.5" customHeight="1" x14ac:dyDescent="0.25">
      <c r="A19" s="948" t="s">
        <v>103</v>
      </c>
      <c r="B19" s="345" t="s">
        <v>51</v>
      </c>
      <c r="C19" s="346">
        <v>39972</v>
      </c>
      <c r="D19" s="347" t="s">
        <v>238</v>
      </c>
      <c r="E19" s="347"/>
      <c r="F19" s="340"/>
      <c r="G19" s="347"/>
      <c r="H19" s="350"/>
      <c r="I19" s="347"/>
      <c r="J19" s="347"/>
      <c r="K19" s="774"/>
      <c r="L19" s="347"/>
      <c r="M19" s="348"/>
    </row>
    <row r="20" spans="1:13" s="349" customFormat="1" ht="13.5" customHeight="1" x14ac:dyDescent="0.25">
      <c r="A20" s="949" t="s">
        <v>104</v>
      </c>
      <c r="B20" s="352" t="s">
        <v>51</v>
      </c>
      <c r="C20" s="346">
        <v>39973</v>
      </c>
      <c r="D20" s="347" t="s">
        <v>239</v>
      </c>
      <c r="E20" s="347"/>
      <c r="F20" s="340"/>
      <c r="G20" s="347"/>
      <c r="H20" s="350"/>
      <c r="I20" s="347"/>
      <c r="J20" s="347"/>
      <c r="K20" s="774"/>
      <c r="L20" s="347"/>
      <c r="M20" s="348"/>
    </row>
    <row r="21" spans="1:13" s="349" customFormat="1" ht="13.5" customHeight="1" x14ac:dyDescent="0.25">
      <c r="A21" s="948" t="s">
        <v>240</v>
      </c>
      <c r="B21" s="345" t="s">
        <v>99</v>
      </c>
      <c r="C21" s="346">
        <v>40010</v>
      </c>
      <c r="D21" s="347" t="s">
        <v>241</v>
      </c>
      <c r="E21" s="347"/>
      <c r="F21" s="340"/>
      <c r="G21" s="347"/>
      <c r="H21" s="350"/>
      <c r="I21" s="347"/>
      <c r="J21" s="347"/>
      <c r="K21" s="774"/>
      <c r="L21" s="347"/>
      <c r="M21" s="348"/>
    </row>
    <row r="22" spans="1:13" s="349" customFormat="1" ht="13.5" customHeight="1" x14ac:dyDescent="0.25">
      <c r="A22" s="948"/>
      <c r="B22" s="345"/>
      <c r="C22" s="346"/>
      <c r="D22" s="347" t="s">
        <v>242</v>
      </c>
      <c r="E22" s="347"/>
      <c r="F22" s="340"/>
      <c r="G22" s="347"/>
      <c r="H22" s="350"/>
      <c r="I22" s="347"/>
      <c r="J22" s="347"/>
      <c r="K22" s="774"/>
      <c r="L22" s="347"/>
      <c r="M22" s="348"/>
    </row>
    <row r="23" spans="1:13" s="349" customFormat="1" ht="13.5" customHeight="1" x14ac:dyDescent="0.25">
      <c r="A23" s="948" t="s">
        <v>243</v>
      </c>
      <c r="B23" s="345" t="s">
        <v>99</v>
      </c>
      <c r="C23" s="346">
        <v>40010</v>
      </c>
      <c r="D23" s="347" t="s">
        <v>244</v>
      </c>
      <c r="E23" s="347"/>
      <c r="F23" s="340"/>
      <c r="G23" s="347"/>
      <c r="H23" s="350"/>
      <c r="I23" s="347"/>
      <c r="J23" s="347"/>
      <c r="K23" s="774"/>
      <c r="L23" s="347"/>
      <c r="M23" s="348"/>
    </row>
    <row r="24" spans="1:13" s="349" customFormat="1" ht="13.5" customHeight="1" x14ac:dyDescent="0.25">
      <c r="A24" s="948" t="s">
        <v>243</v>
      </c>
      <c r="B24" s="345" t="s">
        <v>51</v>
      </c>
      <c r="C24" s="346">
        <v>40080</v>
      </c>
      <c r="D24" s="347" t="s">
        <v>245</v>
      </c>
      <c r="E24" s="353"/>
      <c r="F24" s="340"/>
      <c r="G24" s="347"/>
      <c r="H24" s="774"/>
      <c r="I24" s="774"/>
      <c r="J24" s="774"/>
      <c r="K24" s="774"/>
      <c r="L24" s="347"/>
      <c r="M24" s="348"/>
    </row>
    <row r="25" spans="1:13" s="349" customFormat="1" ht="13.5" customHeight="1" x14ac:dyDescent="0.25">
      <c r="A25" s="948" t="s">
        <v>243</v>
      </c>
      <c r="B25" s="345" t="s">
        <v>98</v>
      </c>
      <c r="C25" s="346">
        <v>40081</v>
      </c>
      <c r="D25" s="347" t="s">
        <v>246</v>
      </c>
      <c r="E25" s="353"/>
      <c r="F25" s="340"/>
      <c r="G25" s="347"/>
      <c r="H25" s="347"/>
      <c r="I25" s="347"/>
      <c r="J25" s="347"/>
      <c r="K25" s="347"/>
      <c r="L25" s="347"/>
      <c r="M25" s="348"/>
    </row>
    <row r="26" spans="1:13" s="349" customFormat="1" ht="13.5" customHeight="1" x14ac:dyDescent="0.25">
      <c r="A26" s="948" t="s">
        <v>243</v>
      </c>
      <c r="B26" s="345" t="s">
        <v>99</v>
      </c>
      <c r="C26" s="346">
        <v>40081</v>
      </c>
      <c r="D26" s="347" t="s">
        <v>97</v>
      </c>
      <c r="E26" s="347"/>
      <c r="F26" s="347"/>
      <c r="G26" s="347"/>
      <c r="H26" s="347"/>
      <c r="I26" s="347"/>
      <c r="J26" s="347"/>
      <c r="K26" s="347"/>
      <c r="L26" s="347"/>
      <c r="M26" s="348"/>
    </row>
    <row r="27" spans="1:13" s="349" customFormat="1" ht="13.5" customHeight="1" x14ac:dyDescent="0.25">
      <c r="A27" s="948" t="s">
        <v>105</v>
      </c>
      <c r="B27" s="345" t="s">
        <v>99</v>
      </c>
      <c r="C27" s="346">
        <v>40155</v>
      </c>
      <c r="D27" s="347" t="s">
        <v>247</v>
      </c>
      <c r="E27" s="347"/>
      <c r="F27" s="776"/>
      <c r="G27" s="347"/>
      <c r="H27" s="347"/>
      <c r="I27" s="347"/>
      <c r="J27" s="347"/>
      <c r="K27" s="347"/>
      <c r="L27" s="347"/>
      <c r="M27" s="348"/>
    </row>
    <row r="28" spans="1:13" s="349" customFormat="1" ht="13.5" customHeight="1" x14ac:dyDescent="0.25">
      <c r="A28" s="948" t="s">
        <v>105</v>
      </c>
      <c r="B28" s="345" t="s">
        <v>62</v>
      </c>
      <c r="C28" s="346">
        <v>40156</v>
      </c>
      <c r="D28" s="347" t="s">
        <v>248</v>
      </c>
      <c r="E28" s="347"/>
      <c r="F28" s="776"/>
      <c r="G28" s="347"/>
      <c r="H28" s="347"/>
      <c r="I28" s="347"/>
      <c r="J28" s="347"/>
      <c r="K28" s="347"/>
      <c r="L28" s="347"/>
      <c r="M28" s="348"/>
    </row>
    <row r="29" spans="1:13" s="349" customFormat="1" ht="13.5" customHeight="1" x14ac:dyDescent="0.25">
      <c r="A29" s="948" t="s">
        <v>105</v>
      </c>
      <c r="B29" s="345" t="s">
        <v>99</v>
      </c>
      <c r="C29" s="346">
        <v>40156</v>
      </c>
      <c r="D29" s="347" t="s">
        <v>106</v>
      </c>
      <c r="E29" s="347"/>
      <c r="F29" s="776"/>
      <c r="G29" s="347"/>
      <c r="H29" s="347"/>
      <c r="I29" s="347"/>
      <c r="J29" s="347"/>
      <c r="K29" s="347"/>
      <c r="L29" s="347"/>
      <c r="M29" s="348"/>
    </row>
    <row r="30" spans="1:13" s="349" customFormat="1" ht="13.5" customHeight="1" x14ac:dyDescent="0.25">
      <c r="A30" s="948" t="s">
        <v>249</v>
      </c>
      <c r="B30" s="345" t="s">
        <v>99</v>
      </c>
      <c r="C30" s="346">
        <v>40168</v>
      </c>
      <c r="D30" s="347" t="s">
        <v>247</v>
      </c>
      <c r="E30" s="347"/>
      <c r="F30" s="776"/>
      <c r="G30" s="347"/>
      <c r="H30" s="347"/>
      <c r="I30" s="347"/>
      <c r="J30" s="347"/>
      <c r="K30" s="347"/>
      <c r="L30" s="347"/>
      <c r="M30" s="348"/>
    </row>
    <row r="31" spans="1:13" s="349" customFormat="1" ht="13.5" customHeight="1" x14ac:dyDescent="0.25">
      <c r="A31" s="948" t="s">
        <v>249</v>
      </c>
      <c r="B31" s="345" t="s">
        <v>62</v>
      </c>
      <c r="C31" s="346">
        <v>40187</v>
      </c>
      <c r="D31" s="347" t="s">
        <v>250</v>
      </c>
      <c r="E31" s="347"/>
      <c r="F31" s="776"/>
      <c r="G31" s="347"/>
      <c r="H31" s="347"/>
      <c r="I31" s="347"/>
      <c r="J31" s="347"/>
      <c r="K31" s="347"/>
      <c r="L31" s="347"/>
      <c r="M31" s="348"/>
    </row>
    <row r="32" spans="1:13" s="349" customFormat="1" ht="13.5" customHeight="1" x14ac:dyDescent="0.25">
      <c r="A32" s="948"/>
      <c r="B32" s="345"/>
      <c r="C32" s="346"/>
      <c r="D32" s="347" t="s">
        <v>251</v>
      </c>
      <c r="E32" s="347"/>
      <c r="F32" s="776"/>
      <c r="G32" s="347"/>
      <c r="H32" s="347"/>
      <c r="I32" s="347"/>
      <c r="J32" s="347"/>
      <c r="K32" s="347"/>
      <c r="L32" s="347"/>
      <c r="M32" s="348"/>
    </row>
    <row r="33" spans="1:13" s="349" customFormat="1" ht="13.5" customHeight="1" x14ac:dyDescent="0.25">
      <c r="A33" s="948" t="s">
        <v>249</v>
      </c>
      <c r="B33" s="345" t="s">
        <v>99</v>
      </c>
      <c r="C33" s="346">
        <v>40189</v>
      </c>
      <c r="D33" s="347" t="s">
        <v>252</v>
      </c>
      <c r="E33" s="347"/>
      <c r="F33" s="776"/>
      <c r="G33" s="347"/>
      <c r="H33" s="347"/>
      <c r="I33" s="347"/>
      <c r="J33" s="347"/>
      <c r="K33" s="347"/>
      <c r="L33" s="347"/>
      <c r="M33" s="348"/>
    </row>
    <row r="34" spans="1:13" s="349" customFormat="1" ht="13.5" customHeight="1" x14ac:dyDescent="0.25">
      <c r="A34" s="948" t="s">
        <v>253</v>
      </c>
      <c r="B34" s="345" t="s">
        <v>99</v>
      </c>
      <c r="C34" s="346">
        <v>40207</v>
      </c>
      <c r="D34" s="347" t="s">
        <v>254</v>
      </c>
      <c r="E34" s="347"/>
      <c r="F34" s="777"/>
      <c r="G34" s="778"/>
      <c r="H34" s="347"/>
      <c r="I34" s="347"/>
      <c r="J34" s="347"/>
      <c r="K34" s="347"/>
      <c r="L34" s="347"/>
      <c r="M34" s="348"/>
    </row>
    <row r="35" spans="1:13" s="349" customFormat="1" ht="13.5" customHeight="1" x14ac:dyDescent="0.25">
      <c r="A35" s="948" t="s">
        <v>255</v>
      </c>
      <c r="B35" s="345" t="s">
        <v>99</v>
      </c>
      <c r="C35" s="346">
        <v>40211</v>
      </c>
      <c r="D35" s="347" t="s">
        <v>256</v>
      </c>
      <c r="E35" s="347"/>
      <c r="F35" s="777"/>
      <c r="G35" s="778"/>
      <c r="H35" s="347"/>
      <c r="I35" s="347"/>
      <c r="J35" s="347"/>
      <c r="K35" s="347"/>
      <c r="L35" s="347"/>
      <c r="M35" s="348"/>
    </row>
    <row r="36" spans="1:13" s="349" customFormat="1" ht="13.5" customHeight="1" x14ac:dyDescent="0.25">
      <c r="A36" s="948" t="s">
        <v>255</v>
      </c>
      <c r="B36" s="345" t="s">
        <v>62</v>
      </c>
      <c r="C36" s="346">
        <v>40213</v>
      </c>
      <c r="D36" s="347" t="s">
        <v>257</v>
      </c>
      <c r="E36" s="347"/>
      <c r="F36" s="777"/>
      <c r="G36" s="778"/>
      <c r="H36" s="347"/>
      <c r="I36" s="347"/>
      <c r="J36" s="347"/>
      <c r="K36" s="347"/>
      <c r="L36" s="347"/>
      <c r="M36" s="348"/>
    </row>
    <row r="37" spans="1:13" s="349" customFormat="1" ht="13.5" customHeight="1" x14ac:dyDescent="0.25">
      <c r="A37" s="948" t="s">
        <v>255</v>
      </c>
      <c r="B37" s="345" t="s">
        <v>99</v>
      </c>
      <c r="C37" s="346">
        <v>40218</v>
      </c>
      <c r="D37" s="347" t="s">
        <v>106</v>
      </c>
      <c r="E37" s="347"/>
      <c r="F37" s="777"/>
      <c r="G37" s="778"/>
      <c r="H37" s="347"/>
      <c r="I37" s="347"/>
      <c r="J37" s="347"/>
      <c r="K37" s="347"/>
      <c r="L37" s="347"/>
      <c r="M37" s="348"/>
    </row>
    <row r="38" spans="1:13" s="349" customFormat="1" ht="13.5" customHeight="1" x14ac:dyDescent="0.25">
      <c r="A38" s="948" t="s">
        <v>276</v>
      </c>
      <c r="B38" s="345" t="s">
        <v>277</v>
      </c>
      <c r="C38" s="346">
        <v>40343</v>
      </c>
      <c r="D38" s="779" t="s">
        <v>278</v>
      </c>
      <c r="E38" s="347"/>
      <c r="F38" s="777"/>
      <c r="G38" s="778"/>
      <c r="H38" s="347"/>
      <c r="I38" s="347"/>
      <c r="J38" s="347"/>
      <c r="K38" s="347"/>
      <c r="L38" s="347"/>
      <c r="M38" s="348"/>
    </row>
    <row r="39" spans="1:13" s="349" customFormat="1" ht="13.5" customHeight="1" x14ac:dyDescent="0.25">
      <c r="A39" s="948"/>
      <c r="B39" s="345"/>
      <c r="C39" s="346"/>
      <c r="D39" s="779" t="s">
        <v>469</v>
      </c>
      <c r="E39" s="347"/>
      <c r="F39" s="777"/>
      <c r="G39" s="778"/>
      <c r="H39" s="347"/>
      <c r="I39" s="347"/>
      <c r="J39" s="347"/>
      <c r="K39" s="347"/>
      <c r="L39" s="347"/>
      <c r="M39" s="348"/>
    </row>
    <row r="40" spans="1:13" s="349" customFormat="1" ht="13.5" customHeight="1" x14ac:dyDescent="0.25">
      <c r="A40" s="948" t="s">
        <v>276</v>
      </c>
      <c r="B40" s="345" t="s">
        <v>99</v>
      </c>
      <c r="C40" s="346">
        <v>40346</v>
      </c>
      <c r="D40" s="354" t="s">
        <v>279</v>
      </c>
      <c r="E40" s="347"/>
      <c r="F40" s="777"/>
      <c r="G40" s="778"/>
      <c r="H40" s="347"/>
      <c r="I40" s="347"/>
      <c r="J40" s="347"/>
      <c r="K40" s="347"/>
      <c r="L40" s="347"/>
      <c r="M40" s="348"/>
    </row>
    <row r="41" spans="1:13" s="349" customFormat="1" ht="13.5" customHeight="1" x14ac:dyDescent="0.25">
      <c r="A41" s="948" t="s">
        <v>280</v>
      </c>
      <c r="B41" s="345" t="s">
        <v>99</v>
      </c>
      <c r="C41" s="346">
        <v>40353</v>
      </c>
      <c r="D41" s="354" t="s">
        <v>283</v>
      </c>
      <c r="E41" s="347"/>
      <c r="F41" s="777"/>
      <c r="G41" s="778"/>
      <c r="H41" s="347"/>
      <c r="I41" s="347"/>
      <c r="J41" s="347"/>
      <c r="K41" s="347"/>
      <c r="L41" s="347"/>
      <c r="M41" s="348"/>
    </row>
    <row r="42" spans="1:13" s="349" customFormat="1" ht="13.5" customHeight="1" x14ac:dyDescent="0.25">
      <c r="A42" s="948" t="s">
        <v>281</v>
      </c>
      <c r="B42" s="345" t="s">
        <v>51</v>
      </c>
      <c r="C42" s="346">
        <v>40378</v>
      </c>
      <c r="D42" s="354" t="s">
        <v>282</v>
      </c>
      <c r="E42" s="347"/>
      <c r="F42" s="777"/>
      <c r="G42" s="778"/>
      <c r="H42" s="347"/>
      <c r="I42" s="347"/>
      <c r="J42" s="347"/>
      <c r="K42" s="347"/>
      <c r="L42" s="347"/>
      <c r="M42" s="348"/>
    </row>
    <row r="43" spans="1:13" s="349" customFormat="1" ht="13.5" customHeight="1" x14ac:dyDescent="0.25">
      <c r="A43" s="948" t="s">
        <v>284</v>
      </c>
      <c r="B43" s="345" t="s">
        <v>99</v>
      </c>
      <c r="C43" s="346">
        <v>40388</v>
      </c>
      <c r="D43" s="354" t="s">
        <v>470</v>
      </c>
      <c r="E43" s="347"/>
      <c r="F43" s="777"/>
      <c r="G43" s="778"/>
      <c r="H43" s="347"/>
      <c r="I43" s="347"/>
      <c r="J43" s="347"/>
      <c r="K43" s="347"/>
      <c r="L43" s="347"/>
      <c r="M43" s="348"/>
    </row>
    <row r="44" spans="1:13" s="349" customFormat="1" ht="13.5" customHeight="1" x14ac:dyDescent="0.25">
      <c r="A44" s="948" t="s">
        <v>292</v>
      </c>
      <c r="B44" s="345" t="s">
        <v>99</v>
      </c>
      <c r="C44" s="346">
        <v>40428</v>
      </c>
      <c r="D44" s="354" t="s">
        <v>294</v>
      </c>
      <c r="E44" s="347"/>
      <c r="F44" s="777"/>
      <c r="G44" s="573"/>
      <c r="H44" s="347"/>
      <c r="I44" s="347"/>
      <c r="J44" s="347"/>
      <c r="K44" s="347"/>
      <c r="L44" s="347"/>
      <c r="M44" s="348"/>
    </row>
    <row r="45" spans="1:13" s="349" customFormat="1" ht="13.5" customHeight="1" x14ac:dyDescent="0.25">
      <c r="A45" s="948" t="s">
        <v>293</v>
      </c>
      <c r="B45" s="345" t="s">
        <v>99</v>
      </c>
      <c r="C45" s="346">
        <v>40598</v>
      </c>
      <c r="D45" s="354" t="s">
        <v>295</v>
      </c>
      <c r="E45" s="347"/>
      <c r="F45" s="777"/>
      <c r="G45" s="573"/>
      <c r="H45" s="347"/>
      <c r="I45" s="347"/>
      <c r="J45" s="347"/>
      <c r="K45" s="347"/>
      <c r="L45" s="347"/>
      <c r="M45" s="348"/>
    </row>
    <row r="46" spans="1:13" s="349" customFormat="1" ht="13.5" customHeight="1" x14ac:dyDescent="0.25">
      <c r="A46" s="950" t="s">
        <v>296</v>
      </c>
      <c r="B46" s="355" t="s">
        <v>99</v>
      </c>
      <c r="C46" s="356">
        <v>40647</v>
      </c>
      <c r="D46" s="354" t="s">
        <v>304</v>
      </c>
      <c r="E46" s="354"/>
      <c r="F46" s="354"/>
      <c r="G46" s="354"/>
      <c r="H46" s="354"/>
      <c r="I46" s="347"/>
      <c r="J46" s="347"/>
      <c r="K46" s="347"/>
      <c r="L46" s="347"/>
      <c r="M46" s="348"/>
    </row>
    <row r="47" spans="1:13" s="349" customFormat="1" ht="13.5" customHeight="1" x14ac:dyDescent="0.25">
      <c r="A47" s="948" t="s">
        <v>308</v>
      </c>
      <c r="B47" s="345" t="s">
        <v>51</v>
      </c>
      <c r="C47" s="346">
        <v>40784</v>
      </c>
      <c r="D47" s="921" t="s">
        <v>305</v>
      </c>
      <c r="E47" s="922"/>
      <c r="F47" s="922"/>
      <c r="G47" s="922"/>
      <c r="H47" s="922"/>
      <c r="I47" s="922"/>
      <c r="J47" s="922"/>
      <c r="K47" s="922"/>
      <c r="L47" s="922"/>
      <c r="M47" s="923"/>
    </row>
    <row r="48" spans="1:13" s="349" customFormat="1" ht="13.5" customHeight="1" x14ac:dyDescent="0.25">
      <c r="A48" s="948"/>
      <c r="B48" s="345"/>
      <c r="C48" s="346"/>
      <c r="D48" s="922"/>
      <c r="E48" s="922"/>
      <c r="F48" s="922"/>
      <c r="G48" s="922"/>
      <c r="H48" s="922"/>
      <c r="I48" s="922"/>
      <c r="J48" s="922"/>
      <c r="K48" s="922"/>
      <c r="L48" s="922"/>
      <c r="M48" s="923"/>
    </row>
    <row r="49" spans="1:13" s="349" customFormat="1" ht="13.5" customHeight="1" x14ac:dyDescent="0.25">
      <c r="A49" s="948"/>
      <c r="B49" s="345"/>
      <c r="C49" s="346"/>
      <c r="D49" s="922"/>
      <c r="E49" s="922"/>
      <c r="F49" s="922"/>
      <c r="G49" s="922"/>
      <c r="H49" s="922"/>
      <c r="I49" s="922"/>
      <c r="J49" s="922"/>
      <c r="K49" s="922"/>
      <c r="L49" s="922"/>
      <c r="M49" s="923"/>
    </row>
    <row r="50" spans="1:13" s="349" customFormat="1" ht="13.5" customHeight="1" x14ac:dyDescent="0.25">
      <c r="A50" s="948" t="s">
        <v>308</v>
      </c>
      <c r="B50" s="345" t="s">
        <v>306</v>
      </c>
      <c r="C50" s="346">
        <v>40784</v>
      </c>
      <c r="D50" s="354" t="s">
        <v>307</v>
      </c>
      <c r="E50" s="347"/>
      <c r="F50" s="777"/>
      <c r="G50" s="778"/>
      <c r="H50" s="347"/>
      <c r="I50" s="347"/>
      <c r="J50" s="347"/>
      <c r="K50" s="347"/>
      <c r="L50" s="347"/>
      <c r="M50" s="348"/>
    </row>
    <row r="51" spans="1:13" s="349" customFormat="1" ht="13.5" customHeight="1" x14ac:dyDescent="0.25">
      <c r="A51" s="948" t="s">
        <v>308</v>
      </c>
      <c r="B51" s="345" t="s">
        <v>99</v>
      </c>
      <c r="C51" s="346">
        <v>40785</v>
      </c>
      <c r="D51" s="354" t="s">
        <v>106</v>
      </c>
      <c r="E51" s="347"/>
      <c r="F51" s="777"/>
      <c r="G51" s="573"/>
      <c r="H51" s="347"/>
      <c r="I51" s="347"/>
      <c r="J51" s="347"/>
      <c r="K51" s="347"/>
      <c r="L51" s="347"/>
      <c r="M51" s="348"/>
    </row>
    <row r="52" spans="1:13" s="349" customFormat="1" ht="13.5" customHeight="1" x14ac:dyDescent="0.25">
      <c r="A52" s="948" t="s">
        <v>309</v>
      </c>
      <c r="B52" s="345" t="s">
        <v>51</v>
      </c>
      <c r="C52" s="346">
        <v>40809</v>
      </c>
      <c r="D52" s="354" t="s">
        <v>310</v>
      </c>
      <c r="E52" s="347"/>
      <c r="F52" s="777"/>
      <c r="G52" s="778"/>
      <c r="H52" s="347"/>
      <c r="I52" s="347"/>
      <c r="J52" s="347"/>
      <c r="K52" s="347"/>
      <c r="L52" s="347"/>
      <c r="M52" s="348"/>
    </row>
    <row r="53" spans="1:13" s="349" customFormat="1" ht="13.5" customHeight="1" x14ac:dyDescent="0.25">
      <c r="A53" s="948" t="s">
        <v>335</v>
      </c>
      <c r="B53" s="345" t="s">
        <v>62</v>
      </c>
      <c r="C53" s="346">
        <v>41241</v>
      </c>
      <c r="D53" s="354" t="s">
        <v>336</v>
      </c>
      <c r="E53" s="347"/>
      <c r="F53" s="777"/>
      <c r="G53" s="778"/>
      <c r="H53" s="347"/>
      <c r="I53" s="347"/>
      <c r="J53" s="347"/>
      <c r="K53" s="347"/>
      <c r="L53" s="347"/>
      <c r="M53" s="348"/>
    </row>
    <row r="54" spans="1:13" s="349" customFormat="1" ht="13.5" customHeight="1" x14ac:dyDescent="0.25">
      <c r="A54" s="948" t="s">
        <v>335</v>
      </c>
      <c r="B54" s="345" t="s">
        <v>337</v>
      </c>
      <c r="C54" s="346">
        <v>41242</v>
      </c>
      <c r="D54" s="354" t="s">
        <v>338</v>
      </c>
      <c r="E54" s="347"/>
      <c r="F54" s="777"/>
      <c r="G54" s="778"/>
      <c r="H54" s="347"/>
      <c r="I54" s="347"/>
      <c r="J54" s="347"/>
      <c r="K54" s="347"/>
      <c r="L54" s="347"/>
      <c r="M54" s="348"/>
    </row>
    <row r="55" spans="1:13" s="349" customFormat="1" ht="13.5" customHeight="1" x14ac:dyDescent="0.25">
      <c r="A55" s="948" t="s">
        <v>335</v>
      </c>
      <c r="B55" s="345" t="s">
        <v>339</v>
      </c>
      <c r="C55" s="346">
        <v>41242</v>
      </c>
      <c r="D55" s="354" t="s">
        <v>340</v>
      </c>
      <c r="E55" s="347"/>
      <c r="F55" s="777"/>
      <c r="G55" s="778"/>
      <c r="H55" s="347"/>
      <c r="I55" s="347"/>
      <c r="J55" s="347"/>
      <c r="K55" s="347"/>
      <c r="L55" s="347"/>
      <c r="M55" s="348"/>
    </row>
    <row r="56" spans="1:13" s="349" customFormat="1" ht="13.5" customHeight="1" x14ac:dyDescent="0.25">
      <c r="A56" s="948" t="s">
        <v>335</v>
      </c>
      <c r="B56" s="345" t="s">
        <v>337</v>
      </c>
      <c r="C56" s="346">
        <v>41243</v>
      </c>
      <c r="D56" s="354" t="s">
        <v>252</v>
      </c>
      <c r="E56" s="347"/>
      <c r="F56" s="777"/>
      <c r="G56" s="778"/>
      <c r="H56" s="347"/>
      <c r="I56" s="347"/>
      <c r="J56" s="347"/>
      <c r="K56" s="347"/>
      <c r="L56" s="347"/>
      <c r="M56" s="348"/>
    </row>
    <row r="57" spans="1:13" s="349" customFormat="1" ht="13.5" customHeight="1" x14ac:dyDescent="0.25">
      <c r="A57" s="948" t="s">
        <v>341</v>
      </c>
      <c r="B57" s="345" t="s">
        <v>339</v>
      </c>
      <c r="C57" s="346">
        <v>41246</v>
      </c>
      <c r="D57" s="347" t="s">
        <v>342</v>
      </c>
      <c r="E57" s="347"/>
      <c r="F57" s="780"/>
      <c r="G57" s="778"/>
      <c r="H57" s="347"/>
      <c r="I57" s="347"/>
      <c r="J57" s="347"/>
      <c r="K57" s="347"/>
      <c r="L57" s="347"/>
      <c r="M57" s="348"/>
    </row>
    <row r="58" spans="1:13" s="349" customFormat="1" ht="13.5" customHeight="1" x14ac:dyDescent="0.25">
      <c r="A58" s="948" t="s">
        <v>341</v>
      </c>
      <c r="B58" s="345" t="s">
        <v>337</v>
      </c>
      <c r="C58" s="346">
        <v>41247</v>
      </c>
      <c r="D58" s="357" t="s">
        <v>252</v>
      </c>
      <c r="E58" s="347"/>
      <c r="F58" s="776"/>
      <c r="G58" s="347"/>
      <c r="H58" s="347"/>
      <c r="I58" s="347"/>
      <c r="J58" s="347"/>
      <c r="K58" s="347"/>
      <c r="L58" s="347"/>
      <c r="M58" s="348"/>
    </row>
    <row r="59" spans="1:13" s="784" customFormat="1" ht="13.5" customHeight="1" x14ac:dyDescent="0.25">
      <c r="A59" s="951" t="s">
        <v>361</v>
      </c>
      <c r="B59" s="781" t="s">
        <v>62</v>
      </c>
      <c r="C59" s="782">
        <v>41320</v>
      </c>
      <c r="D59" s="779" t="s">
        <v>362</v>
      </c>
      <c r="E59" s="779"/>
      <c r="F59" s="776"/>
      <c r="G59" s="779"/>
      <c r="H59" s="779"/>
      <c r="I59" s="779"/>
      <c r="J59" s="779"/>
      <c r="K59" s="779"/>
      <c r="L59" s="779"/>
      <c r="M59" s="783"/>
    </row>
    <row r="60" spans="1:13" s="784" customFormat="1" ht="13.5" customHeight="1" x14ac:dyDescent="0.25">
      <c r="A60" s="951" t="s">
        <v>361</v>
      </c>
      <c r="B60" s="779" t="s">
        <v>337</v>
      </c>
      <c r="C60" s="782">
        <v>41324</v>
      </c>
      <c r="D60" s="779" t="s">
        <v>252</v>
      </c>
      <c r="E60" s="779"/>
      <c r="F60" s="785"/>
      <c r="G60" s="779"/>
      <c r="H60" s="779"/>
      <c r="I60" s="779"/>
      <c r="J60" s="779"/>
      <c r="K60" s="779"/>
      <c r="L60" s="779"/>
      <c r="M60" s="783"/>
    </row>
    <row r="61" spans="1:13" s="784" customFormat="1" ht="13.5" customHeight="1" x14ac:dyDescent="0.25">
      <c r="A61" s="951" t="s">
        <v>361</v>
      </c>
      <c r="B61" s="779" t="s">
        <v>364</v>
      </c>
      <c r="C61" s="782">
        <v>41353</v>
      </c>
      <c r="D61" s="786" t="s">
        <v>365</v>
      </c>
      <c r="E61" s="786"/>
      <c r="F61" s="786"/>
      <c r="G61" s="786"/>
      <c r="H61" s="786"/>
      <c r="I61" s="786"/>
      <c r="J61" s="786"/>
      <c r="K61" s="779"/>
      <c r="L61" s="779"/>
      <c r="M61" s="783"/>
    </row>
    <row r="62" spans="1:13" s="784" customFormat="1" ht="13.5" customHeight="1" x14ac:dyDescent="0.25">
      <c r="A62" s="952" t="s">
        <v>366</v>
      </c>
      <c r="B62" s="787" t="s">
        <v>364</v>
      </c>
      <c r="C62" s="787">
        <v>41353</v>
      </c>
      <c r="D62" s="788" t="s">
        <v>367</v>
      </c>
      <c r="E62" s="789"/>
      <c r="F62" s="789"/>
      <c r="G62" s="789"/>
      <c r="H62" s="789"/>
      <c r="I62" s="789"/>
      <c r="J62" s="789"/>
      <c r="K62" s="789"/>
      <c r="L62" s="779"/>
      <c r="M62" s="783"/>
    </row>
    <row r="63" spans="1:13" s="784" customFormat="1" ht="13.5" customHeight="1" x14ac:dyDescent="0.25">
      <c r="A63" s="951" t="s">
        <v>366</v>
      </c>
      <c r="B63" s="779" t="s">
        <v>62</v>
      </c>
      <c r="C63" s="782">
        <v>41354</v>
      </c>
      <c r="D63" s="779" t="s">
        <v>368</v>
      </c>
      <c r="E63" s="779"/>
      <c r="F63" s="776"/>
      <c r="G63" s="779"/>
      <c r="H63" s="779"/>
      <c r="I63" s="779"/>
      <c r="J63" s="779"/>
      <c r="K63" s="779"/>
      <c r="L63" s="779"/>
      <c r="M63" s="783"/>
    </row>
    <row r="64" spans="1:13" s="784" customFormat="1" ht="13.5" customHeight="1" x14ac:dyDescent="0.25">
      <c r="A64" s="951" t="s">
        <v>366</v>
      </c>
      <c r="B64" s="779" t="s">
        <v>369</v>
      </c>
      <c r="C64" s="782">
        <v>41354</v>
      </c>
      <c r="D64" s="779" t="s">
        <v>370</v>
      </c>
      <c r="E64" s="779"/>
      <c r="F64" s="776"/>
      <c r="G64" s="779"/>
      <c r="H64" s="779"/>
      <c r="I64" s="779"/>
      <c r="J64" s="779"/>
      <c r="K64" s="779"/>
      <c r="L64" s="779"/>
      <c r="M64" s="783"/>
    </row>
    <row r="65" spans="1:13" s="784" customFormat="1" ht="13.5" customHeight="1" x14ac:dyDescent="0.25">
      <c r="A65" s="951" t="s">
        <v>384</v>
      </c>
      <c r="B65" s="779" t="s">
        <v>62</v>
      </c>
      <c r="C65" s="782">
        <v>41395</v>
      </c>
      <c r="D65" s="779" t="s">
        <v>385</v>
      </c>
      <c r="E65" s="779"/>
      <c r="F65" s="776"/>
      <c r="G65" s="779"/>
      <c r="H65" s="779"/>
      <c r="I65" s="779"/>
      <c r="J65" s="779"/>
      <c r="K65" s="779"/>
      <c r="L65" s="779"/>
      <c r="M65" s="783"/>
    </row>
    <row r="66" spans="1:13" s="784" customFormat="1" ht="13.5" customHeight="1" x14ac:dyDescent="0.25">
      <c r="A66" s="951" t="s">
        <v>384</v>
      </c>
      <c r="B66" s="779" t="s">
        <v>337</v>
      </c>
      <c r="C66" s="782">
        <v>41395</v>
      </c>
      <c r="D66" s="786" t="s">
        <v>252</v>
      </c>
      <c r="E66" s="786"/>
      <c r="F66" s="786"/>
      <c r="G66" s="786"/>
      <c r="H66" s="786"/>
      <c r="I66" s="786"/>
      <c r="J66" s="786"/>
      <c r="K66" s="779"/>
      <c r="L66" s="779"/>
      <c r="M66" s="783"/>
    </row>
    <row r="67" spans="1:13" s="784" customFormat="1" ht="13.5" customHeight="1" x14ac:dyDescent="0.25">
      <c r="A67" s="951" t="s">
        <v>386</v>
      </c>
      <c r="B67" s="779" t="s">
        <v>62</v>
      </c>
      <c r="C67" s="782">
        <v>41416</v>
      </c>
      <c r="D67" s="779" t="s">
        <v>387</v>
      </c>
      <c r="E67" s="779"/>
      <c r="F67" s="776"/>
      <c r="G67" s="779"/>
      <c r="H67" s="779"/>
      <c r="I67" s="779"/>
      <c r="J67" s="779"/>
      <c r="K67" s="779"/>
      <c r="L67" s="779"/>
      <c r="M67" s="783"/>
    </row>
    <row r="68" spans="1:13" s="784" customFormat="1" ht="13.5" customHeight="1" x14ac:dyDescent="0.25">
      <c r="A68" s="951" t="s">
        <v>386</v>
      </c>
      <c r="B68" s="779" t="s">
        <v>339</v>
      </c>
      <c r="C68" s="782">
        <v>41421</v>
      </c>
      <c r="D68" s="779" t="s">
        <v>388</v>
      </c>
      <c r="E68" s="779"/>
      <c r="F68" s="776"/>
      <c r="G68" s="779"/>
      <c r="H68" s="779"/>
      <c r="I68" s="779"/>
      <c r="J68" s="779"/>
      <c r="K68" s="779"/>
      <c r="L68" s="779"/>
      <c r="M68" s="783"/>
    </row>
    <row r="69" spans="1:13" s="784" customFormat="1" ht="13.5" customHeight="1" x14ac:dyDescent="0.25">
      <c r="A69" s="951" t="s">
        <v>386</v>
      </c>
      <c r="B69" s="779" t="s">
        <v>337</v>
      </c>
      <c r="C69" s="782">
        <v>41422</v>
      </c>
      <c r="D69" s="779" t="s">
        <v>252</v>
      </c>
      <c r="E69" s="779"/>
      <c r="F69" s="776"/>
      <c r="G69" s="779"/>
      <c r="H69" s="779"/>
      <c r="I69" s="779"/>
      <c r="J69" s="779"/>
      <c r="K69" s="779"/>
      <c r="L69" s="779"/>
      <c r="M69" s="783"/>
    </row>
    <row r="70" spans="1:13" s="784" customFormat="1" ht="13.5" customHeight="1" x14ac:dyDescent="0.25">
      <c r="A70" s="951" t="s">
        <v>404</v>
      </c>
      <c r="B70" s="779" t="s">
        <v>405</v>
      </c>
      <c r="C70" s="782">
        <v>41543</v>
      </c>
      <c r="D70" s="779" t="s">
        <v>406</v>
      </c>
      <c r="E70" s="779"/>
      <c r="F70" s="776"/>
      <c r="G70" s="779"/>
      <c r="H70" s="779"/>
      <c r="I70" s="779"/>
      <c r="J70" s="779"/>
      <c r="K70" s="779"/>
      <c r="L70" s="779"/>
      <c r="M70" s="783"/>
    </row>
    <row r="71" spans="1:13" s="784" customFormat="1" ht="13.5" customHeight="1" x14ac:dyDescent="0.25">
      <c r="A71" s="951" t="s">
        <v>404</v>
      </c>
      <c r="B71" s="779" t="s">
        <v>62</v>
      </c>
      <c r="C71" s="782">
        <v>41544</v>
      </c>
      <c r="D71" s="779" t="s">
        <v>407</v>
      </c>
      <c r="E71" s="779"/>
      <c r="F71" s="779"/>
      <c r="G71" s="779"/>
      <c r="H71" s="779"/>
      <c r="I71" s="779"/>
      <c r="J71" s="779"/>
      <c r="K71" s="779"/>
      <c r="L71" s="779"/>
      <c r="M71" s="783"/>
    </row>
    <row r="72" spans="1:13" s="784" customFormat="1" ht="15.75" x14ac:dyDescent="0.25">
      <c r="A72" s="951"/>
      <c r="B72" s="779"/>
      <c r="C72" s="782"/>
      <c r="D72" s="779" t="s">
        <v>408</v>
      </c>
      <c r="E72" s="779"/>
      <c r="F72" s="779"/>
      <c r="G72" s="779"/>
      <c r="H72" s="779"/>
      <c r="I72" s="779"/>
      <c r="J72" s="779"/>
      <c r="K72" s="779"/>
      <c r="L72" s="779"/>
      <c r="M72" s="783"/>
    </row>
    <row r="73" spans="1:13" s="784" customFormat="1" ht="15.75" x14ac:dyDescent="0.25">
      <c r="A73" s="951"/>
      <c r="B73" s="779"/>
      <c r="C73" s="782"/>
      <c r="D73" s="779" t="s">
        <v>409</v>
      </c>
      <c r="E73" s="779"/>
      <c r="F73" s="779"/>
      <c r="G73" s="779"/>
      <c r="H73" s="779"/>
      <c r="I73" s="779"/>
      <c r="J73" s="779"/>
      <c r="K73" s="779"/>
      <c r="L73" s="779"/>
      <c r="M73" s="783"/>
    </row>
    <row r="74" spans="1:13" s="784" customFormat="1" ht="15.75" x14ac:dyDescent="0.25">
      <c r="A74" s="951" t="s">
        <v>404</v>
      </c>
      <c r="B74" s="779" t="s">
        <v>410</v>
      </c>
      <c r="C74" s="782">
        <v>41548</v>
      </c>
      <c r="D74" s="779" t="s">
        <v>411</v>
      </c>
      <c r="E74" s="779"/>
      <c r="F74" s="779"/>
      <c r="G74" s="779"/>
      <c r="H74" s="779"/>
      <c r="I74" s="779"/>
      <c r="J74" s="779"/>
      <c r="K74" s="779"/>
      <c r="L74" s="779"/>
      <c r="M74" s="783"/>
    </row>
    <row r="75" spans="1:13" s="784" customFormat="1" ht="15.75" x14ac:dyDescent="0.25">
      <c r="A75" s="951" t="s">
        <v>404</v>
      </c>
      <c r="B75" s="779" t="s">
        <v>405</v>
      </c>
      <c r="C75" s="782">
        <v>41548</v>
      </c>
      <c r="D75" s="779" t="s">
        <v>412</v>
      </c>
      <c r="E75" s="779"/>
      <c r="F75" s="779"/>
      <c r="G75" s="779"/>
      <c r="H75" s="779"/>
      <c r="I75" s="779"/>
      <c r="J75" s="779"/>
      <c r="K75" s="779"/>
      <c r="L75" s="779"/>
      <c r="M75" s="783"/>
    </row>
    <row r="76" spans="1:13" s="784" customFormat="1" ht="15.75" x14ac:dyDescent="0.25">
      <c r="A76" s="951" t="s">
        <v>414</v>
      </c>
      <c r="B76" s="779" t="s">
        <v>405</v>
      </c>
      <c r="C76" s="782">
        <v>41549</v>
      </c>
      <c r="D76" s="779" t="s">
        <v>413</v>
      </c>
      <c r="E76" s="779"/>
      <c r="F76" s="779"/>
      <c r="G76" s="779"/>
      <c r="H76" s="779"/>
      <c r="I76" s="779"/>
      <c r="J76" s="779"/>
      <c r="K76" s="779"/>
      <c r="L76" s="779"/>
      <c r="M76" s="783"/>
    </row>
    <row r="77" spans="1:13" s="784" customFormat="1" ht="15.75" x14ac:dyDescent="0.25">
      <c r="A77" s="951" t="s">
        <v>414</v>
      </c>
      <c r="B77" s="779" t="s">
        <v>62</v>
      </c>
      <c r="C77" s="782">
        <v>41556</v>
      </c>
      <c r="D77" s="779" t="s">
        <v>425</v>
      </c>
      <c r="E77" s="779"/>
      <c r="F77" s="779"/>
      <c r="G77" s="779"/>
      <c r="H77" s="779"/>
      <c r="I77" s="779"/>
      <c r="J77" s="779"/>
      <c r="K77" s="779"/>
      <c r="L77" s="779"/>
      <c r="M77" s="783"/>
    </row>
    <row r="78" spans="1:13" s="784" customFormat="1" ht="15.75" x14ac:dyDescent="0.25">
      <c r="A78" s="951" t="s">
        <v>414</v>
      </c>
      <c r="B78" s="779" t="s">
        <v>405</v>
      </c>
      <c r="C78" s="782">
        <v>41562</v>
      </c>
      <c r="D78" s="779" t="s">
        <v>415</v>
      </c>
      <c r="E78" s="779"/>
      <c r="F78" s="779"/>
      <c r="G78" s="779"/>
      <c r="H78" s="779"/>
      <c r="I78" s="779"/>
      <c r="J78" s="779"/>
      <c r="K78" s="779"/>
      <c r="L78" s="779"/>
      <c r="M78" s="783"/>
    </row>
    <row r="79" spans="1:13" s="784" customFormat="1" ht="15.75" x14ac:dyDescent="0.25">
      <c r="A79" s="951" t="s">
        <v>416</v>
      </c>
      <c r="B79" s="779" t="s">
        <v>417</v>
      </c>
      <c r="C79" s="782">
        <v>41569</v>
      </c>
      <c r="D79" s="779" t="s">
        <v>418</v>
      </c>
      <c r="E79" s="779"/>
      <c r="F79" s="779"/>
      <c r="G79" s="779"/>
      <c r="H79" s="779"/>
      <c r="I79" s="779"/>
      <c r="J79" s="779"/>
      <c r="K79" s="779"/>
      <c r="L79" s="779"/>
      <c r="M79" s="783"/>
    </row>
    <row r="80" spans="1:13" s="784" customFormat="1" ht="15.75" x14ac:dyDescent="0.25">
      <c r="A80" s="951" t="s">
        <v>416</v>
      </c>
      <c r="B80" s="779" t="s">
        <v>405</v>
      </c>
      <c r="C80" s="782">
        <v>41570</v>
      </c>
      <c r="D80" s="779" t="s">
        <v>415</v>
      </c>
      <c r="E80" s="779"/>
      <c r="F80" s="779"/>
      <c r="G80" s="779"/>
      <c r="H80" s="779"/>
      <c r="I80" s="779"/>
      <c r="J80" s="779"/>
      <c r="K80" s="779"/>
      <c r="L80" s="779"/>
      <c r="M80" s="783"/>
    </row>
    <row r="81" spans="1:13" s="784" customFormat="1" ht="15.75" x14ac:dyDescent="0.25">
      <c r="A81" s="951" t="s">
        <v>419</v>
      </c>
      <c r="B81" s="779" t="s">
        <v>420</v>
      </c>
      <c r="C81" s="782">
        <v>41591</v>
      </c>
      <c r="D81" s="779" t="s">
        <v>421</v>
      </c>
      <c r="E81" s="779"/>
      <c r="F81" s="779"/>
      <c r="G81" s="779"/>
      <c r="H81" s="779"/>
      <c r="I81" s="779"/>
      <c r="J81" s="779"/>
      <c r="K81" s="779"/>
      <c r="L81" s="779"/>
      <c r="M81" s="783"/>
    </row>
    <row r="82" spans="1:13" s="784" customFormat="1" ht="15.75" x14ac:dyDescent="0.25">
      <c r="A82" s="951" t="s">
        <v>419</v>
      </c>
      <c r="B82" s="779" t="s">
        <v>422</v>
      </c>
      <c r="C82" s="782">
        <v>41591</v>
      </c>
      <c r="D82" s="779" t="s">
        <v>415</v>
      </c>
      <c r="E82" s="779"/>
      <c r="F82" s="779"/>
      <c r="G82" s="779"/>
      <c r="H82" s="779"/>
      <c r="I82" s="779"/>
      <c r="J82" s="779"/>
      <c r="K82" s="779"/>
      <c r="L82" s="779"/>
      <c r="M82" s="783"/>
    </row>
    <row r="83" spans="1:13" s="784" customFormat="1" ht="15.75" x14ac:dyDescent="0.25">
      <c r="A83" s="951" t="s">
        <v>426</v>
      </c>
      <c r="B83" s="779" t="s">
        <v>420</v>
      </c>
      <c r="C83" s="782">
        <v>41662</v>
      </c>
      <c r="D83" s="779" t="s">
        <v>423</v>
      </c>
      <c r="E83" s="779"/>
      <c r="F83" s="779"/>
      <c r="G83" s="779"/>
      <c r="H83" s="779"/>
      <c r="I83" s="779"/>
      <c r="J83" s="779"/>
      <c r="K83" s="779"/>
      <c r="L83" s="779"/>
      <c r="M83" s="783"/>
    </row>
    <row r="84" spans="1:13" s="784" customFormat="1" ht="15.75" x14ac:dyDescent="0.25">
      <c r="A84" s="951" t="s">
        <v>426</v>
      </c>
      <c r="B84" s="779" t="s">
        <v>62</v>
      </c>
      <c r="C84" s="782">
        <v>41670</v>
      </c>
      <c r="D84" s="779" t="s">
        <v>427</v>
      </c>
      <c r="E84" s="779"/>
      <c r="F84" s="779"/>
      <c r="G84" s="779"/>
      <c r="H84" s="779"/>
      <c r="I84" s="779"/>
      <c r="J84" s="779"/>
      <c r="K84" s="779"/>
      <c r="L84" s="779"/>
      <c r="M84" s="783"/>
    </row>
    <row r="85" spans="1:13" s="784" customFormat="1" ht="15.75" x14ac:dyDescent="0.25">
      <c r="A85" s="951" t="s">
        <v>426</v>
      </c>
      <c r="B85" s="779" t="s">
        <v>405</v>
      </c>
      <c r="C85" s="782">
        <v>41673</v>
      </c>
      <c r="D85" s="779" t="s">
        <v>428</v>
      </c>
      <c r="E85" s="779"/>
      <c r="F85" s="779"/>
      <c r="G85" s="779"/>
      <c r="H85" s="779"/>
      <c r="I85" s="779"/>
      <c r="J85" s="779"/>
      <c r="K85" s="779"/>
      <c r="L85" s="779"/>
      <c r="M85" s="783"/>
    </row>
    <row r="86" spans="1:13" s="784" customFormat="1" ht="15.75" x14ac:dyDescent="0.25">
      <c r="A86" s="951" t="s">
        <v>429</v>
      </c>
      <c r="B86" s="787" t="s">
        <v>405</v>
      </c>
      <c r="C86" s="787">
        <v>41733</v>
      </c>
      <c r="D86" s="786" t="s">
        <v>430</v>
      </c>
      <c r="E86" s="779"/>
      <c r="F86" s="779"/>
      <c r="G86" s="779"/>
      <c r="H86" s="779"/>
      <c r="I86" s="779"/>
      <c r="J86" s="779"/>
      <c r="K86" s="779"/>
      <c r="L86" s="779"/>
      <c r="M86" s="783"/>
    </row>
    <row r="87" spans="1:13" s="784" customFormat="1" ht="15.75" x14ac:dyDescent="0.25">
      <c r="A87" s="951" t="s">
        <v>429</v>
      </c>
      <c r="B87" s="779" t="s">
        <v>62</v>
      </c>
      <c r="C87" s="782">
        <v>41736</v>
      </c>
      <c r="D87" s="779" t="s">
        <v>431</v>
      </c>
      <c r="E87" s="779"/>
      <c r="F87" s="779"/>
      <c r="G87" s="779"/>
      <c r="H87" s="779"/>
      <c r="I87" s="779"/>
      <c r="J87" s="779"/>
      <c r="K87" s="779"/>
      <c r="L87" s="779"/>
      <c r="M87" s="783"/>
    </row>
    <row r="88" spans="1:13" s="784" customFormat="1" ht="15.75" x14ac:dyDescent="0.25">
      <c r="A88" s="951" t="s">
        <v>429</v>
      </c>
      <c r="B88" s="779" t="s">
        <v>405</v>
      </c>
      <c r="C88" s="782">
        <v>41738</v>
      </c>
      <c r="D88" s="779" t="s">
        <v>97</v>
      </c>
      <c r="E88" s="779"/>
      <c r="F88" s="779"/>
      <c r="G88" s="779"/>
      <c r="H88" s="779"/>
      <c r="I88" s="779"/>
      <c r="J88" s="779"/>
      <c r="K88" s="779"/>
      <c r="L88" s="779"/>
      <c r="M88" s="783"/>
    </row>
    <row r="89" spans="1:13" s="784" customFormat="1" ht="15.75" x14ac:dyDescent="0.25">
      <c r="A89" s="951" t="s">
        <v>445</v>
      </c>
      <c r="B89" s="779" t="s">
        <v>405</v>
      </c>
      <c r="C89" s="782">
        <v>41858</v>
      </c>
      <c r="D89" s="779" t="s">
        <v>446</v>
      </c>
      <c r="E89" s="779"/>
      <c r="F89" s="779"/>
      <c r="G89" s="779"/>
      <c r="H89" s="779"/>
      <c r="I89" s="779"/>
      <c r="J89" s="779"/>
      <c r="K89" s="779"/>
      <c r="L89" s="779"/>
      <c r="M89" s="783"/>
    </row>
    <row r="90" spans="1:13" s="784" customFormat="1" ht="15.75" x14ac:dyDescent="0.25">
      <c r="A90" s="951"/>
      <c r="B90" s="779"/>
      <c r="C90" s="782"/>
      <c r="D90" s="779" t="s">
        <v>447</v>
      </c>
      <c r="E90" s="779"/>
      <c r="F90" s="779"/>
      <c r="G90" s="779"/>
      <c r="H90" s="779"/>
      <c r="I90" s="779"/>
      <c r="J90" s="779"/>
      <c r="K90" s="779"/>
      <c r="L90" s="779"/>
      <c r="M90" s="783"/>
    </row>
    <row r="91" spans="1:13" s="784" customFormat="1" ht="15.75" x14ac:dyDescent="0.25">
      <c r="A91" s="951"/>
      <c r="B91" s="779"/>
      <c r="C91" s="782"/>
      <c r="D91" s="790" t="s">
        <v>448</v>
      </c>
      <c r="E91" s="779"/>
      <c r="F91" s="779"/>
      <c r="G91" s="779"/>
      <c r="H91" s="779"/>
      <c r="I91" s="779"/>
      <c r="J91" s="779"/>
      <c r="K91" s="779"/>
      <c r="L91" s="779"/>
      <c r="M91" s="783"/>
    </row>
    <row r="92" spans="1:13" s="784" customFormat="1" ht="15.75" x14ac:dyDescent="0.25">
      <c r="A92" s="951"/>
      <c r="B92" s="779"/>
      <c r="C92" s="782"/>
      <c r="D92" s="790" t="s">
        <v>449</v>
      </c>
      <c r="E92" s="779"/>
      <c r="F92" s="779"/>
      <c r="G92" s="779"/>
      <c r="H92" s="779"/>
      <c r="I92" s="779"/>
      <c r="J92" s="779"/>
      <c r="K92" s="779"/>
      <c r="L92" s="779"/>
      <c r="M92" s="783"/>
    </row>
    <row r="93" spans="1:13" s="784" customFormat="1" ht="15.75" x14ac:dyDescent="0.25">
      <c r="A93" s="951"/>
      <c r="B93" s="791"/>
      <c r="C93" s="792"/>
      <c r="D93" s="793" t="s">
        <v>450</v>
      </c>
      <c r="E93" s="791"/>
      <c r="F93" s="791"/>
      <c r="G93" s="791"/>
      <c r="H93" s="779"/>
      <c r="I93" s="779"/>
      <c r="J93" s="779"/>
      <c r="K93" s="779"/>
      <c r="L93" s="779"/>
      <c r="M93" s="783"/>
    </row>
    <row r="94" spans="1:13" s="784" customFormat="1" ht="15.75" x14ac:dyDescent="0.25">
      <c r="A94" s="951" t="s">
        <v>445</v>
      </c>
      <c r="B94" s="794" t="s">
        <v>405</v>
      </c>
      <c r="C94" s="795">
        <v>41886</v>
      </c>
      <c r="D94" s="779" t="s">
        <v>451</v>
      </c>
      <c r="E94" s="794"/>
      <c r="F94" s="794"/>
      <c r="G94" s="794"/>
      <c r="H94" s="779"/>
      <c r="I94" s="779"/>
      <c r="J94" s="779"/>
      <c r="K94" s="779"/>
      <c r="L94" s="779"/>
      <c r="M94" s="783"/>
    </row>
    <row r="95" spans="1:13" s="784" customFormat="1" ht="15.75" x14ac:dyDescent="0.25">
      <c r="A95" s="951" t="s">
        <v>445</v>
      </c>
      <c r="B95" s="794" t="s">
        <v>420</v>
      </c>
      <c r="C95" s="795">
        <v>41887</v>
      </c>
      <c r="D95" s="779" t="s">
        <v>452</v>
      </c>
      <c r="E95" s="794"/>
      <c r="F95" s="794"/>
      <c r="G95" s="794"/>
      <c r="H95" s="779"/>
      <c r="I95" s="779"/>
      <c r="J95" s="779"/>
      <c r="K95" s="779"/>
      <c r="L95" s="779"/>
      <c r="M95" s="783"/>
    </row>
    <row r="96" spans="1:13" s="784" customFormat="1" ht="15.75" x14ac:dyDescent="0.25">
      <c r="A96" s="951" t="s">
        <v>445</v>
      </c>
      <c r="B96" s="794" t="s">
        <v>405</v>
      </c>
      <c r="C96" s="795">
        <v>41887</v>
      </c>
      <c r="D96" s="779" t="s">
        <v>415</v>
      </c>
      <c r="E96" s="794"/>
      <c r="F96" s="794"/>
      <c r="G96" s="794"/>
      <c r="H96" s="779"/>
      <c r="I96" s="779"/>
      <c r="J96" s="779"/>
      <c r="K96" s="779"/>
      <c r="L96" s="779"/>
      <c r="M96" s="783"/>
    </row>
    <row r="97" spans="1:13" s="784" customFormat="1" ht="15.75" x14ac:dyDescent="0.25">
      <c r="A97" s="951" t="s">
        <v>471</v>
      </c>
      <c r="B97" s="352" t="s">
        <v>405</v>
      </c>
      <c r="C97" s="341">
        <v>41927</v>
      </c>
      <c r="D97" s="340" t="s">
        <v>472</v>
      </c>
      <c r="E97" s="340"/>
      <c r="F97" s="358"/>
      <c r="G97" s="340"/>
      <c r="H97" s="779"/>
      <c r="I97" s="779"/>
      <c r="J97" s="779"/>
      <c r="K97" s="779"/>
      <c r="L97" s="779"/>
      <c r="M97" s="783"/>
    </row>
    <row r="98" spans="1:13" s="784" customFormat="1" ht="15.75" x14ac:dyDescent="0.25">
      <c r="A98" s="951" t="s">
        <v>471</v>
      </c>
      <c r="B98" s="794" t="s">
        <v>405</v>
      </c>
      <c r="C98" s="795">
        <v>41939</v>
      </c>
      <c r="D98" s="779" t="s">
        <v>473</v>
      </c>
      <c r="E98" s="794"/>
      <c r="F98" s="794"/>
      <c r="G98" s="794"/>
      <c r="H98" s="779"/>
      <c r="I98" s="779"/>
      <c r="J98" s="779"/>
      <c r="K98" s="779"/>
      <c r="L98" s="779"/>
      <c r="M98" s="783"/>
    </row>
    <row r="99" spans="1:13" s="784" customFormat="1" ht="15.75" x14ac:dyDescent="0.25">
      <c r="A99" s="951" t="s">
        <v>489</v>
      </c>
      <c r="B99" s="794" t="s">
        <v>405</v>
      </c>
      <c r="C99" s="795">
        <v>42107</v>
      </c>
      <c r="D99" s="779" t="s">
        <v>490</v>
      </c>
      <c r="E99" s="794"/>
      <c r="F99" s="794"/>
      <c r="G99" s="794"/>
      <c r="H99" s="779"/>
      <c r="I99" s="779"/>
      <c r="J99" s="779"/>
      <c r="K99" s="779"/>
      <c r="L99" s="779"/>
      <c r="M99" s="783"/>
    </row>
    <row r="100" spans="1:13" s="784" customFormat="1" ht="15.75" x14ac:dyDescent="0.25">
      <c r="A100" s="951" t="s">
        <v>502</v>
      </c>
      <c r="B100" s="794" t="s">
        <v>405</v>
      </c>
      <c r="C100" s="795">
        <v>42108</v>
      </c>
      <c r="D100" s="779" t="s">
        <v>495</v>
      </c>
      <c r="E100" s="794"/>
      <c r="F100" s="794"/>
      <c r="G100" s="794"/>
      <c r="H100" s="779"/>
      <c r="I100" s="779"/>
      <c r="J100" s="779"/>
      <c r="K100" s="779"/>
      <c r="L100" s="779"/>
      <c r="M100" s="783"/>
    </row>
    <row r="101" spans="1:13" s="784" customFormat="1" ht="15.75" x14ac:dyDescent="0.25">
      <c r="A101" s="951" t="s">
        <v>502</v>
      </c>
      <c r="B101" s="794" t="s">
        <v>62</v>
      </c>
      <c r="C101" s="795">
        <v>42110</v>
      </c>
      <c r="D101" s="779" t="s">
        <v>496</v>
      </c>
      <c r="E101" s="794"/>
      <c r="F101" s="794"/>
      <c r="G101" s="794"/>
      <c r="H101" s="779"/>
      <c r="I101" s="779"/>
      <c r="J101" s="779"/>
      <c r="K101" s="779"/>
      <c r="L101" s="779"/>
      <c r="M101" s="783"/>
    </row>
    <row r="102" spans="1:13" s="784" customFormat="1" ht="15.75" x14ac:dyDescent="0.25">
      <c r="A102" s="951" t="s">
        <v>502</v>
      </c>
      <c r="B102" s="794" t="s">
        <v>503</v>
      </c>
      <c r="C102" s="795">
        <v>42111</v>
      </c>
      <c r="D102" s="779" t="s">
        <v>497</v>
      </c>
      <c r="E102" s="794"/>
      <c r="F102" s="794"/>
      <c r="G102" s="794"/>
      <c r="H102" s="779"/>
      <c r="I102" s="779"/>
      <c r="J102" s="779"/>
      <c r="K102" s="779"/>
      <c r="L102" s="779"/>
      <c r="M102" s="783"/>
    </row>
    <row r="103" spans="1:13" s="784" customFormat="1" ht="15.75" x14ac:dyDescent="0.25">
      <c r="A103" s="951" t="s">
        <v>502</v>
      </c>
      <c r="B103" s="794" t="s">
        <v>405</v>
      </c>
      <c r="C103" s="795">
        <v>42111</v>
      </c>
      <c r="D103" s="779" t="s">
        <v>415</v>
      </c>
      <c r="E103" s="794"/>
      <c r="F103" s="794"/>
      <c r="G103" s="794"/>
      <c r="H103" s="779"/>
      <c r="I103" s="779"/>
      <c r="J103" s="779"/>
      <c r="K103" s="779"/>
      <c r="L103" s="779"/>
      <c r="M103" s="783"/>
    </row>
    <row r="104" spans="1:13" s="784" customFormat="1" ht="15.75" x14ac:dyDescent="0.25">
      <c r="A104" s="951" t="s">
        <v>521</v>
      </c>
      <c r="B104" s="794" t="s">
        <v>405</v>
      </c>
      <c r="C104" s="795">
        <v>42117</v>
      </c>
      <c r="D104" s="779" t="s">
        <v>508</v>
      </c>
      <c r="E104" s="794"/>
      <c r="F104" s="794"/>
      <c r="G104" s="794"/>
      <c r="H104" s="779"/>
      <c r="I104" s="779"/>
      <c r="J104" s="779"/>
      <c r="K104" s="779"/>
      <c r="L104" s="779"/>
      <c r="M104" s="783"/>
    </row>
    <row r="105" spans="1:13" s="784" customFormat="1" ht="15.75" x14ac:dyDescent="0.25">
      <c r="A105" s="951" t="s">
        <v>521</v>
      </c>
      <c r="B105" s="794" t="s">
        <v>62</v>
      </c>
      <c r="C105" s="795">
        <v>42123</v>
      </c>
      <c r="D105" s="779" t="s">
        <v>509</v>
      </c>
      <c r="E105" s="794"/>
      <c r="F105" s="794"/>
      <c r="G105" s="794"/>
      <c r="H105" s="779"/>
      <c r="I105" s="779"/>
      <c r="J105" s="779"/>
      <c r="K105" s="779"/>
      <c r="L105" s="779"/>
      <c r="M105" s="783"/>
    </row>
    <row r="106" spans="1:13" s="784" customFormat="1" ht="15.75" x14ac:dyDescent="0.25">
      <c r="A106" s="951" t="s">
        <v>521</v>
      </c>
      <c r="B106" s="779" t="s">
        <v>420</v>
      </c>
      <c r="C106" s="782">
        <v>42123</v>
      </c>
      <c r="D106" s="779" t="s">
        <v>522</v>
      </c>
      <c r="E106" s="779"/>
      <c r="F106" s="779"/>
      <c r="G106" s="779"/>
      <c r="H106" s="779"/>
      <c r="I106" s="779"/>
      <c r="J106" s="779"/>
      <c r="K106" s="779"/>
      <c r="L106" s="779"/>
      <c r="M106" s="783"/>
    </row>
    <row r="107" spans="1:13" s="784" customFormat="1" ht="15.75" x14ac:dyDescent="0.25">
      <c r="A107" s="951" t="s">
        <v>521</v>
      </c>
      <c r="B107" s="779" t="s">
        <v>405</v>
      </c>
      <c r="C107" s="782">
        <v>42123</v>
      </c>
      <c r="D107" s="779" t="s">
        <v>415</v>
      </c>
      <c r="E107" s="779"/>
      <c r="F107" s="779"/>
      <c r="G107" s="779"/>
      <c r="H107" s="779"/>
      <c r="I107" s="779"/>
      <c r="J107" s="779"/>
      <c r="K107" s="779"/>
      <c r="L107" s="779"/>
      <c r="M107" s="783"/>
    </row>
    <row r="108" spans="1:13" s="784" customFormat="1" ht="15.75" x14ac:dyDescent="0.25">
      <c r="A108" s="951" t="s">
        <v>527</v>
      </c>
      <c r="B108" s="779" t="s">
        <v>503</v>
      </c>
      <c r="C108" s="782">
        <v>42138</v>
      </c>
      <c r="D108" s="779" t="s">
        <v>525</v>
      </c>
      <c r="E108" s="779"/>
      <c r="F108" s="779"/>
      <c r="G108" s="779"/>
      <c r="H108" s="779"/>
      <c r="I108" s="779"/>
      <c r="J108" s="779"/>
      <c r="K108" s="779"/>
      <c r="L108" s="779"/>
      <c r="M108" s="783"/>
    </row>
    <row r="109" spans="1:13" s="784" customFormat="1" ht="15.75" x14ac:dyDescent="0.25">
      <c r="A109" s="951"/>
      <c r="B109" s="779"/>
      <c r="C109" s="782"/>
      <c r="D109" s="779" t="s">
        <v>528</v>
      </c>
      <c r="E109" s="779"/>
      <c r="F109" s="779"/>
      <c r="G109" s="779"/>
      <c r="H109" s="779"/>
      <c r="I109" s="779"/>
      <c r="J109" s="779"/>
      <c r="K109" s="779"/>
      <c r="L109" s="779"/>
      <c r="M109" s="783"/>
    </row>
    <row r="110" spans="1:13" s="784" customFormat="1" ht="15.75" x14ac:dyDescent="0.25">
      <c r="A110" s="951" t="s">
        <v>527</v>
      </c>
      <c r="B110" s="779" t="s">
        <v>405</v>
      </c>
      <c r="C110" s="782">
        <v>42142</v>
      </c>
      <c r="D110" s="779" t="s">
        <v>415</v>
      </c>
      <c r="E110" s="779"/>
      <c r="F110" s="779"/>
      <c r="G110" s="779"/>
      <c r="H110" s="779"/>
      <c r="I110" s="779"/>
      <c r="J110" s="779"/>
      <c r="K110" s="779"/>
      <c r="L110" s="779"/>
      <c r="M110" s="783"/>
    </row>
    <row r="111" spans="1:13" s="784" customFormat="1" ht="15.75" x14ac:dyDescent="0.25">
      <c r="A111" s="951" t="s">
        <v>532</v>
      </c>
      <c r="B111" s="779" t="s">
        <v>364</v>
      </c>
      <c r="C111" s="782">
        <v>42143</v>
      </c>
      <c r="D111" s="779" t="s">
        <v>533</v>
      </c>
      <c r="E111" s="779"/>
      <c r="F111" s="779"/>
      <c r="G111" s="779"/>
      <c r="H111" s="779"/>
      <c r="I111" s="779"/>
      <c r="J111" s="779"/>
      <c r="K111" s="779"/>
      <c r="L111" s="779"/>
      <c r="M111" s="783"/>
    </row>
    <row r="112" spans="1:13" s="784" customFormat="1" ht="15.75" x14ac:dyDescent="0.25">
      <c r="A112" s="951" t="s">
        <v>532</v>
      </c>
      <c r="B112" s="779" t="s">
        <v>62</v>
      </c>
      <c r="C112" s="782">
        <v>42144</v>
      </c>
      <c r="D112" s="779" t="s">
        <v>531</v>
      </c>
      <c r="E112" s="779"/>
      <c r="F112" s="779"/>
      <c r="G112" s="779"/>
      <c r="H112" s="779"/>
      <c r="I112" s="779"/>
      <c r="J112" s="779"/>
      <c r="K112" s="779"/>
      <c r="L112" s="779"/>
      <c r="M112" s="783"/>
    </row>
    <row r="113" spans="1:13" s="784" customFormat="1" ht="15.75" x14ac:dyDescent="0.25">
      <c r="A113" s="951" t="s">
        <v>532</v>
      </c>
      <c r="B113" s="779" t="s">
        <v>364</v>
      </c>
      <c r="C113" s="782">
        <v>42144</v>
      </c>
      <c r="D113" s="779" t="s">
        <v>370</v>
      </c>
      <c r="E113" s="779"/>
      <c r="F113" s="779"/>
      <c r="G113" s="779"/>
      <c r="H113" s="779"/>
      <c r="I113" s="779"/>
      <c r="J113" s="779"/>
      <c r="K113" s="779"/>
      <c r="L113" s="779"/>
      <c r="M113" s="783"/>
    </row>
    <row r="114" spans="1:13" s="784" customFormat="1" ht="15.75" x14ac:dyDescent="0.25">
      <c r="A114" s="951"/>
      <c r="B114" s="779"/>
      <c r="C114" s="782"/>
      <c r="D114" s="779"/>
      <c r="E114" s="779"/>
      <c r="F114" s="779"/>
      <c r="G114" s="779"/>
      <c r="H114" s="779"/>
      <c r="I114" s="779"/>
      <c r="J114" s="779"/>
      <c r="K114" s="779"/>
      <c r="L114" s="779"/>
      <c r="M114" s="783"/>
    </row>
    <row r="115" spans="1:13" s="784" customFormat="1" ht="15.75" x14ac:dyDescent="0.25">
      <c r="A115" s="951"/>
      <c r="B115" s="779"/>
      <c r="C115" s="782"/>
      <c r="D115" s="779"/>
      <c r="E115" s="779"/>
      <c r="F115" s="779"/>
      <c r="G115" s="779"/>
      <c r="H115" s="779"/>
      <c r="I115" s="779"/>
      <c r="J115" s="779"/>
      <c r="K115" s="779"/>
      <c r="L115" s="779"/>
      <c r="M115" s="783"/>
    </row>
    <row r="116" spans="1:13" s="784" customFormat="1" ht="15.75" x14ac:dyDescent="0.25">
      <c r="A116" s="951"/>
      <c r="B116" s="779"/>
      <c r="C116" s="782"/>
      <c r="D116" s="779"/>
      <c r="E116" s="779"/>
      <c r="F116" s="779"/>
      <c r="G116" s="779"/>
      <c r="H116" s="779"/>
      <c r="I116" s="779"/>
      <c r="J116" s="779"/>
      <c r="K116" s="779"/>
      <c r="L116" s="779"/>
      <c r="M116" s="783"/>
    </row>
    <row r="117" spans="1:13" s="784" customFormat="1" ht="15.75" x14ac:dyDescent="0.25">
      <c r="A117" s="951"/>
      <c r="B117" s="779"/>
      <c r="C117" s="782"/>
      <c r="D117" s="779"/>
      <c r="E117" s="779"/>
      <c r="F117" s="779"/>
      <c r="G117" s="779"/>
      <c r="H117" s="779"/>
      <c r="I117" s="779"/>
      <c r="J117" s="779"/>
      <c r="K117" s="779"/>
      <c r="L117" s="779"/>
      <c r="M117" s="783"/>
    </row>
    <row r="118" spans="1:13" s="554" customFormat="1" x14ac:dyDescent="0.2">
      <c r="A118" s="945"/>
      <c r="B118" s="715"/>
      <c r="C118" s="850"/>
      <c r="D118" s="715"/>
      <c r="E118" s="715"/>
      <c r="F118" s="715"/>
      <c r="G118" s="715"/>
      <c r="H118" s="715"/>
      <c r="I118" s="715"/>
      <c r="J118" s="715"/>
      <c r="K118" s="715"/>
      <c r="L118" s="715"/>
      <c r="M118" s="717"/>
    </row>
    <row r="119" spans="1:13" x14ac:dyDescent="0.2">
      <c r="A119" s="945"/>
      <c r="B119" s="715"/>
      <c r="C119" s="850"/>
      <c r="D119" s="715"/>
      <c r="E119" s="715"/>
      <c r="F119" s="715"/>
      <c r="G119" s="715"/>
      <c r="H119" s="715"/>
      <c r="I119" s="715"/>
      <c r="J119" s="715"/>
      <c r="K119" s="715"/>
      <c r="L119" s="715"/>
      <c r="M119" s="717"/>
    </row>
    <row r="120" spans="1:13" x14ac:dyDescent="0.2">
      <c r="A120" s="945"/>
      <c r="B120" s="715"/>
      <c r="C120" s="850"/>
      <c r="D120" s="715"/>
      <c r="E120" s="715"/>
      <c r="F120" s="715"/>
      <c r="G120" s="715"/>
      <c r="H120" s="715"/>
      <c r="I120" s="715"/>
      <c r="J120" s="715"/>
      <c r="K120" s="715"/>
      <c r="L120" s="715"/>
      <c r="M120" s="717"/>
    </row>
    <row r="121" spans="1:13" ht="13.5" thickBot="1" x14ac:dyDescent="0.25">
      <c r="A121" s="953"/>
      <c r="B121" s="851"/>
      <c r="C121" s="852"/>
      <c r="D121" s="851"/>
      <c r="E121" s="851"/>
      <c r="F121" s="851"/>
      <c r="G121" s="851"/>
      <c r="H121" s="851"/>
      <c r="I121" s="851"/>
      <c r="J121" s="851"/>
      <c r="K121" s="851"/>
      <c r="L121" s="851"/>
      <c r="M121" s="853"/>
    </row>
  </sheetData>
  <mergeCells count="3">
    <mergeCell ref="C3:D3"/>
    <mergeCell ref="I4:M4"/>
    <mergeCell ref="D47:M49"/>
  </mergeCells>
  <printOptions horizontalCentered="1"/>
  <pageMargins left="0.7" right="0.7" top="0.75" bottom="0.75" header="0.3" footer="0.3"/>
  <pageSetup scale="46" orientation="landscape" r:id="rId1"/>
  <headerFooter alignWithMargins="0">
    <oddFooter>&amp;CPackaging BOM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Normal="100" workbookViewId="0">
      <selection activeCell="B43" sqref="B43:B44"/>
    </sheetView>
  </sheetViews>
  <sheetFormatPr defaultColWidth="11.42578125" defaultRowHeight="12.75" x14ac:dyDescent="0.2"/>
  <cols>
    <col min="1" max="1" width="25.28515625" style="83" customWidth="1"/>
    <col min="2" max="2" width="28.85546875" style="83" customWidth="1"/>
    <col min="3" max="3" width="18" style="83" customWidth="1"/>
    <col min="4" max="4" width="15.7109375" style="83" customWidth="1"/>
    <col min="5" max="5" width="26.28515625" style="83" customWidth="1"/>
    <col min="6" max="6" width="21.140625" style="83" customWidth="1"/>
    <col min="7" max="7" width="17.7109375" style="83" customWidth="1"/>
    <col min="8" max="16384" width="11.42578125" style="83"/>
  </cols>
  <sheetData>
    <row r="1" spans="1:21" s="172" customFormat="1" ht="28.5" customHeight="1" thickBot="1" x14ac:dyDescent="0.25">
      <c r="A1" s="924" t="s">
        <v>285</v>
      </c>
      <c r="B1" s="925"/>
      <c r="C1" s="925"/>
      <c r="D1" s="925"/>
      <c r="E1" s="925"/>
      <c r="F1" s="925"/>
      <c r="G1" s="926"/>
      <c r="H1" s="186"/>
    </row>
    <row r="2" spans="1:21" s="172" customFormat="1" ht="20.100000000000001" customHeight="1" thickTop="1" x14ac:dyDescent="0.25">
      <c r="A2" s="187"/>
      <c r="B2" s="188"/>
      <c r="C2" s="188"/>
      <c r="D2" s="188"/>
      <c r="E2" s="188"/>
      <c r="F2" s="188"/>
      <c r="G2" s="189"/>
      <c r="H2" s="186"/>
    </row>
    <row r="3" spans="1:21" s="197" customFormat="1" ht="20.100000000000001" customHeight="1" x14ac:dyDescent="0.25">
      <c r="A3" s="190" t="s">
        <v>13</v>
      </c>
      <c r="B3" s="191" t="s">
        <v>111</v>
      </c>
      <c r="C3" s="192"/>
      <c r="D3" s="192"/>
      <c r="E3" s="193"/>
      <c r="F3" s="194"/>
      <c r="G3" s="195"/>
      <c r="H3" s="196"/>
    </row>
    <row r="4" spans="1:21" s="172" customFormat="1" ht="20.100000000000001" customHeight="1" x14ac:dyDescent="0.25">
      <c r="A4" s="190" t="s">
        <v>2</v>
      </c>
      <c r="B4" s="198" t="str">
        <f>+'Style Summary'!B4</f>
        <v>Sport Inspired Dyed Pocket Tee Crew</v>
      </c>
      <c r="C4" s="400"/>
      <c r="D4" s="199"/>
      <c r="E4" s="200"/>
      <c r="F4" s="201" t="s">
        <v>1</v>
      </c>
      <c r="G4" s="202">
        <f>'Style Summary'!H4</f>
        <v>41893</v>
      </c>
      <c r="H4" s="186"/>
    </row>
    <row r="5" spans="1:21" s="172" customFormat="1" ht="20.100000000000001" customHeight="1" x14ac:dyDescent="0.25">
      <c r="A5" s="190" t="s">
        <v>55</v>
      </c>
      <c r="B5" s="198">
        <f>+'Style Summary'!B5</f>
        <v>2176</v>
      </c>
      <c r="C5" s="192"/>
      <c r="D5" s="199"/>
      <c r="E5" s="200"/>
      <c r="F5" s="201"/>
      <c r="G5" s="189"/>
      <c r="H5" s="186"/>
    </row>
    <row r="6" spans="1:21" s="172" customFormat="1" ht="20.100000000000001" customHeight="1" x14ac:dyDescent="0.25">
      <c r="A6" s="190" t="s">
        <v>11</v>
      </c>
      <c r="B6" s="198">
        <f>+'Style Summary'!B6</f>
        <v>30</v>
      </c>
      <c r="C6" s="203"/>
      <c r="D6" s="203"/>
      <c r="E6" s="200"/>
      <c r="F6" s="201"/>
      <c r="G6" s="189"/>
      <c r="H6" s="186"/>
    </row>
    <row r="7" spans="1:21" s="172" customFormat="1" ht="20.100000000000001" customHeight="1" x14ac:dyDescent="0.25">
      <c r="A7" s="190" t="s">
        <v>3</v>
      </c>
      <c r="B7" s="198" t="str">
        <f>+'Style Summary'!B7</f>
        <v>Men's</v>
      </c>
      <c r="C7" s="204"/>
      <c r="D7" s="204"/>
      <c r="E7" s="204"/>
      <c r="F7" s="201"/>
      <c r="G7" s="205"/>
      <c r="H7" s="149"/>
    </row>
    <row r="8" spans="1:21" s="172" customFormat="1" ht="20.100000000000001" customHeight="1" x14ac:dyDescent="0.25">
      <c r="A8" s="190" t="s">
        <v>4</v>
      </c>
      <c r="B8" s="206" t="str">
        <f>+'Style Summary'!B8</f>
        <v>Jeannie Duncan</v>
      </c>
      <c r="C8" s="204"/>
      <c r="D8" s="204"/>
      <c r="E8" s="207"/>
      <c r="F8" s="201"/>
      <c r="G8" s="208"/>
      <c r="H8" s="149"/>
      <c r="Q8" s="185"/>
      <c r="R8" s="185"/>
      <c r="S8" s="185"/>
      <c r="T8" s="185"/>
      <c r="U8" s="185"/>
    </row>
    <row r="9" spans="1:21" s="172" customFormat="1" ht="20.100000000000001" customHeight="1" x14ac:dyDescent="0.25">
      <c r="A9" s="209"/>
      <c r="B9" s="210"/>
      <c r="C9" s="210"/>
      <c r="D9" s="210"/>
      <c r="E9" s="210"/>
      <c r="F9" s="211"/>
      <c r="G9" s="212"/>
      <c r="H9" s="186"/>
      <c r="Q9" s="185"/>
      <c r="R9" s="185"/>
      <c r="S9" s="185"/>
      <c r="T9" s="185"/>
      <c r="U9" s="185"/>
    </row>
    <row r="10" spans="1:21" ht="39.950000000000003" customHeight="1" x14ac:dyDescent="0.25">
      <c r="A10" s="86" t="s">
        <v>22</v>
      </c>
      <c r="B10" s="87" t="s">
        <v>14</v>
      </c>
      <c r="C10" s="213" t="s">
        <v>15</v>
      </c>
      <c r="D10" s="213" t="s">
        <v>54</v>
      </c>
      <c r="E10" s="214" t="s">
        <v>16</v>
      </c>
      <c r="F10" s="214" t="s">
        <v>17</v>
      </c>
      <c r="G10" s="215" t="s">
        <v>21</v>
      </c>
      <c r="H10" s="82"/>
      <c r="I10" s="82"/>
    </row>
    <row r="11" spans="1:21" ht="20.25" customHeight="1" x14ac:dyDescent="0.2">
      <c r="A11" s="363" t="s">
        <v>83</v>
      </c>
      <c r="B11" s="364" t="s">
        <v>462</v>
      </c>
      <c r="C11" s="365" t="s">
        <v>463</v>
      </c>
      <c r="D11" s="366" t="s">
        <v>18</v>
      </c>
      <c r="E11" s="367" t="s">
        <v>52</v>
      </c>
      <c r="F11" s="368" t="s">
        <v>343</v>
      </c>
      <c r="G11" s="369">
        <v>1</v>
      </c>
    </row>
    <row r="12" spans="1:21" ht="20.25" customHeight="1" x14ac:dyDescent="0.2">
      <c r="A12" s="370"/>
      <c r="B12" s="371"/>
      <c r="C12" s="372"/>
      <c r="D12" s="371"/>
      <c r="E12" s="367" t="s">
        <v>101</v>
      </c>
      <c r="F12" s="368" t="s">
        <v>343</v>
      </c>
      <c r="G12" s="373"/>
    </row>
    <row r="13" spans="1:21" ht="20.25" customHeight="1" x14ac:dyDescent="0.2">
      <c r="A13" s="370"/>
      <c r="B13" s="371"/>
      <c r="C13" s="372"/>
      <c r="D13" s="371"/>
      <c r="E13" s="367" t="s">
        <v>258</v>
      </c>
      <c r="F13" s="368" t="s">
        <v>343</v>
      </c>
      <c r="G13" s="373"/>
    </row>
    <row r="14" spans="1:21" ht="20.25" customHeight="1" x14ac:dyDescent="0.2">
      <c r="A14" s="374"/>
      <c r="B14" s="375"/>
      <c r="C14" s="375"/>
      <c r="D14" s="375"/>
      <c r="E14" s="376" t="s">
        <v>53</v>
      </c>
      <c r="F14" s="377" t="s">
        <v>343</v>
      </c>
      <c r="G14" s="378"/>
    </row>
    <row r="15" spans="1:21" x14ac:dyDescent="0.2">
      <c r="A15" s="379"/>
      <c r="B15" s="380"/>
      <c r="C15" s="380"/>
      <c r="D15" s="380"/>
      <c r="E15" s="380"/>
      <c r="F15" s="380"/>
      <c r="G15" s="381"/>
    </row>
    <row r="16" spans="1:21" ht="20.25" hidden="1" customHeight="1" x14ac:dyDescent="0.2">
      <c r="A16" s="363" t="s">
        <v>83</v>
      </c>
      <c r="B16" s="364" t="s">
        <v>344</v>
      </c>
      <c r="C16" s="365" t="s">
        <v>351</v>
      </c>
      <c r="D16" s="366" t="s">
        <v>18</v>
      </c>
      <c r="E16" s="367" t="s">
        <v>52</v>
      </c>
      <c r="F16" s="368" t="s">
        <v>352</v>
      </c>
      <c r="G16" s="369">
        <v>1</v>
      </c>
    </row>
    <row r="17" spans="1:7" ht="20.25" hidden="1" customHeight="1" x14ac:dyDescent="0.2">
      <c r="A17" s="370"/>
      <c r="B17" s="371"/>
      <c r="C17" s="927" t="s">
        <v>354</v>
      </c>
      <c r="D17" s="371" t="s">
        <v>350</v>
      </c>
      <c r="E17" s="367" t="s">
        <v>101</v>
      </c>
      <c r="F17" s="368" t="s">
        <v>352</v>
      </c>
      <c r="G17" s="373"/>
    </row>
    <row r="18" spans="1:7" ht="20.25" hidden="1" customHeight="1" x14ac:dyDescent="0.2">
      <c r="A18" s="370"/>
      <c r="B18" s="371"/>
      <c r="C18" s="928"/>
      <c r="D18" s="371"/>
      <c r="E18" s="367" t="s">
        <v>258</v>
      </c>
      <c r="F18" s="368" t="s">
        <v>352</v>
      </c>
      <c r="G18" s="373"/>
    </row>
    <row r="19" spans="1:7" ht="20.25" hidden="1" customHeight="1" x14ac:dyDescent="0.2">
      <c r="A19" s="374"/>
      <c r="B19" s="375"/>
      <c r="C19" s="375"/>
      <c r="D19" s="375"/>
      <c r="E19" s="376" t="s">
        <v>53</v>
      </c>
      <c r="F19" s="377" t="s">
        <v>352</v>
      </c>
      <c r="G19" s="378"/>
    </row>
    <row r="20" spans="1:7" hidden="1" x14ac:dyDescent="0.2">
      <c r="A20" s="379"/>
      <c r="B20" s="380"/>
      <c r="C20" s="380"/>
      <c r="D20" s="380"/>
      <c r="E20" s="380"/>
      <c r="F20" s="380"/>
      <c r="G20" s="381"/>
    </row>
    <row r="21" spans="1:7" ht="20.25" hidden="1" customHeight="1" x14ac:dyDescent="0.2">
      <c r="A21" s="382" t="s">
        <v>83</v>
      </c>
      <c r="B21" s="383" t="s">
        <v>371</v>
      </c>
      <c r="C21" s="365" t="s">
        <v>380</v>
      </c>
      <c r="D21" s="366" t="s">
        <v>18</v>
      </c>
      <c r="E21" s="367" t="s">
        <v>52</v>
      </c>
      <c r="F21" s="368" t="s">
        <v>379</v>
      </c>
      <c r="G21" s="369">
        <v>1</v>
      </c>
    </row>
    <row r="22" spans="1:7" ht="20.25" hidden="1" customHeight="1" x14ac:dyDescent="0.2">
      <c r="A22" s="370"/>
      <c r="B22" s="371"/>
      <c r="C22" s="372"/>
      <c r="D22" s="863" t="s">
        <v>372</v>
      </c>
      <c r="E22" s="367" t="s">
        <v>101</v>
      </c>
      <c r="F22" s="368" t="s">
        <v>379</v>
      </c>
      <c r="G22" s="373"/>
    </row>
    <row r="23" spans="1:7" ht="20.25" hidden="1" customHeight="1" x14ac:dyDescent="0.2">
      <c r="A23" s="370"/>
      <c r="B23" s="371"/>
      <c r="C23" s="372"/>
      <c r="D23" s="864"/>
      <c r="E23" s="367" t="s">
        <v>258</v>
      </c>
      <c r="F23" s="368" t="s">
        <v>379</v>
      </c>
      <c r="G23" s="373"/>
    </row>
    <row r="24" spans="1:7" ht="20.25" hidden="1" customHeight="1" x14ac:dyDescent="0.2">
      <c r="A24" s="384"/>
      <c r="B24" s="365"/>
      <c r="C24" s="365"/>
      <c r="D24" s="929" t="s">
        <v>373</v>
      </c>
      <c r="E24" s="372" t="s">
        <v>53</v>
      </c>
      <c r="F24" s="368" t="s">
        <v>379</v>
      </c>
      <c r="G24" s="385"/>
    </row>
    <row r="25" spans="1:7" s="85" customFormat="1" ht="20.25" hidden="1" customHeight="1" x14ac:dyDescent="0.2">
      <c r="A25" s="384"/>
      <c r="B25" s="365"/>
      <c r="C25" s="365"/>
      <c r="D25" s="930"/>
      <c r="E25" s="372"/>
      <c r="F25" s="368"/>
      <c r="G25" s="386"/>
    </row>
    <row r="26" spans="1:7" s="85" customFormat="1" ht="20.25" hidden="1" customHeight="1" x14ac:dyDescent="0.2">
      <c r="A26" s="384"/>
      <c r="B26" s="365"/>
      <c r="C26" s="365"/>
      <c r="D26" s="930"/>
      <c r="E26" s="372"/>
      <c r="F26" s="368"/>
      <c r="G26" s="386"/>
    </row>
    <row r="27" spans="1:7" s="85" customFormat="1" ht="20.25" hidden="1" customHeight="1" x14ac:dyDescent="0.2">
      <c r="A27" s="384"/>
      <c r="B27" s="365"/>
      <c r="C27" s="365"/>
      <c r="D27" s="930"/>
      <c r="E27" s="372"/>
      <c r="F27" s="368"/>
      <c r="G27" s="386"/>
    </row>
    <row r="28" spans="1:7" hidden="1" x14ac:dyDescent="0.2">
      <c r="A28" s="387"/>
      <c r="B28" s="388"/>
      <c r="C28" s="388"/>
      <c r="D28" s="388"/>
      <c r="E28" s="388"/>
      <c r="F28" s="388"/>
      <c r="G28" s="389"/>
    </row>
    <row r="29" spans="1:7" ht="20.25" hidden="1" customHeight="1" x14ac:dyDescent="0.2">
      <c r="A29" s="382" t="s">
        <v>83</v>
      </c>
      <c r="B29" s="383" t="s">
        <v>465</v>
      </c>
      <c r="C29" s="365" t="s">
        <v>464</v>
      </c>
      <c r="D29" s="366" t="s">
        <v>18</v>
      </c>
      <c r="E29" s="367" t="s">
        <v>52</v>
      </c>
      <c r="F29" s="368" t="s">
        <v>389</v>
      </c>
      <c r="G29" s="369">
        <v>1</v>
      </c>
    </row>
    <row r="30" spans="1:7" ht="20.25" hidden="1" customHeight="1" x14ac:dyDescent="0.2">
      <c r="A30" s="370"/>
      <c r="B30" s="371"/>
      <c r="C30" s="372"/>
      <c r="D30" s="863" t="s">
        <v>390</v>
      </c>
      <c r="E30" s="367" t="s">
        <v>101</v>
      </c>
      <c r="F30" s="368" t="s">
        <v>389</v>
      </c>
      <c r="G30" s="373"/>
    </row>
    <row r="31" spans="1:7" ht="20.25" hidden="1" customHeight="1" x14ac:dyDescent="0.2">
      <c r="A31" s="370"/>
      <c r="B31" s="371"/>
      <c r="C31" s="372"/>
      <c r="D31" s="864"/>
      <c r="E31" s="367" t="s">
        <v>258</v>
      </c>
      <c r="F31" s="368" t="s">
        <v>389</v>
      </c>
      <c r="G31" s="373"/>
    </row>
    <row r="32" spans="1:7" ht="20.25" hidden="1" customHeight="1" x14ac:dyDescent="0.2">
      <c r="A32" s="384"/>
      <c r="B32" s="365"/>
      <c r="C32" s="365"/>
      <c r="D32" s="929" t="s">
        <v>466</v>
      </c>
      <c r="E32" s="372" t="s">
        <v>53</v>
      </c>
      <c r="F32" s="368" t="s">
        <v>389</v>
      </c>
      <c r="G32" s="385"/>
    </row>
    <row r="33" spans="1:7" s="85" customFormat="1" ht="20.25" hidden="1" customHeight="1" x14ac:dyDescent="0.2">
      <c r="A33" s="384"/>
      <c r="B33" s="365"/>
      <c r="C33" s="365"/>
      <c r="D33" s="930"/>
      <c r="E33" s="372"/>
      <c r="F33" s="368"/>
      <c r="G33" s="386"/>
    </row>
    <row r="34" spans="1:7" s="85" customFormat="1" ht="20.25" hidden="1" customHeight="1" x14ac:dyDescent="0.2">
      <c r="A34" s="384"/>
      <c r="B34" s="365"/>
      <c r="C34" s="365"/>
      <c r="D34" s="930"/>
      <c r="E34" s="372"/>
      <c r="F34" s="368"/>
      <c r="G34" s="386"/>
    </row>
    <row r="35" spans="1:7" s="85" customFormat="1" ht="20.25" hidden="1" customHeight="1" x14ac:dyDescent="0.2">
      <c r="A35" s="384"/>
      <c r="B35" s="365"/>
      <c r="C35" s="365"/>
      <c r="D35" s="930"/>
      <c r="E35" s="372"/>
      <c r="F35" s="368"/>
      <c r="G35" s="386"/>
    </row>
    <row r="36" spans="1:7" s="224" customFormat="1" hidden="1" x14ac:dyDescent="0.2">
      <c r="A36" s="249"/>
      <c r="B36" s="250"/>
      <c r="C36" s="250"/>
      <c r="D36" s="250"/>
      <c r="E36" s="250"/>
      <c r="F36" s="250"/>
      <c r="G36" s="251"/>
    </row>
  </sheetData>
  <mergeCells count="6">
    <mergeCell ref="A1:G1"/>
    <mergeCell ref="C17:C18"/>
    <mergeCell ref="D22:D23"/>
    <mergeCell ref="D24:D27"/>
    <mergeCell ref="D30:D31"/>
    <mergeCell ref="D32:D35"/>
  </mergeCells>
  <conditionalFormatting sqref="F7">
    <cfRule type="cellIs" dxfId="0" priority="1" stopIfTrue="1" operator="lessThanOrEqual">
      <formula>0</formula>
    </cfRule>
  </conditionalFormatting>
  <printOptions horizontalCentered="1" gridLines="1"/>
  <pageMargins left="0.3" right="0.3" top="0.5" bottom="0.25" header="0.17" footer="0.17"/>
  <pageSetup scale="73" orientation="landscape" horizontalDpi="300" verticalDpi="300" r:id="rId1"/>
  <headerFooter alignWithMargins="0">
    <oddFooter>&amp;L&amp;12&amp;A&amp;R&amp;12&amp;F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27"/>
  <sheetViews>
    <sheetView zoomScale="65" zoomScaleNormal="65" workbookViewId="0">
      <selection activeCell="D10" sqref="D10"/>
    </sheetView>
  </sheetViews>
  <sheetFormatPr defaultColWidth="11.42578125" defaultRowHeight="12.75" x14ac:dyDescent="0.2"/>
  <cols>
    <col min="1" max="2" width="30.7109375" style="11" customWidth="1"/>
    <col min="3" max="3" width="19.7109375" style="11" customWidth="1"/>
    <col min="4" max="4" width="15.7109375" style="11" customWidth="1"/>
    <col min="5" max="5" width="30.7109375" style="11" customWidth="1"/>
    <col min="6" max="6" width="34.140625" style="11" customWidth="1"/>
    <col min="7" max="7" width="20.28515625" style="11" customWidth="1"/>
    <col min="8" max="8" width="15.7109375" style="11" customWidth="1"/>
    <col min="9" max="16384" width="11.42578125" style="11"/>
  </cols>
  <sheetData>
    <row r="1" spans="1:22" customFormat="1" ht="28.5" customHeight="1" thickBot="1" x14ac:dyDescent="0.25">
      <c r="A1" s="931" t="s">
        <v>20</v>
      </c>
      <c r="B1" s="932"/>
      <c r="C1" s="932"/>
      <c r="D1" s="932"/>
      <c r="E1" s="932"/>
      <c r="F1" s="932"/>
      <c r="G1" s="932"/>
      <c r="H1" s="933"/>
      <c r="I1" s="24"/>
    </row>
    <row r="2" spans="1:22" customFormat="1" ht="20.100000000000001" customHeight="1" thickTop="1" x14ac:dyDescent="0.25">
      <c r="A2" s="14"/>
      <c r="B2" s="2"/>
      <c r="C2" s="2"/>
      <c r="D2" s="2"/>
      <c r="E2" s="2"/>
      <c r="F2" s="2"/>
      <c r="G2" s="4"/>
      <c r="H2" s="52"/>
      <c r="I2" s="24"/>
    </row>
    <row r="3" spans="1:22" s="6" customFormat="1" ht="20.100000000000001" customHeight="1" x14ac:dyDescent="0.25">
      <c r="A3" s="15" t="s">
        <v>13</v>
      </c>
      <c r="B3" s="16" t="e">
        <f>+#REF!</f>
        <v>#REF!</v>
      </c>
      <c r="C3" s="3"/>
      <c r="D3" s="3"/>
      <c r="E3" s="17"/>
      <c r="F3" s="5"/>
      <c r="G3" s="12"/>
      <c r="H3" s="40"/>
      <c r="I3" s="16"/>
    </row>
    <row r="4" spans="1:22" customFormat="1" ht="20.100000000000001" customHeight="1" x14ac:dyDescent="0.25">
      <c r="A4" s="15" t="s">
        <v>2</v>
      </c>
      <c r="B4" s="16" t="e">
        <f>+#REF!</f>
        <v>#REF!</v>
      </c>
      <c r="C4" s="43"/>
      <c r="D4" s="43"/>
      <c r="E4" s="18"/>
      <c r="F4" s="4"/>
      <c r="G4" s="4" t="s">
        <v>1</v>
      </c>
      <c r="H4" s="19" t="e">
        <f>#REF!</f>
        <v>#REF!</v>
      </c>
      <c r="I4" s="24"/>
    </row>
    <row r="5" spans="1:22" customFormat="1" ht="20.100000000000001" customHeight="1" x14ac:dyDescent="0.25">
      <c r="A5" s="15" t="s">
        <v>55</v>
      </c>
      <c r="B5" s="16" t="e">
        <f>+#REF!</f>
        <v>#REF!</v>
      </c>
      <c r="C5" s="43"/>
      <c r="D5" s="43"/>
      <c r="E5" s="18"/>
      <c r="F5" s="4"/>
      <c r="G5" s="4"/>
      <c r="H5" s="44"/>
      <c r="I5" s="24"/>
    </row>
    <row r="6" spans="1:22" customFormat="1" ht="20.100000000000001" customHeight="1" x14ac:dyDescent="0.25">
      <c r="A6" s="15" t="s">
        <v>11</v>
      </c>
      <c r="B6" s="16" t="e">
        <f>+#REF!</f>
        <v>#REF!</v>
      </c>
      <c r="C6" s="20"/>
      <c r="D6" s="20"/>
      <c r="E6" s="18"/>
      <c r="F6" s="4"/>
      <c r="G6" s="4"/>
      <c r="H6" s="21"/>
      <c r="I6" s="24"/>
    </row>
    <row r="7" spans="1:22" customFormat="1" ht="20.100000000000001" customHeight="1" x14ac:dyDescent="0.25">
      <c r="A7" s="15" t="s">
        <v>3</v>
      </c>
      <c r="B7" s="16" t="e">
        <f>+#REF!</f>
        <v>#REF!</v>
      </c>
      <c r="C7" s="50"/>
      <c r="D7" s="50"/>
      <c r="E7" s="50"/>
      <c r="F7" s="4"/>
      <c r="G7" s="25"/>
      <c r="H7" s="41"/>
      <c r="I7" s="26"/>
    </row>
    <row r="8" spans="1:22" customFormat="1" ht="20.100000000000001" customHeight="1" x14ac:dyDescent="0.25">
      <c r="A8" s="15" t="s">
        <v>4</v>
      </c>
      <c r="B8" s="16" t="e">
        <f>+#REF!</f>
        <v>#REF!</v>
      </c>
      <c r="C8" s="50"/>
      <c r="D8" s="50"/>
      <c r="E8" s="22"/>
      <c r="F8" s="4"/>
      <c r="G8" s="10"/>
      <c r="H8" s="41"/>
      <c r="I8" s="26"/>
      <c r="R8" s="1"/>
      <c r="S8" s="1"/>
      <c r="T8" s="1"/>
      <c r="U8" s="1"/>
      <c r="V8" s="1"/>
    </row>
    <row r="9" spans="1:22" customFormat="1" ht="20.100000000000001" customHeight="1" x14ac:dyDescent="0.25">
      <c r="A9" s="15"/>
      <c r="B9" s="23"/>
      <c r="C9" s="23"/>
      <c r="D9" s="23"/>
      <c r="E9" s="23"/>
      <c r="F9" s="27"/>
      <c r="G9" s="7"/>
      <c r="H9" s="41"/>
      <c r="I9" s="24"/>
      <c r="R9" s="1"/>
      <c r="S9" s="1"/>
      <c r="T9" s="1"/>
      <c r="U9" s="1"/>
      <c r="V9" s="1"/>
    </row>
    <row r="10" spans="1:22" customFormat="1" ht="20.100000000000001" customHeight="1" thickBot="1" x14ac:dyDescent="0.3">
      <c r="A10" s="51"/>
      <c r="B10" s="8"/>
      <c r="C10" s="8"/>
      <c r="D10" s="8"/>
      <c r="E10" s="8"/>
      <c r="F10" s="28"/>
      <c r="G10" s="9"/>
      <c r="H10" s="42"/>
      <c r="I10" s="24"/>
      <c r="R10" s="1"/>
      <c r="S10" s="1"/>
      <c r="T10" s="1"/>
      <c r="U10" s="1"/>
      <c r="V10" s="1"/>
    </row>
    <row r="11" spans="1:22" ht="39.950000000000003" customHeight="1" thickTop="1" x14ac:dyDescent="0.25">
      <c r="A11" s="53" t="s">
        <v>22</v>
      </c>
      <c r="B11" s="54" t="s">
        <v>14</v>
      </c>
      <c r="C11" s="35" t="s">
        <v>15</v>
      </c>
      <c r="D11" s="35" t="s">
        <v>54</v>
      </c>
      <c r="E11" s="13" t="s">
        <v>16</v>
      </c>
      <c r="F11" s="13" t="s">
        <v>17</v>
      </c>
      <c r="G11" s="39" t="s">
        <v>21</v>
      </c>
      <c r="H11" s="55"/>
      <c r="I11" s="31"/>
      <c r="J11" s="31"/>
    </row>
    <row r="12" spans="1:22" s="36" customFormat="1" ht="18" customHeight="1" x14ac:dyDescent="0.25">
      <c r="A12" s="61"/>
      <c r="B12" s="45"/>
      <c r="C12" s="46"/>
      <c r="D12" s="46"/>
      <c r="E12" s="47"/>
      <c r="F12" s="48"/>
      <c r="G12" s="49"/>
      <c r="H12" s="62"/>
    </row>
    <row r="13" spans="1:22" s="36" customFormat="1" ht="23.1" customHeight="1" x14ac:dyDescent="0.25">
      <c r="A13" s="56" t="s">
        <v>83</v>
      </c>
      <c r="B13" s="57" t="s">
        <v>100</v>
      </c>
      <c r="C13" s="34" t="s">
        <v>259</v>
      </c>
      <c r="D13" s="33" t="s">
        <v>18</v>
      </c>
      <c r="E13" s="29" t="s">
        <v>52</v>
      </c>
      <c r="F13" s="30" t="s">
        <v>260</v>
      </c>
      <c r="G13" s="58">
        <v>1</v>
      </c>
      <c r="H13" s="60"/>
    </row>
    <row r="14" spans="1:22" s="36" customFormat="1" ht="23.1" customHeight="1" x14ac:dyDescent="0.25">
      <c r="A14" s="70"/>
      <c r="C14" s="32"/>
      <c r="E14" s="29" t="s">
        <v>101</v>
      </c>
      <c r="F14" s="30" t="s">
        <v>260</v>
      </c>
      <c r="H14" s="60"/>
    </row>
    <row r="15" spans="1:22" s="36" customFormat="1" ht="23.1" customHeight="1" x14ac:dyDescent="0.25">
      <c r="A15" s="70"/>
      <c r="C15" s="32"/>
      <c r="E15" s="29" t="s">
        <v>258</v>
      </c>
      <c r="F15" s="30" t="s">
        <v>260</v>
      </c>
      <c r="H15" s="60"/>
    </row>
    <row r="16" spans="1:22" s="36" customFormat="1" ht="22.5" customHeight="1" x14ac:dyDescent="0.25">
      <c r="A16" s="59"/>
      <c r="B16" s="34"/>
      <c r="C16" s="34"/>
      <c r="D16" s="34"/>
      <c r="E16" s="32" t="s">
        <v>53</v>
      </c>
      <c r="F16" s="30" t="s">
        <v>260</v>
      </c>
      <c r="G16" s="38"/>
      <c r="H16" s="60"/>
    </row>
    <row r="17" spans="1:8" s="36" customFormat="1" ht="23.1" customHeight="1" x14ac:dyDescent="0.25">
      <c r="A17" s="56"/>
      <c r="B17" s="57"/>
      <c r="C17" s="34"/>
      <c r="D17" s="33"/>
      <c r="E17" s="29"/>
      <c r="F17" s="30"/>
      <c r="G17" s="58"/>
      <c r="H17" s="60"/>
    </row>
    <row r="18" spans="1:8" s="36" customFormat="1" ht="23.1" customHeight="1" x14ac:dyDescent="0.25">
      <c r="A18" s="71" t="s">
        <v>83</v>
      </c>
      <c r="B18" s="72" t="s">
        <v>100</v>
      </c>
      <c r="C18" s="32" t="s">
        <v>261</v>
      </c>
      <c r="D18" s="32" t="s">
        <v>18</v>
      </c>
      <c r="E18" s="29" t="s">
        <v>52</v>
      </c>
      <c r="F18" s="30" t="s">
        <v>262</v>
      </c>
      <c r="G18" s="58">
        <v>1</v>
      </c>
      <c r="H18" s="60"/>
    </row>
    <row r="19" spans="1:8" s="36" customFormat="1" ht="23.1" customHeight="1" x14ac:dyDescent="0.25">
      <c r="A19" s="70"/>
      <c r="C19" s="32"/>
      <c r="E19" s="29" t="s">
        <v>101</v>
      </c>
      <c r="F19" s="30" t="s">
        <v>262</v>
      </c>
      <c r="H19" s="60"/>
    </row>
    <row r="20" spans="1:8" s="36" customFormat="1" ht="23.1" customHeight="1" x14ac:dyDescent="0.25">
      <c r="A20" s="70"/>
      <c r="C20" s="32"/>
      <c r="E20" s="29" t="s">
        <v>258</v>
      </c>
      <c r="F20" s="30" t="s">
        <v>262</v>
      </c>
      <c r="H20" s="60"/>
    </row>
    <row r="21" spans="1:8" s="36" customFormat="1" ht="23.1" customHeight="1" x14ac:dyDescent="0.25">
      <c r="A21" s="56"/>
      <c r="B21" s="57"/>
      <c r="C21" s="34"/>
      <c r="D21" s="33"/>
      <c r="E21" s="32" t="s">
        <v>53</v>
      </c>
      <c r="F21" s="30" t="s">
        <v>262</v>
      </c>
      <c r="G21" s="58"/>
      <c r="H21" s="60"/>
    </row>
    <row r="22" spans="1:8" s="36" customFormat="1" ht="23.1" customHeight="1" x14ac:dyDescent="0.25">
      <c r="A22" s="70"/>
      <c r="C22" s="32"/>
      <c r="E22" s="29"/>
      <c r="F22" s="30"/>
      <c r="H22" s="60"/>
    </row>
    <row r="23" spans="1:8" s="36" customFormat="1" ht="23.1" customHeight="1" x14ac:dyDescent="0.25">
      <c r="A23" s="71"/>
      <c r="B23" s="72"/>
      <c r="C23" s="32"/>
      <c r="D23" s="32"/>
      <c r="E23" s="29"/>
      <c r="F23" s="30"/>
      <c r="G23" s="58"/>
      <c r="H23" s="60"/>
    </row>
    <row r="24" spans="1:8" s="36" customFormat="1" ht="23.1" customHeight="1" x14ac:dyDescent="0.25">
      <c r="A24" s="70"/>
      <c r="C24" s="32"/>
      <c r="E24" s="29"/>
      <c r="F24" s="30"/>
      <c r="H24" s="60"/>
    </row>
    <row r="25" spans="1:8" s="36" customFormat="1" ht="23.1" customHeight="1" x14ac:dyDescent="0.25">
      <c r="A25" s="70"/>
      <c r="C25" s="32"/>
      <c r="E25" s="29"/>
      <c r="F25" s="30"/>
      <c r="H25" s="60"/>
    </row>
    <row r="26" spans="1:8" s="36" customFormat="1" ht="23.1" customHeight="1" x14ac:dyDescent="0.25">
      <c r="A26" s="56"/>
      <c r="B26" s="57"/>
      <c r="C26" s="34"/>
      <c r="D26" s="33"/>
      <c r="E26" s="32"/>
      <c r="F26" s="30"/>
      <c r="G26" s="58"/>
      <c r="H26" s="60"/>
    </row>
    <row r="27" spans="1:8" s="37" customFormat="1" ht="17.25" customHeight="1" x14ac:dyDescent="0.25">
      <c r="A27" s="63"/>
      <c r="B27" s="64"/>
      <c r="C27" s="65"/>
      <c r="D27" s="65"/>
      <c r="E27" s="66"/>
      <c r="F27" s="67"/>
      <c r="G27" s="68"/>
      <c r="H27" s="69"/>
    </row>
  </sheetData>
  <mergeCells count="1">
    <mergeCell ref="A1:H1"/>
  </mergeCells>
  <conditionalFormatting sqref="F7">
    <cfRule type="cellIs" dxfId="2" priority="1" stopIfTrue="1" operator="lessThanOrEqual">
      <formula>0</formula>
    </cfRule>
  </conditionalFormatting>
  <printOptions horizontalCentered="1" gridLines="1"/>
  <pageMargins left="0.3" right="0.3" top="0.5" bottom="0.25" header="0.17" footer="0.17"/>
  <pageSetup scale="65" orientation="landscape" horizontalDpi="300" verticalDpi="300" r:id="rId1"/>
  <headerFooter alignWithMargins="0">
    <oddFooter>&amp;L&amp;12&amp;A&amp;R&amp;12&amp;F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AFF3FE07A1734AA612E0D77BFCA653" ma:contentTypeVersion="23" ma:contentTypeDescription="Create a new document." ma:contentTypeScope="" ma:versionID="3a4cb0a66a6fb2d26e1d671bed56cb2c">
  <xsd:schema xmlns:xsd="http://www.w3.org/2001/XMLSchema" xmlns:xs="http://www.w3.org/2001/XMLSchema" xmlns:p="http://schemas.microsoft.com/office/2006/metadata/properties" xmlns:ns2="6b55a867-2acc-4a17-b230-76e885a05391" targetNamespace="http://schemas.microsoft.com/office/2006/metadata/properties" ma:root="true" ma:fieldsID="92b11d627d807710aa4c73ea41c39534" ns2:_="">
    <xsd:import namespace="6b55a867-2acc-4a17-b230-76e885a05391"/>
    <xsd:element name="properties">
      <xsd:complexType>
        <xsd:sequence>
          <xsd:element name="documentManagement">
            <xsd:complexType>
              <xsd:all>
                <xsd:element ref="ns2:Category0"/>
                <xsd:element ref="ns2:Sub_x002d_Category"/>
                <xsd:element ref="ns2:Description0"/>
                <xsd:element ref="ns2:Manufacturing_x0020_Style"/>
                <xsd:element ref="ns2:Description1"/>
                <xsd:element ref="ns2:Classification" minOccurs="0"/>
                <xsd:element ref="ns2:System" minOccurs="0"/>
                <xsd:element ref="ns2:Description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5a867-2acc-4a17-b230-76e885a05391" elementFormDefault="qualified">
    <xsd:import namespace="http://schemas.microsoft.com/office/2006/documentManagement/types"/>
    <xsd:import namespace="http://schemas.microsoft.com/office/infopath/2007/PartnerControls"/>
    <xsd:element name="Category0" ma:index="8" ma:displayName="Category" ma:list="{0a9297c9-2dae-40c5-b2e4-facb2e1ac405}" ma:internalName="Category0" ma:showField="Title">
      <xsd:simpleType>
        <xsd:restriction base="dms:Lookup"/>
      </xsd:simpleType>
    </xsd:element>
    <xsd:element name="Sub_x002d_Category" ma:index="9" ma:displayName="Sub-Category" ma:description="Boy's Mid-Tier" ma:list="{93dfde88-6178-4a40-b122-00cd4ba046b2}" ma:internalName="Sub_x002d_Category" ma:showField="LinkTitleNoMenu">
      <xsd:simpleType>
        <xsd:restriction base="dms:Lookup"/>
      </xsd:simpleType>
    </xsd:element>
    <xsd:element name="Description0" ma:index="10" ma:displayName="Description" ma:internalName="Description0">
      <xsd:simpleType>
        <xsd:restriction base="dms:Text">
          <xsd:maxLength value="255"/>
        </xsd:restriction>
      </xsd:simpleType>
    </xsd:element>
    <xsd:element name="Manufacturing_x0020_Style" ma:index="11" ma:displayName="Garment Style" ma:internalName="Manufacturing_x0020_Style">
      <xsd:simpleType>
        <xsd:restriction base="dms:Text">
          <xsd:maxLength value="255"/>
        </xsd:restriction>
      </xsd:simpleType>
    </xsd:element>
    <xsd:element name="Description1" ma:index="12" ma:displayName="Update Information" ma:internalName="Description1">
      <xsd:simpleType>
        <xsd:restriction base="dms:Note">
          <xsd:maxLength value="255"/>
        </xsd:restriction>
      </xsd:simpleType>
    </xsd:element>
    <xsd:element name="Classification" ma:index="13" nillable="true" ma:displayName="Classification" ma:default="First Quality" ma:internalName="Classification" ma:requiredMultiChoice="true">
      <xsd:complexType>
        <xsd:complexContent>
          <xsd:extension base="dms:MultiChoice">
            <xsd:sequence>
              <xsd:element name="Value" maxOccurs="unbounded" minOccurs="0" nillable="true">
                <xsd:simpleType>
                  <xsd:restriction base="dms:Choice">
                    <xsd:enumeration value="First Quality"/>
                    <xsd:enumeration value="Irregular"/>
                    <xsd:enumeration value="Misassort"/>
                    <xsd:enumeration value="&quot;CO Style&quot;"/>
                    <xsd:enumeration value="Promotion"/>
                    <xsd:enumeration value="Shipper"/>
                    <xsd:enumeration value="Closeout"/>
                    <xsd:enumeration value="Rework"/>
                  </xsd:restriction>
                </xsd:simpleType>
              </xsd:element>
            </xsd:sequence>
          </xsd:extension>
        </xsd:complexContent>
      </xsd:complexType>
    </xsd:element>
    <xsd:element name="System" ma:index="14" nillable="true" ma:displayName="System" ma:format="RadioButtons" ma:internalName="System">
      <xsd:simpleType>
        <xsd:restriction base="dms:Choice">
          <xsd:enumeration value="OLDWEAR"/>
          <xsd:enumeration value="NEWWEAR"/>
          <xsd:enumeration value="NEWWEAR SAP"/>
          <xsd:enumeration value="N/A"/>
          <xsd:enumeration value="INTIMATES"/>
        </xsd:restriction>
      </xsd:simpleType>
    </xsd:element>
    <xsd:element name="Description2" ma:index="17" nillable="true" ma:displayName="Update Information1" ma:hidden="true" ma:internalName="Description2"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Selling Sty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ategory0 xmlns="6b55a867-2acc-4a17-b230-76e885a05391">1</Category0>
    <Sub_x002d_Category xmlns="6b55a867-2acc-4a17-b230-76e885a05391">44</Sub_x002d_Category>
    <Description0 xmlns="6b55a867-2acc-4a17-b230-76e885a05391">MRL P4 DYED POCKET TEE W/WICKING</Description0>
    <System xmlns="6b55a867-2acc-4a17-b230-76e885a05391">NEWWEAR</System>
    <Manufacturing_x0020_Style xmlns="6b55a867-2acc-4a17-b230-76e885a05391">2176</Manufacturing_x0020_Style>
    <Classification xmlns="6b55a867-2acc-4a17-b230-76e885a05391">
      <Value>First Quality</Value>
    </Classification>
    <Description2 xmlns="6b55a867-2acc-4a17-b230-76e885a05391" xsi:nil="true"/>
    <Description1 xmlns="6b55a867-2acc-4a17-b230-76e885a05391">Pkg Update - Refer to version *Z*
Packaging for size XL changed from AP2803 to AP2804, hard convert
</Description1>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DEE6B-DDE3-4870-8903-3856FF8F77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5a867-2acc-4a17-b230-76e885a05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B94203-B514-4C9F-B399-01A628D46948}">
  <ds:schemaRefs>
    <ds:schemaRef ds:uri="http://schemas.openxmlformats.org/package/2006/metadata/core-properties"/>
    <ds:schemaRef ds:uri="http://purl.org/dc/terms/"/>
    <ds:schemaRef ds:uri="http://schemas.microsoft.com/office/2006/documentManagement/types"/>
    <ds:schemaRef ds:uri="http://purl.org/dc/elements/1.1/"/>
    <ds:schemaRef ds:uri="6b55a867-2acc-4a17-b230-76e885a05391"/>
    <ds:schemaRef ds:uri="http://purl.org/dc/dcmitype/"/>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186577FB-455C-41C6-B2C1-9892F086F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Style Summary</vt:lpstr>
      <vt:lpstr>Routing</vt:lpstr>
      <vt:lpstr>PKG BOMs (JB&amp;BAG) pack1</vt:lpstr>
      <vt:lpstr>How to FOLD pack2</vt:lpstr>
      <vt:lpstr>UWMCV1E Mass V EPC 1.5x3</vt:lpstr>
      <vt:lpstr>CASE-pack4</vt:lpstr>
      <vt:lpstr>PACKAGING HISTORY-pack5</vt:lpstr>
      <vt:lpstr>2176BK</vt:lpstr>
      <vt:lpstr>2176W4</vt:lpstr>
      <vt:lpstr>'2176BK'!Print_Area</vt:lpstr>
      <vt:lpstr>'2176W4'!Print_Area</vt:lpstr>
      <vt:lpstr>'CASE-pack4'!Print_Area</vt:lpstr>
      <vt:lpstr>'How to FOLD pack2'!Print_Area</vt:lpstr>
      <vt:lpstr>'PACKAGING HISTORY-pack5'!Print_Area</vt:lpstr>
      <vt:lpstr>'PKG BOMs (JB&amp;BAG) pack1'!Print_Area</vt:lpstr>
      <vt:lpstr>Routing!Print_Area</vt:lpstr>
      <vt:lpstr>'Style Summary'!Print_Area</vt:lpstr>
      <vt:lpstr>'UWMCV1E Mass V EPC 1.5x3'!Print_Area</vt:lpstr>
      <vt:lpstr>'2176BK'!Print_Titles</vt:lpstr>
      <vt:lpstr>'2176W4'!Print_Titles</vt:lpstr>
      <vt:lpstr>Routing!Print_Titles</vt:lpstr>
    </vt:vector>
  </TitlesOfParts>
  <Company>Sara Lee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2176BK</dc:title>
  <dc:creator>ambreen</dc:creator>
  <dc:description>updated</dc:description>
  <cp:lastModifiedBy>Duncan, Jeannie</cp:lastModifiedBy>
  <cp:lastPrinted>2015-04-13T15:41:34Z</cp:lastPrinted>
  <dcterms:created xsi:type="dcterms:W3CDTF">2003-10-24T17:38:48Z</dcterms:created>
  <dcterms:modified xsi:type="dcterms:W3CDTF">2015-06-11T15:44:25Z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upply Chain">
    <vt:lpwstr>Sourced Cut Parts, Int Sew</vt:lpwstr>
  </property>
  <property fmtid="{D5CDD505-2E9C-101B-9397-08002B2CF9AE}" pid="3" name="Classification">
    <vt:lpwstr>First Quality</vt:lpwstr>
  </property>
  <property fmtid="{D5CDD505-2E9C-101B-9397-08002B2CF9AE}" pid="4" name="Category0">
    <vt:lpwstr>1</vt:lpwstr>
  </property>
  <property fmtid="{D5CDD505-2E9C-101B-9397-08002B2CF9AE}" pid="5" name="Spec Type">
    <vt:lpwstr>Mfg and Pkg</vt:lpwstr>
  </property>
  <property fmtid="{D5CDD505-2E9C-101B-9397-08002B2CF9AE}" pid="6" name="Update Information">
    <vt:lpwstr>Fall 09 color update</vt:lpwstr>
  </property>
  <property fmtid="{D5CDD505-2E9C-101B-9397-08002B2CF9AE}" pid="7" name="Sub-Category">
    <vt:lpwstr>1</vt:lpwstr>
  </property>
  <property fmtid="{D5CDD505-2E9C-101B-9397-08002B2CF9AE}" pid="8" name="Manufacturing Style">
    <vt:lpwstr>2176</vt:lpwstr>
  </property>
  <property fmtid="{D5CDD505-2E9C-101B-9397-08002B2CF9AE}" pid="9" name="Description 2">
    <vt:lpwstr>Hanes Core Cotton Brief -  P3 New No Ride Up</vt:lpwstr>
  </property>
  <property fmtid="{D5CDD505-2E9C-101B-9397-08002B2CF9AE}" pid="10" name="Loading Due Date">
    <vt:lpwstr>2008-12-10T00:00:00Z</vt:lpwstr>
  </property>
  <property fmtid="{D5CDD505-2E9C-101B-9397-08002B2CF9AE}" pid="11" name="Garment Style">
    <vt:lpwstr/>
  </property>
  <property fmtid="{D5CDD505-2E9C-101B-9397-08002B2CF9AE}" pid="12" name="At Task ID#">
    <vt:lpwstr/>
  </property>
  <property fmtid="{D5CDD505-2E9C-101B-9397-08002B2CF9AE}" pid="13" name="Description0">
    <vt:lpwstr>MRL P4 DYED POCKET TEE W/WICKING</vt:lpwstr>
  </property>
  <property fmtid="{D5CDD505-2E9C-101B-9397-08002B2CF9AE}" pid="14" name="System">
    <vt:lpwstr>OLDWEAR</vt:lpwstr>
  </property>
  <property fmtid="{D5CDD505-2E9C-101B-9397-08002B2CF9AE}" pid="15" name="ContentTypeId">
    <vt:lpwstr>0x01010058AFF3FE07A1734AA612E0D77BFCA653</vt:lpwstr>
  </property>
</Properties>
</file>